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filterPrivacy="1" saveExternalLinkValues="0" updateLinks="never" codeName="ThisWorkbook"/>
  <xr:revisionPtr revIDLastSave="0" documentId="13_ncr:1_{783C2A62-76E0-4840-A832-55EEF8BE3782}" xr6:coauthVersionLast="47" xr6:coauthVersionMax="47" xr10:uidLastSave="{00000000-0000-0000-0000-000000000000}"/>
  <workbookProtection workbookAlgorithmName="SHA-512" workbookHashValue="bGPBuN8qZrV+TPA26bFmAFVSDv4GR5oqTKTEHIh53pJBNLw6BON8SSXVAw1p/GS+UwmD8DCdZUE5JwLmlXqHxg==" workbookSaltValue="eIdQOI04z2cJz6eo2KqSPQ==" workbookSpinCount="100000" lockStructure="1"/>
  <bookViews>
    <workbookView xWindow="-110" yWindow="-110" windowWidth="19420" windowHeight="10300" tabRatio="909" xr2:uid="{00000000-000D-0000-FFFF-FFFF00000000}"/>
  </bookViews>
  <sheets>
    <sheet name="Instructions" sheetId="9" r:id="rId1"/>
    <sheet name="Vessel Details" sheetId="8" r:id="rId2"/>
    <sheet name="Reporting Party" sheetId="13" r:id="rId3"/>
    <sheet name="Voyage Information" sheetId="11" r:id="rId4"/>
    <sheet name="Crew List" sheetId="6" r:id="rId5"/>
    <sheet name="Non-Crew List" sheetId="2" r:id="rId6"/>
    <sheet name="Cargo and CDC List" sheetId="12" r:id="rId7"/>
    <sheet name="Previous Foreign Ports" sheetId="17" r:id="rId8"/>
    <sheet name="Security" sheetId="14" r:id="rId9"/>
    <sheet name="Definitions" sheetId="19" r:id="rId10"/>
    <sheet name="Map" sheetId="20" r:id="rId11"/>
    <sheet name="Lookups" sheetId="18" state="hidden" r:id="rId12"/>
  </sheets>
  <definedNames>
    <definedName name="_xlnm._FilterDatabase" localSheetId="1" hidden="1">'Vessel Details'!#REF!</definedName>
    <definedName name="_SUB1">SUBSTITUTE(SUBSTITUTE(SUBSTITUTE(CONCATENATE('Vessel Details'!$B$13,'Vessel Details'!$D$13),"'", ""),"-",""),"(","")</definedName>
    <definedName name="AFGHANISTAN">Lookups!$G$27</definedName>
    <definedName name="Agency">Lookups!$B$1:$B$78</definedName>
    <definedName name="ALBANIA">Lookups!$G$35:$G$38</definedName>
    <definedName name="ALGERIA">Lookups!$G$2901:$G$2919</definedName>
    <definedName name="All_Ports">Lookups!$G$1:$G$12221</definedName>
    <definedName name="ANGOLA">Lookups!$G$39:$G$58</definedName>
    <definedName name="ANGUILLA">Lookups!$G$31:$G$34</definedName>
    <definedName name="ANTARCTICA">Lookups!$G$59:$G$93</definedName>
    <definedName name="ANTIGUAANDBARBUDA">Lookups!$G$28:$G$30</definedName>
    <definedName name="ARGENTINA">Lookups!$G$94:$G$155</definedName>
    <definedName name="Arrival">Lookups!$K$1:$K$3</definedName>
    <definedName name="ARUBA">Lookups!$G$386:$G$391</definedName>
    <definedName name="AUSTRALIA">Lookups!$G$191:$G$385</definedName>
    <definedName name="AUSTRIA">Lookups!$G$157:$G$190</definedName>
    <definedName name="AZERBAIJAN">Lookups!$G$392:$G$393</definedName>
    <definedName name="BAHAMAS">Lookups!$G$1010:$G$1041</definedName>
    <definedName name="BAHRAIN">Lookups!$G$890:$G$896</definedName>
    <definedName name="BANGLADESH">Lookups!$G$397:$G$402</definedName>
    <definedName name="BARBADOS">Lookups!$G$396</definedName>
    <definedName name="Barge">Lookups!$X$1:$X$11</definedName>
    <definedName name="BargeBulkLiquefiedGasBarge">Lookups!$Y$1:$Y$3</definedName>
    <definedName name="BargeBulkLiquidCargoTankBarge">Lookups!$Y$4:$Y$7</definedName>
    <definedName name="BargeContainerBarge">Lookups!$Y$8</definedName>
    <definedName name="BargeCutterDredgerBarge">Lookups!$Y$9</definedName>
    <definedName name="BargeDeckBarge">Lookups!$Y$10:$Y$13</definedName>
    <definedName name="BargeDryCargoBarge">Lookups!$Y$14:$Y$19</definedName>
    <definedName name="BargeGeneral">Lookups!$Y$20</definedName>
    <definedName name="BargeIndustrialBarge">Lookups!$Y$21:$Y$27</definedName>
    <definedName name="BargeIntegratedTugandBargeBarge">Lookups!$Y$28:$Y$32</definedName>
    <definedName name="BargeLASHSEABEEBarge">Lookups!$Y$33</definedName>
    <definedName name="BargePassengerBarge">Lookups!$Y$34:$Y$38</definedName>
    <definedName name="BELARUS">Lookups!$G$1043:$G$1048</definedName>
    <definedName name="BELGIUM">Lookups!$G$403:$G$864</definedName>
    <definedName name="BELIZE">Lookups!$G$1049:$G$1053</definedName>
    <definedName name="BENIN">Lookups!$G$898:$G$900</definedName>
    <definedName name="BERMUDA">Lookups!$G$901:$G$904</definedName>
    <definedName name="BOLIVIA">Lookups!$G$912:$G$919</definedName>
    <definedName name="BONAIRESINTEUSTATIUSANDSABA">Lookups!$G$920:$G$925</definedName>
    <definedName name="BOSNIAANDHERZEGOVINA">Lookups!$G$394:$G$395</definedName>
    <definedName name="BOTSWANA">Lookups!$G$1042</definedName>
    <definedName name="BRAZIL">Lookups!$G$926:$G$1009</definedName>
    <definedName name="BRITISHINDIANOCEANTERRITORY">Lookups!$G$11033</definedName>
    <definedName name="BRUNEIDARUSSALAM">Lookups!$G$905:$G$911</definedName>
    <definedName name="BULGARIA">Lookups!$G$865:$G$889</definedName>
    <definedName name="BulkCarrier">Lookups!$X$12:$X$16</definedName>
    <definedName name="BulkCarrierCementCarrier">Lookups!$Y$39</definedName>
    <definedName name="BulkCarrierCombinationCarrieregOBO">Lookups!$Y$40:$Y$44</definedName>
    <definedName name="BulkCarrierGeneral">Lookups!$Y$45:$Y$46</definedName>
    <definedName name="BulkCarrierOreCarrier">Lookups!$Y$47:$Y$48</definedName>
    <definedName name="BulkCarrierWoodchipsCarrier">Lookups!$Y$49:$Y$50</definedName>
    <definedName name="BURUNDI">Lookups!$G$897</definedName>
    <definedName name="CAMBODIA">Lookups!$G$7791:$G$7795</definedName>
    <definedName name="CAMEROON">Lookups!$G$1628:$G$1635</definedName>
    <definedName name="CANADA">Lookups!$G$1054:$G$1470</definedName>
    <definedName name="CAPEVERDE">Lookups!$G$2011:$G$2014</definedName>
    <definedName name="CAYMANISLANDS">Lookups!$G$7881:$G$7882</definedName>
    <definedName name="CDCUnits">Lookups!$AI$1:$AI$9</definedName>
    <definedName name="CHILE">Lookups!$G$1521:$G$1627</definedName>
    <definedName name="CHINA">Lookups!$G$1636:$G$1909</definedName>
    <definedName name="Class_Society">Lookups!$A$1:$A$78</definedName>
    <definedName name="COCOSKEELINGISLANDS">Lookups!$G$1471</definedName>
    <definedName name="COLOMBIA">Lookups!$G$1910:$G$1933</definedName>
    <definedName name="COMOROS">Lookups!$G$7801:$G$7803</definedName>
    <definedName name="CONGO">Lookups!$G$1478:$G$1483</definedName>
    <definedName name="CONGOTHEDEMOCRATICREPUBLICOFTHE">Lookups!$G$1472:$G$1477</definedName>
    <definedName name="COOKISLANDS">Lookups!$G$1515:$G$1520</definedName>
    <definedName name="COSTARICA">Lookups!$G$1934:$G$1971</definedName>
    <definedName name="COTEDIVOIRE">Lookups!$G$1502:$G$1514</definedName>
    <definedName name="Countries">Lookups!$C$1:$C$242</definedName>
    <definedName name="CountriesPlusVirginIslandsUS" comment="Copy of the country list but the country list is going to have Virgin Islands, US removed. (2021)">Lookups!$AJ$1:$AJ$242</definedName>
    <definedName name="Country_Codes">Lookups!$D$1:$D$242</definedName>
    <definedName name="Crew_Types">Lookups!$O$1:$O$231</definedName>
    <definedName name="CROATIA">Lookups!$G$5058:$G$5181</definedName>
    <definedName name="CUBA">Lookups!$G$1972:$G$2010</definedName>
    <definedName name="CURACAO">Lookups!$G$2015:$G$2020</definedName>
    <definedName name="CYPRUS">Lookups!$G$2021:$G$2035</definedName>
    <definedName name="CZECHREPUBLIC">Lookups!$G$2036:$G$2123</definedName>
    <definedName name="Degrees">Lookups!$V$1:$V$90</definedName>
    <definedName name="DENMARK">Lookups!$G$2702:$G$2874</definedName>
    <definedName name="Departure">Lookups!$K$4:$K$4</definedName>
    <definedName name="DJIBOUTI">Lookups!$G$2701</definedName>
    <definedName name="Domesic_Ports">Lookups!$G$11036:$G$12225</definedName>
    <definedName name="DOMINICA">Lookups!$G$2875:$G$2878</definedName>
    <definedName name="DOMINICANREPUBLIC">Lookups!$G$2879:$G$2900</definedName>
    <definedName name="ECUADOR">Lookups!$G$2920:$G$2940</definedName>
    <definedName name="EGYPT">Lookups!$G$3021:$G$3055</definedName>
    <definedName name="ELSALVADOR">Lookups!$G$10493:$G$10511</definedName>
    <definedName name="EQUATORIALGUINEA">Lookups!$G$4790:$G$4796</definedName>
    <definedName name="ERITREA">Lookups!$G$3057:$G$3058</definedName>
    <definedName name="ESTONIA">Lookups!$G$2941:$G$3020</definedName>
    <definedName name="FALKLANDISLANDSMALVINAS">Lookups!$G$3421:$G$3422</definedName>
    <definedName name="FAROEISLANDS">Lookups!$G$3428:$G$3440</definedName>
    <definedName name="FIJI">Lookups!$G$3406:$G$3420</definedName>
    <definedName name="FINLAND">Lookups!$G$3214:$G$3405</definedName>
    <definedName name="FishingVessel">Lookups!$X$17:$X$19</definedName>
    <definedName name="FishingVesselFishCatchingVessel">Lookups!$Y$51:$Y$74</definedName>
    <definedName name="FishingVesselFishingCatchingProcessingVessel">Lookups!$Y$75:$Y$78</definedName>
    <definedName name="FishingVesselFishingSupportVessel">Lookups!$Y$79:$Y$83</definedName>
    <definedName name="FOREIGNCOUNTRIES">Lookups!$AF$1:$AF$241</definedName>
    <definedName name="FRANCE">Lookups!$G$3441:$G$3990</definedName>
    <definedName name="FRENCHGUIANA">Lookups!$G$4736:$G$4738</definedName>
    <definedName name="FRENCHPOLYNESIA">Lookups!$G$9290:$G$9305</definedName>
    <definedName name="GABON">Lookups!$G$3991:$G$4000</definedName>
    <definedName name="GAMBIA">Lookups!$G$4780</definedName>
    <definedName name="GeneralDryCargoShip">Lookups!$X$20:$X$25</definedName>
    <definedName name="GeneralDryCargoShipBargeCarrieregLASH">Lookups!$Y$84:$Y$85</definedName>
    <definedName name="GeneralDryCargoShipContainerShip">Lookups!$Y$86:$Y$88</definedName>
    <definedName name="GeneralDryCargoShipGeneral">Lookups!$Y$89</definedName>
    <definedName name="GeneralDryCargoShipHeavyLoadCarrier">Lookups!$Y$90</definedName>
    <definedName name="GeneralDryCargoShipLivestockCarrier">Lookups!$Y$91</definedName>
    <definedName name="GeneralDryCargoShipPalletsCarrier">Lookups!$Y$92</definedName>
    <definedName name="Georgia">Lookups!$G$4734:$G$4735</definedName>
    <definedName name="GERMANY">Lookups!$G$2124:$G$2700</definedName>
    <definedName name="GHANA">Lookups!$G$4742:$G$4752</definedName>
    <definedName name="GIBRALTAR">Lookups!$G$4753</definedName>
    <definedName name="GREECE">Lookups!$G$4797:$G$5017</definedName>
    <definedName name="GREENLAND">Lookups!$G$4754:$G$4779</definedName>
    <definedName name="GRENADA">Lookups!$G$4731:$G$4733</definedName>
    <definedName name="GUADELOUPE">Lookups!$G$4784:$G$4789</definedName>
    <definedName name="GUATEMALA">Lookups!$G$5020:$G$5027</definedName>
    <definedName name="GUERNSEY">Lookups!$G$4739:$G$4741</definedName>
    <definedName name="GUINEA">Lookups!$G$4781:$G$4783</definedName>
    <definedName name="GUINEABISSAU">Lookups!$G$5030:$G$5033</definedName>
    <definedName name="GUYANA">Lookups!$G$5034:$G$5037</definedName>
    <definedName name="HAITI">Lookups!$G$5182:$G$5195</definedName>
    <definedName name="HEARDISLANDANDMCDONALDISLANDS">Lookups!$G$5044:$G$5045</definedName>
    <definedName name="HONDURAS">Lookups!$G$5046:$G$5057</definedName>
    <definedName name="HONGKONG">Lookups!$G$5038:$G$5043</definedName>
    <definedName name="HUNGARY">Lookups!$G$5196:$G$5228</definedName>
    <definedName name="ICELAND">Lookups!$G$5917:$G$5990</definedName>
    <definedName name="ID_Types">Lookups!$N$1:$N$31</definedName>
    <definedName name="INA_Exemptions">Lookups!$AD$1:$AD$4</definedName>
    <definedName name="INDIA">Lookups!$G$5556:$G$5865</definedName>
    <definedName name="INDONESIA">Lookups!$G$5229:$G$5448</definedName>
    <definedName name="INSTALLATIONSININTERNATIONALWATERS">Lookups!$G$10973:$G$10995</definedName>
    <definedName name="Interim_ISSC_Types">Lookups!$S$1:$S$4</definedName>
    <definedName name="IRANISLAMICREPUBLICOF">Lookups!$G$5884:$G$5916</definedName>
    <definedName name="IRAQ">Lookups!$G$5866:$G$5883</definedName>
    <definedName name="IRELAND">Lookups!$G$5449:$G$5525</definedName>
    <definedName name="ISLEOFMAN">Lookups!$G$5548:$G$5555</definedName>
    <definedName name="ISRAEL">Lookups!$G$5526:$G$5547</definedName>
    <definedName name="ISSC_Types">Lookups!$R$1:$R$4</definedName>
    <definedName name="ITALY">Lookups!$G$5991:$G$6239</definedName>
    <definedName name="JAMAICA">Lookups!$G$6242:$G$6261</definedName>
    <definedName name="JAPAN">Lookups!$G$6264:$G$7785</definedName>
    <definedName name="JERSEY">Lookups!$G$6240:$G$6241</definedName>
    <definedName name="JORDAN">Lookups!$G$6262:$G$6263</definedName>
    <definedName name="KAZAKHSTAN">Lookups!$G$7883:$G$7884</definedName>
    <definedName name="KENYA">Lookups!$G$7786:$G$7790</definedName>
    <definedName name="KIRIBATI">Lookups!$G$7796:$G$7800</definedName>
    <definedName name="KOREADEMOCRATICPEOPLESREPUBLICOF">Lookups!$G$7807:$G$7817</definedName>
    <definedName name="KOREAREPUBLICOF">Lookups!$G$7818:$G$7869</definedName>
    <definedName name="KUWAIT">Lookups!$G$7870:$G$7880</definedName>
    <definedName name="LATVIA">Lookups!$G$7943:$G$7952</definedName>
    <definedName name="LEBANON">Lookups!$G$7885:$G$7895</definedName>
    <definedName name="LIBERIA">Lookups!$G$7920:$G$7936</definedName>
    <definedName name="LIBYA">Lookups!$G$7953:$G$7978</definedName>
    <definedName name="LIECHTENSTEIN">Lookups!$G$7899</definedName>
    <definedName name="LITHUANIA">Lookups!$G$7937:$G$7940</definedName>
    <definedName name="LongDegrees">Lookups!$U$1:$U$180</definedName>
    <definedName name="LUXEMBOURG">Lookups!$G$7941:$G$7942</definedName>
    <definedName name="MACAO">Lookups!$G$8087</definedName>
    <definedName name="MACEDONIATHEFORMERYUGOSLAVREPUBLICOF">Lookups!$G$8044:$G$8063</definedName>
    <definedName name="MADAGASCAR">Lookups!$G$8011:$G$8042</definedName>
    <definedName name="MALAYSIA">Lookups!$G$8181:$G$8324</definedName>
    <definedName name="MALDIVES">Lookups!$G$8105:$G$8106</definedName>
    <definedName name="MALTA">Lookups!$G$8096:$G$8102</definedName>
    <definedName name="MARSHALLISLANDS">Lookups!$G$8043</definedName>
    <definedName name="MARTINIQUE">Lookups!$G$8089:$G$8091</definedName>
    <definedName name="MAURITANIA">Lookups!$G$8092:$G$8094</definedName>
    <definedName name="MAURITIUS">Lookups!$G$8103:$G$8104</definedName>
    <definedName name="MAYOTTE">Lookups!$G$11014:$G$11016</definedName>
    <definedName name="MEXICO">Lookups!$G$8107:$G$8180</definedName>
    <definedName name="MICRONESIAFEDERATEDSTATESOF">Lookups!$G$3423:$G$3427</definedName>
    <definedName name="Minutes">Lookups!$V$1:$V$60</definedName>
    <definedName name="MiscellaneousVessel">Lookups!$X$26:$X$56</definedName>
    <definedName name="MiscellaneousVesselAircraftwhilenavigating">Lookups!$Y$93</definedName>
    <definedName name="MiscellaneousVesselBuoyLighthouseTender">Lookups!$Y$94</definedName>
    <definedName name="MiscellaneousVesselCablelayingVessel">Lookups!$Y$95</definedName>
    <definedName name="MiscellaneousVesselCutterDredger">Lookups!$Y$96:$Y$103</definedName>
    <definedName name="MiscellaneousVesselDrydockFloating">Lookups!$Y$104</definedName>
    <definedName name="MiscellaneousVesselFactoryShipotherthanfishing">Lookups!$Y$105</definedName>
    <definedName name="MiscellaneousVesselFirefightingVessel">Lookups!$Y$106</definedName>
    <definedName name="MiscellaneousVesselGeneral">Lookups!$Y$107</definedName>
    <definedName name="MiscellaneousVesselHospitalShip">Lookups!$Y$108</definedName>
    <definedName name="MiscellaneousVesselIceBreaker">Lookups!$Y$109</definedName>
    <definedName name="MiscellaneousVesselIncineratorVessel">Lookups!$Y$110</definedName>
    <definedName name="MiscellaneousVesselLawEnforcementNonmilitaryVessel">Lookups!$Y$111</definedName>
    <definedName name="MiscellaneousVesselLivingQuarters">Lookups!$Y$112</definedName>
    <definedName name="MiscellaneousVesselOilRecoveryVessel">Lookups!$Y$113:$Y$117</definedName>
    <definedName name="MiscellaneousVesselOrbitalLaunchVessel">Lookups!$Y$118</definedName>
    <definedName name="MiscellaneousVesselPatrolVessel">Lookups!$Y$119</definedName>
    <definedName name="MiscellaneousVesselPermanentlyMooredVessel">Lookups!$Y$120:$Y$128</definedName>
    <definedName name="MiscellaneousVesselPilotVessel">Lookups!$Y$129</definedName>
    <definedName name="MiscellaneousVesselPipelaying">Lookups!$Y$130</definedName>
    <definedName name="MiscellaneousVesselPrimitiveBuild">Lookups!$Y$131:$Y$133</definedName>
    <definedName name="MiscellaneousVesselRadioShip">Lookups!$Y$134</definedName>
    <definedName name="MiscellaneousVesselRepairVessel">Lookups!$Y$135</definedName>
    <definedName name="MiscellaneousVesselRescueStandbyVessel">Lookups!$Y$136</definedName>
    <definedName name="MiscellaneousVesselSalvageVessel">Lookups!$Y$137</definedName>
    <definedName name="MiscellaneousVesselSeabedMiningVessel">Lookups!$Y$138</definedName>
    <definedName name="MiscellaneousVesselSearchandRescueVessel">Lookups!$Y$139</definedName>
    <definedName name="MiscellaneousVesselShipStructure">Lookups!$Y$140</definedName>
    <definedName name="MiscellaneousVesselSupplyVesselnotOSV">Lookups!$Y$141</definedName>
    <definedName name="MiscellaneousVesselWorkBoat">Lookups!$Y$142</definedName>
    <definedName name="MiscellaneousVesselWorkFloat">Lookups!$Y$143</definedName>
    <definedName name="MiscellaneousVesselWorkPlatform">Lookups!$Y$144</definedName>
    <definedName name="MONACO">Lookups!$G$8001:$G$8002</definedName>
    <definedName name="MONTENEGRO">Lookups!$G$8003:$G$8010</definedName>
    <definedName name="MONTSERRAT">Lookups!$G$10732</definedName>
    <definedName name="MOROCCO">Lookups!$G$7979:$G$8000</definedName>
    <definedName name="MOZAMBIQUE">Lookups!$G$8325:$G$8345</definedName>
    <definedName name="MYANMAR">Lookups!$G$8064:$G$8086</definedName>
    <definedName name="NAMIBIA">Lookups!$G$8346:$G$8347</definedName>
    <definedName name="NAURU">Lookups!$G$9140</definedName>
    <definedName name="NETHERLANDS">Lookups!$G$8396:$G$8697</definedName>
    <definedName name="NEWCALEDONIA">Lookups!$G$8348:$G$8358</definedName>
    <definedName name="NEWZEALAND">Lookups!$G$9143:$G$9211</definedName>
    <definedName name="NICARAGUA">Lookups!$G$8386:$G$8395</definedName>
    <definedName name="NIGERIA">Lookups!$G$8360:$G$8385</definedName>
    <definedName name="NIUE">Lookups!$G$9141:$G$9142</definedName>
    <definedName name="NORFOLKISLAND">Lookups!$G$8359</definedName>
    <definedName name="NORWAY">Lookups!$G$8698:$G$9139</definedName>
    <definedName name="Notice_Types">Lookups!$J$1:$J$2</definedName>
    <definedName name="Offshore">Lookups!$X$57:$X$63</definedName>
    <definedName name="OffshoreCommercialDiveSupportVessel">Lookups!$Y$145</definedName>
    <definedName name="OffshoreFloatingProductionStorageOffloadingVessel">Lookups!$Y$146:$Y$149</definedName>
    <definedName name="OffshoreFloatingProductionSystem">Lookups!$Y$150:$Y$153</definedName>
    <definedName name="OffshoreFloatingStorageOffloadingVessel">Lookups!$Y$154:$Y$157</definedName>
    <definedName name="OffshoreLiftBoat">Lookups!$Y$158</definedName>
    <definedName name="OffshoreMODU">Lookups!$Y$159:$Y$164</definedName>
    <definedName name="OffshoreOffshoreSupplyVessel">Lookups!$Y$165:$Y$166</definedName>
    <definedName name="OMAN">Lookups!$G$9212:$G$9224</definedName>
    <definedName name="PAKISTAN">Lookups!$G$9705:$G$9713</definedName>
    <definedName name="PALAU">Lookups!$G$9824:$G$9825</definedName>
    <definedName name="PANAMA">Lookups!$G$9225:$G$9251</definedName>
    <definedName name="PAPUANEWGUINEA">Lookups!$G$9306:$G$9364</definedName>
    <definedName name="PARAGUAY">Lookups!$G$9826:$G$9836</definedName>
    <definedName name="PassengerShip">Lookups!$X$64:$X$85</definedName>
    <definedName name="PassengerShipAmphibiousVessel">Lookups!$Y$167:$Y$182</definedName>
    <definedName name="PassengerShipAmphibiousVesselDUKWetc">Lookups!$Y$183:$Y$184</definedName>
    <definedName name="PassengerShipAttractionVessel">Lookups!$Y$185:$Y$188</definedName>
    <definedName name="PassengerShipBalloonSupportVessel">Lookups!$Y$189:$Y$192</definedName>
    <definedName name="PassengerShipCharterFishingVessel">Lookups!$Y$193:$Y$196</definedName>
    <definedName name="PassengerShipCrewBoat">Lookups!$Y$197:$Y$200</definedName>
    <definedName name="PassengerShipCruiseShipLaunchTender">Lookups!$Y$201:$Y$204</definedName>
    <definedName name="PassengerShipDivingVesselRecreational">Lookups!$Y$205:$Y$208</definedName>
    <definedName name="PassengerShipExcursionTourVessel">Lookups!$Y$209:$Y$212</definedName>
    <definedName name="PassengerShipFerry">Lookups!$Y$213:$Y$224</definedName>
    <definedName name="PassengerShipGamingVessel">Lookups!$Y$225:$Y$228</definedName>
    <definedName name="PassengerShipGeneral">Lookups!$Y$229:$Y$232</definedName>
    <definedName name="PassengerShipHarborCruiseVessel">Lookups!$Y$233:$Y$236</definedName>
    <definedName name="PassengerShipOceanCruiseVessel">Lookups!$Y$237:$Y$240</definedName>
    <definedName name="PassengerShipParasailingVessel">Lookups!$Y$241:$Y$242</definedName>
    <definedName name="PassengerShipPartyHeadBoatotherthanfish">Lookups!$Y$243:$Y$246</definedName>
    <definedName name="PassengerShipRiverCruiseVessel">Lookups!$Y$247:$Y$250</definedName>
    <definedName name="PassengerShipSailingVessel">Lookups!$Y$251:$Y$254</definedName>
    <definedName name="PassengerShipSpecialPurposeShip">Lookups!$Y$255:$Y$258</definedName>
    <definedName name="PassengerShipSubmersible">Lookups!$Y$259:$Y$264</definedName>
    <definedName name="PassengerShipWaterskiingVessel">Lookups!$Y$267:$Y$269</definedName>
    <definedName name="PassengerShipWaterTaxi">Lookups!$Y$265:$Y$266</definedName>
    <definedName name="PERU">Lookups!$G$9252:$G$9289</definedName>
    <definedName name="PHILIPPINES">Lookups!$G$9365:$G$9704</definedName>
    <definedName name="PITCAIRN">Lookups!$G$9746</definedName>
    <definedName name="POLAND">Lookups!$G$9714:$G$9744</definedName>
    <definedName name="Ports">Lookups!$G$11036:$G$12225</definedName>
    <definedName name="PORTUGAL">Lookups!$G$9758:$G$9823</definedName>
    <definedName name="_xlnm.Print_Area" localSheetId="6">'Cargo and CDC List'!$B$2:$J$24</definedName>
    <definedName name="_xlnm.Print_Area" localSheetId="4">'Crew List'!$B$2:$AQ$309</definedName>
    <definedName name="_xlnm.Print_Area" localSheetId="0">Instructions!$B$2:$B$36</definedName>
    <definedName name="_xlnm.Print_Area" localSheetId="5">'Non-Crew List'!$B$2:$AR$309</definedName>
    <definedName name="_xlnm.Print_Area" localSheetId="7">'Previous Foreign Ports'!$B$2:$H$14</definedName>
    <definedName name="_xlnm.Print_Area" localSheetId="2">'Reporting Party'!$B$2:$I$21</definedName>
    <definedName name="_xlnm.Print_Area" localSheetId="8">Security!$B$2:$G$21</definedName>
    <definedName name="_xlnm.Print_Area" localSheetId="1">'Vessel Details'!$B$2:$G$28</definedName>
    <definedName name="_xlnm.Print_Area" localSheetId="3">'Voyage Information'!$B$2:$G$37</definedName>
    <definedName name="QATAR">Lookups!$G$9837:$G$9842</definedName>
    <definedName name="Recreational">Lookups!$X$86:$X$89</definedName>
    <definedName name="RecreationalMotorPropelledVessels">Lookups!$Y$270:$Y$280</definedName>
    <definedName name="RecreationalSailingVessels">Lookups!$Y$281:$Y$290</definedName>
    <definedName name="RecreationalSmallWatercraft">Lookups!$Y$291:$Y$297</definedName>
    <definedName name="RecreationalSubmersible">Lookups!$Y$298</definedName>
    <definedName name="RefrigeratedCargoShip">Lookups!$X$90:$X$91</definedName>
    <definedName name="RefrigeratedCargoShipContainerShip">Lookups!$Y$299</definedName>
    <definedName name="RefrigeratedCargoShipGeneral">Lookups!$Y$300</definedName>
    <definedName name="ResearchShip">Lookups!$X$92:$X$97</definedName>
    <definedName name="ResearchShipCableLayer">Lookups!$Y$301</definedName>
    <definedName name="ResearchShipFishing">Lookups!$Y$302</definedName>
    <definedName name="ResearchShipGeneral">Lookups!$Y$303</definedName>
    <definedName name="ResearchShipMilitarySurveyVessel">Lookups!$Y$304</definedName>
    <definedName name="ResearchShipOceanographic">Lookups!$Y$305</definedName>
    <definedName name="ResearchShipSeismographic">Lookups!$Y$306</definedName>
    <definedName name="REUNION">Lookups!$G$9843:$G$9845</definedName>
    <definedName name="ROMANIA">Lookups!$G$9846:$G$9878</definedName>
    <definedName name="RoRoCargoShip">Lookups!$X$98:$X$100</definedName>
    <definedName name="RoRoCargoShipGeneral">Lookups!$Y$307</definedName>
    <definedName name="RoRoCargoShipRoRoContainer">Lookups!$Y$308</definedName>
    <definedName name="RoRoCargoShipVehicleCarrier">Lookups!$Y$309</definedName>
    <definedName name="RSO_Types">Lookups!$T$1:$T$74</definedName>
    <definedName name="RUSSIANFEDERATION">Lookups!$G$9887:$G$10049</definedName>
    <definedName name="SAINTBARTHELEMY">Lookups!$G$11034:$G$11035</definedName>
    <definedName name="SAINTHELENA">Lookups!$G$10401:$G$10404</definedName>
    <definedName name="SAINTKITTSANDNEVIS">Lookups!$G$7804:$G$7806</definedName>
    <definedName name="SAINTLUCIA">Lookups!$G$7896:$G$7898</definedName>
    <definedName name="SAINTPIERREANDMIQUELON">Lookups!$G$9745</definedName>
    <definedName name="SAINTVINCENTANDTHEGRENADINES">Lookups!$G$10819:$G$10823</definedName>
    <definedName name="SAMOA">Lookups!$G$10971:$G$10972</definedName>
    <definedName name="SAOTOMEANDPRINCIPE">Lookups!$G$10488:$G$10492</definedName>
    <definedName name="SAUDIARABIA">Lookups!$G$10050:$G$10080</definedName>
    <definedName name="SchoolShip">Lookups!$X$101:$X$104</definedName>
    <definedName name="SchoolShipGeneral">Lookups!$Y$310</definedName>
    <definedName name="SchoolShipResearch">Lookups!$Y$311</definedName>
    <definedName name="SchoolShipSailingSchool">Lookups!$Y$312</definedName>
    <definedName name="SchoolShipTraining">Lookups!$Y$313</definedName>
    <definedName name="se33.2.160_1205" localSheetId="0">Instructions!$B$104</definedName>
    <definedName name="SENEGAL">Lookups!$G$10468:$G$10474</definedName>
    <definedName name="SERBIA">Lookups!$G$9879:$G$9886</definedName>
    <definedName name="SEYCHELLES">Lookups!$G$10099:$G$10101</definedName>
    <definedName name="SIERRALEONE">Lookups!$G$10463:$G$10467</definedName>
    <definedName name="SINGAPORE">Lookups!$G$10388:$G$10400</definedName>
    <definedName name="SINTMAARTENDUTCHPART">Lookups!$G$10512:$G$10514</definedName>
    <definedName name="SLOVAKIA">Lookups!$G$10414:$G$10462</definedName>
    <definedName name="SLOVENIA">Lookups!$G$10405:$G$10409</definedName>
    <definedName name="SOLOMONISLANDS">Lookups!$G$10081:$G$10098</definedName>
    <definedName name="SOMALIA">Lookups!$G$10475:$G$10480</definedName>
    <definedName name="SOUTHAFRICA">Lookups!$G$11017:$G$11032</definedName>
    <definedName name="SOUTHGEORGIAANDTHESOUTHSANDWICHISLANDS">Lookups!$G$5018:$G$5019</definedName>
    <definedName name="SPAIN">Lookups!$G$3059:$G$3213</definedName>
    <definedName name="SRILANKA">Lookups!$G$7900:$G$7919</definedName>
    <definedName name="SUDAN">Lookups!$G$10102:$G$10104</definedName>
    <definedName name="SURINAME">Lookups!$G$10481:$G$10487</definedName>
    <definedName name="SVALBARDANDJANMAYEN">Lookups!$G$10410:$G$10413</definedName>
    <definedName name="SWAZILAND">Lookups!$G$10522:$G$10523</definedName>
    <definedName name="SWEDEN">Lookups!$G$10105:$G$10387</definedName>
    <definedName name="SWITZERLAND">Lookups!$G$1484:$G$1501</definedName>
    <definedName name="SYRIANARABREPUBLIC">Lookups!$G$10515:$G$10521</definedName>
    <definedName name="TAIWANPROVINCEOFCHINA">Lookups!$G$10742:$G$10754</definedName>
    <definedName name="TankShip">Lookups!$X$105:$X$109</definedName>
    <definedName name="TankShipChemicalTankShip">Lookups!$Y$314:$Y$316</definedName>
    <definedName name="TankShipGasCarrier">Lookups!$Y$317:$Y$320</definedName>
    <definedName name="TankShipGeneral">Lookups!$Y$321</definedName>
    <definedName name="TankShipPetroleumOilTankShip">Lookups!$Y$322:$Y$326</definedName>
    <definedName name="TankShipVegetableOilTankShip">Lookups!$Y$327</definedName>
    <definedName name="TANZANIAUNITEDREPUBLICOF">Lookups!$G$10755:$G$10772</definedName>
    <definedName name="THAILAND">Lookups!$G$10532:$G$10587</definedName>
    <definedName name="TIMORLESTE">Lookups!$G$10591</definedName>
    <definedName name="TOGO">Lookups!$G$10529:$G$10531</definedName>
    <definedName name="TOKELAU">Lookups!$G$10588:$G$10590</definedName>
    <definedName name="TONGA">Lookups!$G$10614:$G$10618</definedName>
    <definedName name="TowingVessel">Lookups!$X$110:$X$118</definedName>
    <definedName name="TowingVesselArticulatedTugandBargeTug">Lookups!$Y$328</definedName>
    <definedName name="TowingVesselEmergencyAssistTowVessel">Lookups!$Y$329</definedName>
    <definedName name="TowingVesselGeneral">Lookups!$Y$330</definedName>
    <definedName name="TowingVesselHarborShipAssistTug">Lookups!$Y$331:$Y$332</definedName>
    <definedName name="TowingVesselIntegratedTugandBargeTug">Lookups!$Y$333</definedName>
    <definedName name="TowingVesselLogBronc">Lookups!$Y$334</definedName>
    <definedName name="TowingVesselPushingAheadTowboat">Lookups!$Y$335:$Y$341</definedName>
    <definedName name="TowingVesselSalvageTug">Lookups!$Y$342</definedName>
    <definedName name="TowingVesselTowingBehindTug">Lookups!$Y$343:$Y$346</definedName>
    <definedName name="TRINIDADANDTOBAGO">Lookups!$G$10729:$G$10740</definedName>
    <definedName name="TUNISIA">Lookups!$G$10597:$G$10613</definedName>
    <definedName name="TURKEY">Lookups!$G$10619:$G$10728</definedName>
    <definedName name="TURKMENISTAN">Lookups!$G$10592:$G$10596</definedName>
    <definedName name="TURKSANDCAICOSISLANDS">Lookups!$G$10524:$G$10528</definedName>
    <definedName name="TUVALU">Lookups!$G$10741</definedName>
    <definedName name="UGANDA">Lookups!$G$10795:$G$10796</definedName>
    <definedName name="UKRAINE">Lookups!$G$10773:$G$10794</definedName>
    <definedName name="UNITEDARABEMIRATES">Lookups!$G$1:$G$26</definedName>
    <definedName name="UNITEDKINGDOM">Lookups!$G$4001:$G$4730</definedName>
    <definedName name="UNITEDSTATESAlabama">Lookups!$G$11252:$G$11255</definedName>
    <definedName name="UNITEDSTATESAlaska">Lookups!$G$11036:$G$11251</definedName>
    <definedName name="UNITEDSTATESAmericanSamoa">Lookups!$G$11278:$G$11279</definedName>
    <definedName name="UNITEDSTATESArkansas">Lookups!$G$11259:$G$11277</definedName>
    <definedName name="UNITEDSTATESCalifornia">Lookups!$G$11280:$G$11385</definedName>
    <definedName name="UNITEDSTATESCommonwealthNorthernMarianaIslands">Lookups!$G$11256:$G$11258</definedName>
    <definedName name="UNITEDSTATESConnecticut">Lookups!$G$11386:$G$11391</definedName>
    <definedName name="UNITEDSTATESDelaware">Lookups!$G$11393:$G$11403</definedName>
    <definedName name="UNITEDSTATESDistrictofColumbia">Lookups!$G$11392</definedName>
    <definedName name="UNITEDSTATESFlorida">Lookups!$G$11404:$G$11450</definedName>
    <definedName name="UNITEDSTATESGeorgia">Lookups!$G$11451:$G$11456</definedName>
    <definedName name="UNITEDSTATESGRENADA">Lookups!$G$11457:$G$11458</definedName>
    <definedName name="UNITEDSTATESGuam">Lookups!$G$11457:$G$11458</definedName>
    <definedName name="UNITEDSTATESHawaii">Lookups!$G$11459:$G$11484</definedName>
    <definedName name="UNITEDSTATESIllinois">Lookups!$G$11485:$G$11494</definedName>
    <definedName name="UNITEDSTATESIndiana">Lookups!$G$11495:$G$11503</definedName>
    <definedName name="UNITEDSTATESKentucky">Lookups!$G$11504:$G$11514</definedName>
    <definedName name="UNITEDSTATESLouisiana">Lookups!$G$11515:$G$11594</definedName>
    <definedName name="UNITEDSTATESMaine">Lookups!$G$11674:$G$11701</definedName>
    <definedName name="UNITEDSTATESMaryland">Lookups!$G$11647:$G$11673</definedName>
    <definedName name="UNITEDSTATESMassachusetts">Lookups!$G$11595:$G$11645</definedName>
    <definedName name="UNITEDSTATESMichigan">Lookups!$G$11702:$G$11770</definedName>
    <definedName name="UNITEDSTATESMinnesota">Lookups!$G$11771:$G$11774</definedName>
    <definedName name="UNITEDSTATESMINOROUTLYINGISLANDS">Lookups!$G$10797:$G$10801</definedName>
    <definedName name="UNITEDSTATESMississippi">Lookups!$G$11776:$G$11788</definedName>
    <definedName name="UNITEDSTATESMissouri">Lookups!$G$11775</definedName>
    <definedName name="UNITEDSTATESMONTSERRAT">Lookups!$G$11646</definedName>
    <definedName name="UNITEDSTATESNewHampshire">Lookups!$G$11805:$G$11808</definedName>
    <definedName name="UNITEDSTATESNewJersey">Lookups!$G$11809:$G$11856</definedName>
    <definedName name="UNITEDSTATESNewYork">Lookups!$G$11857:$G$11913</definedName>
    <definedName name="UNITEDSTATESNorthCarolina">Lookups!$G$11789:$G$11804</definedName>
    <definedName name="UNITEDSTATESOhio">Lookups!$G$11914:$G$11928</definedName>
    <definedName name="UNITEDSTATESOklahoma">Lookups!$G$11929:$G$11933</definedName>
    <definedName name="UNITEDSTATESOregon">Lookups!$G$11934:$G$11963</definedName>
    <definedName name="UNITEDSTATESPennsylvania">Lookups!$G$11964:$G$11982</definedName>
    <definedName name="UNITEDSTATESPHILIPPINES">Lookups!$G$9365:$G$9704</definedName>
    <definedName name="UNITEDSTATESPORTS">Lookups!$G$11036:$G$12225</definedName>
    <definedName name="UNITEDSTATESPuertoRico">Lookups!$G$11983:$G$12000</definedName>
    <definedName name="UNITEDSTATESRhodeIsland">Lookups!$G$12001:$G$12018</definedName>
    <definedName name="UNITEDSTATESSaintLawrenceSeawayTransit">Lookups!$G$12026</definedName>
    <definedName name="UNITEDSTATESSaipan">Lookups!$G$11256:$G$11258</definedName>
    <definedName name="UNITEDSTATESSouthCarolina">Lookups!$G$12019:$G$12025</definedName>
    <definedName name="UNITEDSTATESStates">Lookups!$AB$1:$AB$58</definedName>
    <definedName name="UNITEDSTATESTennessee">Lookups!$G$12027:$G$12029</definedName>
    <definedName name="UNITEDSTATESTexas">Lookups!$G$12030:$G$12104</definedName>
    <definedName name="UNITEDSTATESU.S.MINOROUTLYINGISLANDS">Lookups!$G$10797:$G$10801</definedName>
    <definedName name="UNITEDSTATESVirginia">Lookups!$G$12105:$G$12133</definedName>
    <definedName name="UNITEDSTATESVirginIslands">Lookups!$G$12134:$G$12141</definedName>
    <definedName name="UNITEDSTATESWashington">Lookups!$G$12142:$G$12199</definedName>
    <definedName name="UNITEDSTATESWestVirginia">Lookups!$G$12222:$G$12225</definedName>
    <definedName name="UNITEDSTATESWisconsin">Lookups!$G$12200:$G$12221</definedName>
    <definedName name="UNNumbers">Lookups!$AH$1:$AH$468</definedName>
    <definedName name="URUGUAY">Lookups!$G$10802:$G$10816</definedName>
    <definedName name="UZBEKISTAN">Lookups!$G$10817:$G$10818</definedName>
    <definedName name="VANUATU">Lookups!$G$10966:$G$10968</definedName>
    <definedName name="VENEZUELA">Lookups!$G$10824:$G$10889</definedName>
    <definedName name="Vessel_Class">Lookups!$W$1:$W$15</definedName>
    <definedName name="VIETNAM">Lookups!$G$10901:$G$10965</definedName>
    <definedName name="VIRGINISLANDSBRITISH">Lookups!$G$10890:$G$10893</definedName>
    <definedName name="VIRGINISLANDSUS">Lookups!$G$10894:$G$10900</definedName>
    <definedName name="Visa_Status">Lookups!$Z$1:$Z$67</definedName>
    <definedName name="Visa_Status_Code">Lookups!$AA$1:$AA$67</definedName>
    <definedName name="WALLISANDFUTUNA">Lookups!$G$10969:$G$10970</definedName>
    <definedName name="Warship">Lookups!$X$119:$X$131</definedName>
    <definedName name="WarshipAircraftCarrier">Lookups!$Y$347</definedName>
    <definedName name="WarshipAmphibiousAssault">Lookups!$Y$348</definedName>
    <definedName name="WarshipBattleship">Lookups!$Y$349</definedName>
    <definedName name="WarshipCorvette">Lookups!$Y$350</definedName>
    <definedName name="WarshipCruiser">Lookups!$Y$351</definedName>
    <definedName name="WarshipDestroyer">Lookups!$Y$352</definedName>
    <definedName name="WarshipFrigate">Lookups!$Y$353</definedName>
    <definedName name="WarshipGeneral">Lookups!$Y$354</definedName>
    <definedName name="WarshipMinesweeper">Lookups!$Y$355</definedName>
    <definedName name="WarshipPatrolShip">Lookups!$Y$356</definedName>
    <definedName name="WarshipSpecialOperationsCraft">Lookups!$Y$357</definedName>
    <definedName name="WarshipSubmarine">Lookups!$Y$358</definedName>
    <definedName name="WarshipSurveillance">Lookups!$Y$359</definedName>
    <definedName name="WESTERNSAHARA">Lookups!$G$3056</definedName>
    <definedName name="YEMEN">Lookups!$G$10996:$G$11013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6" i="9" l="1"/>
  <c r="K8" i="6" l="1"/>
  <c r="M8" i="6"/>
  <c r="Q8" i="6"/>
  <c r="T8" i="6"/>
  <c r="W8" i="6" s="1"/>
  <c r="AA8" i="6"/>
  <c r="AD8" i="6" s="1"/>
  <c r="AN8" i="6"/>
  <c r="K8" i="2"/>
  <c r="U8" i="2"/>
  <c r="AQ8" i="2"/>
  <c r="X8" i="2"/>
  <c r="AA8" i="2" s="1"/>
  <c r="AE8" i="2"/>
  <c r="AH8" i="2" s="1"/>
  <c r="O8" i="2"/>
  <c r="I8" i="2"/>
  <c r="AQ9" i="2" l="1"/>
  <c r="AQ10" i="2"/>
  <c r="AQ11" i="2"/>
  <c r="AQ12" i="2"/>
  <c r="AQ13" i="2"/>
  <c r="AQ14" i="2"/>
  <c r="AQ15" i="2"/>
  <c r="AQ16" i="2"/>
  <c r="AQ17" i="2"/>
  <c r="AQ18" i="2"/>
  <c r="AQ1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70" i="2"/>
  <c r="AQ71" i="2"/>
  <c r="AQ72" i="2"/>
  <c r="AQ73" i="2"/>
  <c r="AQ74" i="2"/>
  <c r="AQ75" i="2"/>
  <c r="AQ76" i="2"/>
  <c r="AQ77" i="2"/>
  <c r="AQ78" i="2"/>
  <c r="AQ79" i="2"/>
  <c r="AQ80" i="2"/>
  <c r="AQ81" i="2"/>
  <c r="AQ82" i="2"/>
  <c r="AQ83" i="2"/>
  <c r="AQ84" i="2"/>
  <c r="AQ85" i="2"/>
  <c r="AQ86" i="2"/>
  <c r="AQ87" i="2"/>
  <c r="AQ88" i="2"/>
  <c r="AQ89" i="2"/>
  <c r="AQ90" i="2"/>
  <c r="AQ91" i="2"/>
  <c r="AQ92" i="2"/>
  <c r="AQ93" i="2"/>
  <c r="AQ94" i="2"/>
  <c r="AQ95" i="2"/>
  <c r="AQ96" i="2"/>
  <c r="AQ97" i="2"/>
  <c r="AQ98" i="2"/>
  <c r="AQ99" i="2"/>
  <c r="AQ100" i="2"/>
  <c r="AQ101" i="2"/>
  <c r="AQ102" i="2"/>
  <c r="AQ103" i="2"/>
  <c r="AQ104" i="2"/>
  <c r="AQ105" i="2"/>
  <c r="AQ106" i="2"/>
  <c r="AQ107" i="2"/>
  <c r="AQ108" i="2"/>
  <c r="AQ109" i="2"/>
  <c r="AQ110" i="2"/>
  <c r="AQ111" i="2"/>
  <c r="AQ112" i="2"/>
  <c r="AQ113" i="2"/>
  <c r="AQ114" i="2"/>
  <c r="AQ115" i="2"/>
  <c r="AQ116" i="2"/>
  <c r="AQ117" i="2"/>
  <c r="AQ118" i="2"/>
  <c r="AQ119" i="2"/>
  <c r="AQ120" i="2"/>
  <c r="AQ121" i="2"/>
  <c r="AQ122" i="2"/>
  <c r="AQ123" i="2"/>
  <c r="AQ124" i="2"/>
  <c r="AQ125" i="2"/>
  <c r="AQ126" i="2"/>
  <c r="AQ127" i="2"/>
  <c r="AQ128" i="2"/>
  <c r="AQ129" i="2"/>
  <c r="AQ130" i="2"/>
  <c r="AQ131" i="2"/>
  <c r="AQ132" i="2"/>
  <c r="AQ133" i="2"/>
  <c r="AQ134" i="2"/>
  <c r="AQ135" i="2"/>
  <c r="AQ136" i="2"/>
  <c r="AQ137" i="2"/>
  <c r="AQ138" i="2"/>
  <c r="AQ139" i="2"/>
  <c r="AQ140" i="2"/>
  <c r="AQ141" i="2"/>
  <c r="AQ142" i="2"/>
  <c r="AQ143" i="2"/>
  <c r="AQ144" i="2"/>
  <c r="AQ145" i="2"/>
  <c r="AQ146" i="2"/>
  <c r="AQ147" i="2"/>
  <c r="AQ148" i="2"/>
  <c r="AQ149" i="2"/>
  <c r="AQ150" i="2"/>
  <c r="AQ151" i="2"/>
  <c r="AQ152" i="2"/>
  <c r="AQ153" i="2"/>
  <c r="AQ154" i="2"/>
  <c r="AQ155" i="2"/>
  <c r="AQ156" i="2"/>
  <c r="AQ157" i="2"/>
  <c r="AQ158" i="2"/>
  <c r="AQ159" i="2"/>
  <c r="AQ160" i="2"/>
  <c r="AQ161" i="2"/>
  <c r="AQ162" i="2"/>
  <c r="AQ163" i="2"/>
  <c r="AQ164" i="2"/>
  <c r="AQ165" i="2"/>
  <c r="AQ166" i="2"/>
  <c r="AQ167" i="2"/>
  <c r="AQ168" i="2"/>
  <c r="AQ169" i="2"/>
  <c r="AQ170" i="2"/>
  <c r="AQ171" i="2"/>
  <c r="AQ172" i="2"/>
  <c r="AQ173" i="2"/>
  <c r="AQ174" i="2"/>
  <c r="AQ175" i="2"/>
  <c r="AQ176" i="2"/>
  <c r="AQ177" i="2"/>
  <c r="AQ178" i="2"/>
  <c r="AQ179" i="2"/>
  <c r="AQ180" i="2"/>
  <c r="AQ181" i="2"/>
  <c r="AQ182" i="2"/>
  <c r="AQ183" i="2"/>
  <c r="AQ184" i="2"/>
  <c r="AQ185" i="2"/>
  <c r="AQ186" i="2"/>
  <c r="AQ187" i="2"/>
  <c r="AQ188" i="2"/>
  <c r="AQ189" i="2"/>
  <c r="AQ190" i="2"/>
  <c r="AQ191" i="2"/>
  <c r="AQ192" i="2"/>
  <c r="AQ193" i="2"/>
  <c r="AQ194" i="2"/>
  <c r="AQ195" i="2"/>
  <c r="AQ196" i="2"/>
  <c r="AQ197" i="2"/>
  <c r="AQ198" i="2"/>
  <c r="AQ199" i="2"/>
  <c r="AQ200" i="2"/>
  <c r="AQ201" i="2"/>
  <c r="AQ202" i="2"/>
  <c r="AQ203" i="2"/>
  <c r="AQ204" i="2"/>
  <c r="AQ205" i="2"/>
  <c r="AQ206" i="2"/>
  <c r="AQ207" i="2"/>
  <c r="AQ208" i="2"/>
  <c r="AQ209" i="2"/>
  <c r="AQ210" i="2"/>
  <c r="AQ211" i="2"/>
  <c r="AQ212" i="2"/>
  <c r="AQ213" i="2"/>
  <c r="AQ214" i="2"/>
  <c r="AQ215" i="2"/>
  <c r="AQ216" i="2"/>
  <c r="AQ217" i="2"/>
  <c r="AQ218" i="2"/>
  <c r="AQ219" i="2"/>
  <c r="AQ220" i="2"/>
  <c r="AQ221" i="2"/>
  <c r="AQ222" i="2"/>
  <c r="AQ223" i="2"/>
  <c r="AQ224" i="2"/>
  <c r="AQ225" i="2"/>
  <c r="AQ226" i="2"/>
  <c r="AQ227" i="2"/>
  <c r="AQ228" i="2"/>
  <c r="AQ229" i="2"/>
  <c r="AQ230" i="2"/>
  <c r="AQ231" i="2"/>
  <c r="AQ232" i="2"/>
  <c r="AQ233" i="2"/>
  <c r="AQ234" i="2"/>
  <c r="AQ235" i="2"/>
  <c r="AQ236" i="2"/>
  <c r="AQ237" i="2"/>
  <c r="AQ238" i="2"/>
  <c r="AQ239" i="2"/>
  <c r="AQ240" i="2"/>
  <c r="AQ241" i="2"/>
  <c r="AQ242" i="2"/>
  <c r="AQ243" i="2"/>
  <c r="AQ244" i="2"/>
  <c r="AQ245" i="2"/>
  <c r="AQ246" i="2"/>
  <c r="AQ247" i="2"/>
  <c r="AQ248" i="2"/>
  <c r="AQ249" i="2"/>
  <c r="AQ250" i="2"/>
  <c r="AQ251" i="2"/>
  <c r="AQ252" i="2"/>
  <c r="AQ253" i="2"/>
  <c r="AQ254" i="2"/>
  <c r="AQ255" i="2"/>
  <c r="AQ256" i="2"/>
  <c r="AQ257" i="2"/>
  <c r="AQ258" i="2"/>
  <c r="AQ259" i="2"/>
  <c r="AQ260" i="2"/>
  <c r="AQ261" i="2"/>
  <c r="AQ262" i="2"/>
  <c r="AQ263" i="2"/>
  <c r="AQ264" i="2"/>
  <c r="AQ265" i="2"/>
  <c r="AQ266" i="2"/>
  <c r="AQ267" i="2"/>
  <c r="AQ268" i="2"/>
  <c r="AQ269" i="2"/>
  <c r="AQ270" i="2"/>
  <c r="AQ271" i="2"/>
  <c r="AQ272" i="2"/>
  <c r="AQ273" i="2"/>
  <c r="AQ274" i="2"/>
  <c r="AQ275" i="2"/>
  <c r="AQ276" i="2"/>
  <c r="AQ277" i="2"/>
  <c r="AQ278" i="2"/>
  <c r="AQ279" i="2"/>
  <c r="AQ280" i="2"/>
  <c r="AQ281" i="2"/>
  <c r="AQ282" i="2"/>
  <c r="AQ283" i="2"/>
  <c r="AQ284" i="2"/>
  <c r="AQ285" i="2"/>
  <c r="AQ286" i="2"/>
  <c r="AQ287" i="2"/>
  <c r="AQ288" i="2"/>
  <c r="AQ289" i="2"/>
  <c r="AQ290" i="2"/>
  <c r="AQ291" i="2"/>
  <c r="AQ292" i="2"/>
  <c r="AQ293" i="2"/>
  <c r="AQ294" i="2"/>
  <c r="AQ295" i="2"/>
  <c r="AQ296" i="2"/>
  <c r="AQ297" i="2"/>
  <c r="AQ298" i="2"/>
  <c r="AQ299" i="2"/>
  <c r="AQ300" i="2"/>
  <c r="AQ301" i="2"/>
  <c r="AQ302" i="2"/>
  <c r="AQ303" i="2"/>
  <c r="AQ304" i="2"/>
  <c r="AQ305" i="2"/>
  <c r="AQ306" i="2"/>
  <c r="AQ307" i="2"/>
  <c r="K9" i="6"/>
  <c r="M9" i="6"/>
  <c r="Q9" i="6"/>
  <c r="K10" i="6"/>
  <c r="M10" i="6"/>
  <c r="Q10" i="6"/>
  <c r="K11" i="6"/>
  <c r="M11" i="6"/>
  <c r="Q11" i="6"/>
  <c r="K12" i="6"/>
  <c r="M12" i="6"/>
  <c r="Q12" i="6"/>
  <c r="K13" i="6"/>
  <c r="M13" i="6"/>
  <c r="Q13" i="6"/>
  <c r="K14" i="6"/>
  <c r="M14" i="6"/>
  <c r="Q14" i="6"/>
  <c r="K15" i="6"/>
  <c r="M15" i="6"/>
  <c r="Q15" i="6"/>
  <c r="K16" i="6"/>
  <c r="M16" i="6"/>
  <c r="Q16" i="6"/>
  <c r="K17" i="6"/>
  <c r="M17" i="6"/>
  <c r="Q17" i="6"/>
  <c r="K18" i="6"/>
  <c r="M18" i="6"/>
  <c r="Q18" i="6"/>
  <c r="K19" i="6"/>
  <c r="M19" i="6"/>
  <c r="Q19" i="6"/>
  <c r="K20" i="6"/>
  <c r="M20" i="6"/>
  <c r="Q20" i="6"/>
  <c r="K21" i="6"/>
  <c r="M21" i="6"/>
  <c r="Q21" i="6"/>
  <c r="K22" i="6"/>
  <c r="M22" i="6"/>
  <c r="Q22" i="6"/>
  <c r="K23" i="6"/>
  <c r="M23" i="6"/>
  <c r="Q23" i="6"/>
  <c r="K24" i="6"/>
  <c r="M24" i="6"/>
  <c r="Q24" i="6"/>
  <c r="K25" i="6"/>
  <c r="M25" i="6"/>
  <c r="Q25" i="6"/>
  <c r="K26" i="6"/>
  <c r="M26" i="6"/>
  <c r="Q26" i="6"/>
  <c r="K27" i="6"/>
  <c r="M27" i="6"/>
  <c r="Q27" i="6"/>
  <c r="K28" i="6"/>
  <c r="M28" i="6"/>
  <c r="Q28" i="6"/>
  <c r="K29" i="6"/>
  <c r="M29" i="6"/>
  <c r="Q29" i="6"/>
  <c r="K30" i="6"/>
  <c r="M30" i="6"/>
  <c r="Q30" i="6"/>
  <c r="K31" i="6"/>
  <c r="M31" i="6"/>
  <c r="Q31" i="6"/>
  <c r="K32" i="6"/>
  <c r="M32" i="6"/>
  <c r="Q32" i="6"/>
  <c r="K33" i="6"/>
  <c r="M33" i="6"/>
  <c r="Q33" i="6"/>
  <c r="K34" i="6"/>
  <c r="M34" i="6"/>
  <c r="Q34" i="6"/>
  <c r="K35" i="6"/>
  <c r="M35" i="6"/>
  <c r="Q35" i="6"/>
  <c r="K36" i="6"/>
  <c r="M36" i="6"/>
  <c r="Q36" i="6"/>
  <c r="K37" i="6"/>
  <c r="M37" i="6"/>
  <c r="Q37" i="6"/>
  <c r="K38" i="6"/>
  <c r="M38" i="6"/>
  <c r="Q38" i="6"/>
  <c r="K39" i="6"/>
  <c r="M39" i="6"/>
  <c r="Q39" i="6"/>
  <c r="K40" i="6"/>
  <c r="M40" i="6"/>
  <c r="Q40" i="6"/>
  <c r="K41" i="6"/>
  <c r="M41" i="6"/>
  <c r="Q41" i="6"/>
  <c r="K42" i="6"/>
  <c r="M42" i="6"/>
  <c r="Q42" i="6"/>
  <c r="K43" i="6"/>
  <c r="M43" i="6"/>
  <c r="Q43" i="6"/>
  <c r="K44" i="6"/>
  <c r="M44" i="6"/>
  <c r="Q44" i="6"/>
  <c r="K45" i="6"/>
  <c r="M45" i="6"/>
  <c r="Q45" i="6"/>
  <c r="K46" i="6"/>
  <c r="M46" i="6"/>
  <c r="Q46" i="6"/>
  <c r="K47" i="6"/>
  <c r="M47" i="6"/>
  <c r="Q47" i="6"/>
  <c r="K48" i="6"/>
  <c r="M48" i="6"/>
  <c r="Q48" i="6"/>
  <c r="K49" i="6"/>
  <c r="M49" i="6"/>
  <c r="Q49" i="6"/>
  <c r="K50" i="6"/>
  <c r="M50" i="6"/>
  <c r="Q50" i="6"/>
  <c r="K51" i="6"/>
  <c r="M51" i="6"/>
  <c r="Q51" i="6"/>
  <c r="K52" i="6"/>
  <c r="M52" i="6"/>
  <c r="Q52" i="6"/>
  <c r="K53" i="6"/>
  <c r="M53" i="6"/>
  <c r="Q53" i="6"/>
  <c r="K54" i="6"/>
  <c r="M54" i="6"/>
  <c r="Q54" i="6"/>
  <c r="K55" i="6"/>
  <c r="M55" i="6"/>
  <c r="Q55" i="6"/>
  <c r="K56" i="6"/>
  <c r="M56" i="6"/>
  <c r="Q56" i="6"/>
  <c r="K57" i="6"/>
  <c r="M57" i="6"/>
  <c r="Q57" i="6"/>
  <c r="K58" i="6"/>
  <c r="M58" i="6"/>
  <c r="Q58" i="6"/>
  <c r="K59" i="6"/>
  <c r="M59" i="6"/>
  <c r="Q59" i="6"/>
  <c r="K60" i="6"/>
  <c r="M60" i="6"/>
  <c r="Q60" i="6"/>
  <c r="K61" i="6"/>
  <c r="M61" i="6"/>
  <c r="Q61" i="6"/>
  <c r="K62" i="6"/>
  <c r="M62" i="6"/>
  <c r="Q62" i="6"/>
  <c r="K63" i="6"/>
  <c r="M63" i="6"/>
  <c r="Q63" i="6"/>
  <c r="K64" i="6"/>
  <c r="M64" i="6"/>
  <c r="Q64" i="6"/>
  <c r="K65" i="6"/>
  <c r="M65" i="6"/>
  <c r="Q65" i="6"/>
  <c r="K66" i="6"/>
  <c r="M66" i="6"/>
  <c r="Q66" i="6"/>
  <c r="K67" i="6"/>
  <c r="M67" i="6"/>
  <c r="Q67" i="6"/>
  <c r="K68" i="6"/>
  <c r="M68" i="6"/>
  <c r="Q68" i="6"/>
  <c r="K69" i="6"/>
  <c r="M69" i="6"/>
  <c r="Q69" i="6"/>
  <c r="K70" i="6"/>
  <c r="M70" i="6"/>
  <c r="Q70" i="6"/>
  <c r="K71" i="6"/>
  <c r="M71" i="6"/>
  <c r="Q71" i="6"/>
  <c r="K72" i="6"/>
  <c r="M72" i="6"/>
  <c r="Q72" i="6"/>
  <c r="K73" i="6"/>
  <c r="M73" i="6"/>
  <c r="Q73" i="6"/>
  <c r="K74" i="6"/>
  <c r="M74" i="6"/>
  <c r="Q74" i="6"/>
  <c r="K75" i="6"/>
  <c r="M75" i="6"/>
  <c r="Q75" i="6"/>
  <c r="K76" i="6"/>
  <c r="M76" i="6"/>
  <c r="Q76" i="6"/>
  <c r="K77" i="6"/>
  <c r="M77" i="6"/>
  <c r="Q77" i="6"/>
  <c r="K78" i="6"/>
  <c r="M78" i="6"/>
  <c r="Q78" i="6"/>
  <c r="K79" i="6"/>
  <c r="M79" i="6"/>
  <c r="Q79" i="6"/>
  <c r="K80" i="6"/>
  <c r="M80" i="6"/>
  <c r="Q80" i="6"/>
  <c r="K81" i="6"/>
  <c r="M81" i="6"/>
  <c r="Q81" i="6"/>
  <c r="K82" i="6"/>
  <c r="M82" i="6"/>
  <c r="Q82" i="6"/>
  <c r="K83" i="6"/>
  <c r="M83" i="6"/>
  <c r="Q83" i="6"/>
  <c r="K84" i="6"/>
  <c r="M84" i="6"/>
  <c r="Q84" i="6"/>
  <c r="K85" i="6"/>
  <c r="M85" i="6"/>
  <c r="Q85" i="6"/>
  <c r="K86" i="6"/>
  <c r="M86" i="6"/>
  <c r="Q86" i="6"/>
  <c r="K87" i="6"/>
  <c r="M87" i="6"/>
  <c r="Q87" i="6"/>
  <c r="K88" i="6"/>
  <c r="M88" i="6"/>
  <c r="Q88" i="6"/>
  <c r="K89" i="6"/>
  <c r="M89" i="6"/>
  <c r="Q89" i="6"/>
  <c r="K90" i="6"/>
  <c r="M90" i="6"/>
  <c r="Q90" i="6"/>
  <c r="K91" i="6"/>
  <c r="M91" i="6"/>
  <c r="Q91" i="6"/>
  <c r="K92" i="6"/>
  <c r="M92" i="6"/>
  <c r="Q92" i="6"/>
  <c r="K93" i="6"/>
  <c r="M93" i="6"/>
  <c r="Q93" i="6"/>
  <c r="K94" i="6"/>
  <c r="M94" i="6"/>
  <c r="Q94" i="6"/>
  <c r="K95" i="6"/>
  <c r="M95" i="6"/>
  <c r="Q95" i="6"/>
  <c r="K96" i="6"/>
  <c r="M96" i="6"/>
  <c r="Q96" i="6"/>
  <c r="K97" i="6"/>
  <c r="M97" i="6"/>
  <c r="Q97" i="6"/>
  <c r="K98" i="6"/>
  <c r="M98" i="6"/>
  <c r="Q98" i="6"/>
  <c r="K99" i="6"/>
  <c r="M99" i="6"/>
  <c r="Q99" i="6"/>
  <c r="K100" i="6"/>
  <c r="M100" i="6"/>
  <c r="Q100" i="6"/>
  <c r="K101" i="6"/>
  <c r="M101" i="6"/>
  <c r="Q101" i="6"/>
  <c r="K102" i="6"/>
  <c r="M102" i="6"/>
  <c r="Q102" i="6"/>
  <c r="K103" i="6"/>
  <c r="M103" i="6"/>
  <c r="Q103" i="6"/>
  <c r="K104" i="6"/>
  <c r="M104" i="6"/>
  <c r="Q104" i="6"/>
  <c r="K105" i="6"/>
  <c r="M105" i="6"/>
  <c r="Q105" i="6"/>
  <c r="K106" i="6"/>
  <c r="M106" i="6"/>
  <c r="Q106" i="6"/>
  <c r="K107" i="6"/>
  <c r="M107" i="6"/>
  <c r="Q107" i="6"/>
  <c r="K108" i="6"/>
  <c r="M108" i="6"/>
  <c r="Q108" i="6"/>
  <c r="K109" i="6"/>
  <c r="M109" i="6"/>
  <c r="Q109" i="6"/>
  <c r="K110" i="6"/>
  <c r="M110" i="6"/>
  <c r="Q110" i="6"/>
  <c r="K111" i="6"/>
  <c r="M111" i="6"/>
  <c r="Q111" i="6"/>
  <c r="K112" i="6"/>
  <c r="M112" i="6"/>
  <c r="Q112" i="6"/>
  <c r="K113" i="6"/>
  <c r="M113" i="6"/>
  <c r="Q113" i="6"/>
  <c r="K114" i="6"/>
  <c r="M114" i="6"/>
  <c r="Q114" i="6"/>
  <c r="K115" i="6"/>
  <c r="M115" i="6"/>
  <c r="Q115" i="6"/>
  <c r="K116" i="6"/>
  <c r="M116" i="6"/>
  <c r="Q116" i="6"/>
  <c r="K117" i="6"/>
  <c r="M117" i="6"/>
  <c r="Q117" i="6"/>
  <c r="K118" i="6"/>
  <c r="M118" i="6"/>
  <c r="Q118" i="6"/>
  <c r="K119" i="6"/>
  <c r="M119" i="6"/>
  <c r="Q119" i="6"/>
  <c r="K120" i="6"/>
  <c r="M120" i="6"/>
  <c r="Q120" i="6"/>
  <c r="K121" i="6"/>
  <c r="M121" i="6"/>
  <c r="Q121" i="6"/>
  <c r="K122" i="6"/>
  <c r="M122" i="6"/>
  <c r="Q122" i="6"/>
  <c r="K123" i="6"/>
  <c r="M123" i="6"/>
  <c r="Q123" i="6"/>
  <c r="K124" i="6"/>
  <c r="M124" i="6"/>
  <c r="Q124" i="6"/>
  <c r="K125" i="6"/>
  <c r="M125" i="6"/>
  <c r="Q125" i="6"/>
  <c r="K126" i="6"/>
  <c r="M126" i="6"/>
  <c r="Q126" i="6"/>
  <c r="K127" i="6"/>
  <c r="M127" i="6"/>
  <c r="Q127" i="6"/>
  <c r="K128" i="6"/>
  <c r="M128" i="6"/>
  <c r="Q128" i="6"/>
  <c r="K129" i="6"/>
  <c r="M129" i="6"/>
  <c r="Q129" i="6"/>
  <c r="K130" i="6"/>
  <c r="M130" i="6"/>
  <c r="Q130" i="6"/>
  <c r="K131" i="6"/>
  <c r="M131" i="6"/>
  <c r="Q131" i="6"/>
  <c r="K132" i="6"/>
  <c r="M132" i="6"/>
  <c r="Q132" i="6"/>
  <c r="K133" i="6"/>
  <c r="M133" i="6"/>
  <c r="Q133" i="6"/>
  <c r="K134" i="6"/>
  <c r="M134" i="6"/>
  <c r="Q134" i="6"/>
  <c r="K135" i="6"/>
  <c r="M135" i="6"/>
  <c r="Q135" i="6"/>
  <c r="K136" i="6"/>
  <c r="M136" i="6"/>
  <c r="Q136" i="6"/>
  <c r="K137" i="6"/>
  <c r="M137" i="6"/>
  <c r="Q137" i="6"/>
  <c r="K138" i="6"/>
  <c r="M138" i="6"/>
  <c r="Q138" i="6"/>
  <c r="K139" i="6"/>
  <c r="M139" i="6"/>
  <c r="Q139" i="6"/>
  <c r="K140" i="6"/>
  <c r="M140" i="6"/>
  <c r="Q140" i="6"/>
  <c r="K141" i="6"/>
  <c r="M141" i="6"/>
  <c r="Q141" i="6"/>
  <c r="K142" i="6"/>
  <c r="M142" i="6"/>
  <c r="Q142" i="6"/>
  <c r="K143" i="6"/>
  <c r="M143" i="6"/>
  <c r="Q143" i="6"/>
  <c r="K144" i="6"/>
  <c r="M144" i="6"/>
  <c r="Q144" i="6"/>
  <c r="K145" i="6"/>
  <c r="M145" i="6"/>
  <c r="Q145" i="6"/>
  <c r="K146" i="6"/>
  <c r="M146" i="6"/>
  <c r="Q146" i="6"/>
  <c r="K147" i="6"/>
  <c r="M147" i="6"/>
  <c r="Q147" i="6"/>
  <c r="K148" i="6"/>
  <c r="M148" i="6"/>
  <c r="Q148" i="6"/>
  <c r="K149" i="6"/>
  <c r="M149" i="6"/>
  <c r="Q149" i="6"/>
  <c r="K150" i="6"/>
  <c r="M150" i="6"/>
  <c r="Q150" i="6"/>
  <c r="K151" i="6"/>
  <c r="M151" i="6"/>
  <c r="Q151" i="6"/>
  <c r="K152" i="6"/>
  <c r="M152" i="6"/>
  <c r="Q152" i="6"/>
  <c r="K153" i="6"/>
  <c r="M153" i="6"/>
  <c r="Q153" i="6"/>
  <c r="K154" i="6"/>
  <c r="M154" i="6"/>
  <c r="Q154" i="6"/>
  <c r="K155" i="6"/>
  <c r="M155" i="6"/>
  <c r="Q155" i="6"/>
  <c r="K156" i="6"/>
  <c r="M156" i="6"/>
  <c r="Q156" i="6"/>
  <c r="K157" i="6"/>
  <c r="M157" i="6"/>
  <c r="Q157" i="6"/>
  <c r="K158" i="6"/>
  <c r="M158" i="6"/>
  <c r="Q158" i="6"/>
  <c r="K159" i="6"/>
  <c r="M159" i="6"/>
  <c r="Q159" i="6"/>
  <c r="K160" i="6"/>
  <c r="M160" i="6"/>
  <c r="Q160" i="6"/>
  <c r="K161" i="6"/>
  <c r="M161" i="6"/>
  <c r="Q161" i="6"/>
  <c r="K162" i="6"/>
  <c r="M162" i="6"/>
  <c r="Q162" i="6"/>
  <c r="K163" i="6"/>
  <c r="M163" i="6"/>
  <c r="Q163" i="6"/>
  <c r="K164" i="6"/>
  <c r="M164" i="6"/>
  <c r="Q164" i="6"/>
  <c r="K165" i="6"/>
  <c r="M165" i="6"/>
  <c r="Q165" i="6"/>
  <c r="K166" i="6"/>
  <c r="M166" i="6"/>
  <c r="Q166" i="6"/>
  <c r="K167" i="6"/>
  <c r="M167" i="6"/>
  <c r="Q167" i="6"/>
  <c r="K168" i="6"/>
  <c r="M168" i="6"/>
  <c r="Q168" i="6"/>
  <c r="K169" i="6"/>
  <c r="M169" i="6"/>
  <c r="Q169" i="6"/>
  <c r="K170" i="6"/>
  <c r="M170" i="6"/>
  <c r="Q170" i="6"/>
  <c r="K171" i="6"/>
  <c r="M171" i="6"/>
  <c r="Q171" i="6"/>
  <c r="K172" i="6"/>
  <c r="M172" i="6"/>
  <c r="Q172" i="6"/>
  <c r="K173" i="6"/>
  <c r="M173" i="6"/>
  <c r="Q173" i="6"/>
  <c r="K174" i="6"/>
  <c r="M174" i="6"/>
  <c r="Q174" i="6"/>
  <c r="K175" i="6"/>
  <c r="M175" i="6"/>
  <c r="Q175" i="6"/>
  <c r="K176" i="6"/>
  <c r="M176" i="6"/>
  <c r="Q176" i="6"/>
  <c r="K177" i="6"/>
  <c r="M177" i="6"/>
  <c r="Q177" i="6"/>
  <c r="K178" i="6"/>
  <c r="M178" i="6"/>
  <c r="Q178" i="6"/>
  <c r="K179" i="6"/>
  <c r="M179" i="6"/>
  <c r="Q179" i="6"/>
  <c r="K180" i="6"/>
  <c r="M180" i="6"/>
  <c r="Q180" i="6"/>
  <c r="K181" i="6"/>
  <c r="M181" i="6"/>
  <c r="Q181" i="6"/>
  <c r="K182" i="6"/>
  <c r="M182" i="6"/>
  <c r="Q182" i="6"/>
  <c r="K183" i="6"/>
  <c r="M183" i="6"/>
  <c r="Q183" i="6"/>
  <c r="K184" i="6"/>
  <c r="M184" i="6"/>
  <c r="Q184" i="6"/>
  <c r="K185" i="6"/>
  <c r="M185" i="6"/>
  <c r="Q185" i="6"/>
  <c r="K186" i="6"/>
  <c r="M186" i="6"/>
  <c r="Q186" i="6"/>
  <c r="K187" i="6"/>
  <c r="M187" i="6"/>
  <c r="Q187" i="6"/>
  <c r="K188" i="6"/>
  <c r="M188" i="6"/>
  <c r="Q188" i="6"/>
  <c r="K189" i="6"/>
  <c r="M189" i="6"/>
  <c r="Q189" i="6"/>
  <c r="K190" i="6"/>
  <c r="M190" i="6"/>
  <c r="Q190" i="6"/>
  <c r="K191" i="6"/>
  <c r="M191" i="6"/>
  <c r="Q191" i="6"/>
  <c r="K192" i="6"/>
  <c r="M192" i="6"/>
  <c r="Q192" i="6"/>
  <c r="K193" i="6"/>
  <c r="M193" i="6"/>
  <c r="Q193" i="6"/>
  <c r="K194" i="6"/>
  <c r="M194" i="6"/>
  <c r="Q194" i="6"/>
  <c r="K195" i="6"/>
  <c r="M195" i="6"/>
  <c r="Q195" i="6"/>
  <c r="K196" i="6"/>
  <c r="M196" i="6"/>
  <c r="Q196" i="6"/>
  <c r="K197" i="6"/>
  <c r="M197" i="6"/>
  <c r="Q197" i="6"/>
  <c r="K198" i="6"/>
  <c r="M198" i="6"/>
  <c r="Q198" i="6"/>
  <c r="K199" i="6"/>
  <c r="M199" i="6"/>
  <c r="Q199" i="6"/>
  <c r="K200" i="6"/>
  <c r="M200" i="6"/>
  <c r="Q200" i="6"/>
  <c r="K201" i="6"/>
  <c r="M201" i="6"/>
  <c r="Q201" i="6"/>
  <c r="K202" i="6"/>
  <c r="M202" i="6"/>
  <c r="Q202" i="6"/>
  <c r="K203" i="6"/>
  <c r="M203" i="6"/>
  <c r="Q203" i="6"/>
  <c r="K204" i="6"/>
  <c r="M204" i="6"/>
  <c r="Q204" i="6"/>
  <c r="K205" i="6"/>
  <c r="M205" i="6"/>
  <c r="Q205" i="6"/>
  <c r="K206" i="6"/>
  <c r="M206" i="6"/>
  <c r="Q206" i="6"/>
  <c r="K207" i="6"/>
  <c r="M207" i="6"/>
  <c r="Q207" i="6"/>
  <c r="K208" i="6"/>
  <c r="M208" i="6"/>
  <c r="Q208" i="6"/>
  <c r="K209" i="6"/>
  <c r="M209" i="6"/>
  <c r="Q209" i="6"/>
  <c r="K210" i="6"/>
  <c r="M210" i="6"/>
  <c r="Q210" i="6"/>
  <c r="K211" i="6"/>
  <c r="M211" i="6"/>
  <c r="Q211" i="6"/>
  <c r="K212" i="6"/>
  <c r="M212" i="6"/>
  <c r="Q212" i="6"/>
  <c r="K213" i="6"/>
  <c r="M213" i="6"/>
  <c r="Q213" i="6"/>
  <c r="K214" i="6"/>
  <c r="M214" i="6"/>
  <c r="Q214" i="6"/>
  <c r="K215" i="6"/>
  <c r="M215" i="6"/>
  <c r="Q215" i="6"/>
  <c r="K216" i="6"/>
  <c r="M216" i="6"/>
  <c r="Q216" i="6"/>
  <c r="K217" i="6"/>
  <c r="M217" i="6"/>
  <c r="Q217" i="6"/>
  <c r="K218" i="6"/>
  <c r="M218" i="6"/>
  <c r="Q218" i="6"/>
  <c r="K219" i="6"/>
  <c r="M219" i="6"/>
  <c r="Q219" i="6"/>
  <c r="K220" i="6"/>
  <c r="M220" i="6"/>
  <c r="Q220" i="6"/>
  <c r="K221" i="6"/>
  <c r="M221" i="6"/>
  <c r="Q221" i="6"/>
  <c r="K222" i="6"/>
  <c r="M222" i="6"/>
  <c r="Q222" i="6"/>
  <c r="K223" i="6"/>
  <c r="M223" i="6"/>
  <c r="Q223" i="6"/>
  <c r="K224" i="6"/>
  <c r="M224" i="6"/>
  <c r="Q224" i="6"/>
  <c r="K225" i="6"/>
  <c r="M225" i="6"/>
  <c r="Q225" i="6"/>
  <c r="K226" i="6"/>
  <c r="M226" i="6"/>
  <c r="Q226" i="6"/>
  <c r="K227" i="6"/>
  <c r="M227" i="6"/>
  <c r="Q227" i="6"/>
  <c r="K228" i="6"/>
  <c r="M228" i="6"/>
  <c r="Q228" i="6"/>
  <c r="K229" i="6"/>
  <c r="M229" i="6"/>
  <c r="Q229" i="6"/>
  <c r="K230" i="6"/>
  <c r="M230" i="6"/>
  <c r="Q230" i="6"/>
  <c r="K231" i="6"/>
  <c r="M231" i="6"/>
  <c r="Q231" i="6"/>
  <c r="K232" i="6"/>
  <c r="M232" i="6"/>
  <c r="Q232" i="6"/>
  <c r="K233" i="6"/>
  <c r="M233" i="6"/>
  <c r="Q233" i="6"/>
  <c r="K234" i="6"/>
  <c r="M234" i="6"/>
  <c r="Q234" i="6"/>
  <c r="K235" i="6"/>
  <c r="M235" i="6"/>
  <c r="Q235" i="6"/>
  <c r="K236" i="6"/>
  <c r="M236" i="6"/>
  <c r="Q236" i="6"/>
  <c r="K237" i="6"/>
  <c r="M237" i="6"/>
  <c r="Q237" i="6"/>
  <c r="K238" i="6"/>
  <c r="M238" i="6"/>
  <c r="Q238" i="6"/>
  <c r="K239" i="6"/>
  <c r="M239" i="6"/>
  <c r="Q239" i="6"/>
  <c r="K240" i="6"/>
  <c r="M240" i="6"/>
  <c r="Q240" i="6"/>
  <c r="K241" i="6"/>
  <c r="M241" i="6"/>
  <c r="Q241" i="6"/>
  <c r="K242" i="6"/>
  <c r="M242" i="6"/>
  <c r="Q242" i="6"/>
  <c r="K243" i="6"/>
  <c r="M243" i="6"/>
  <c r="Q243" i="6"/>
  <c r="K244" i="6"/>
  <c r="M244" i="6"/>
  <c r="Q244" i="6"/>
  <c r="K245" i="6"/>
  <c r="M245" i="6"/>
  <c r="Q245" i="6"/>
  <c r="K246" i="6"/>
  <c r="M246" i="6"/>
  <c r="Q246" i="6"/>
  <c r="K247" i="6"/>
  <c r="M247" i="6"/>
  <c r="Q247" i="6"/>
  <c r="K248" i="6"/>
  <c r="M248" i="6"/>
  <c r="Q248" i="6"/>
  <c r="K249" i="6"/>
  <c r="M249" i="6"/>
  <c r="Q249" i="6"/>
  <c r="K250" i="6"/>
  <c r="M250" i="6"/>
  <c r="Q250" i="6"/>
  <c r="K251" i="6"/>
  <c r="M251" i="6"/>
  <c r="Q251" i="6"/>
  <c r="K252" i="6"/>
  <c r="M252" i="6"/>
  <c r="Q252" i="6"/>
  <c r="K253" i="6"/>
  <c r="M253" i="6"/>
  <c r="Q253" i="6"/>
  <c r="K254" i="6"/>
  <c r="M254" i="6"/>
  <c r="Q254" i="6"/>
  <c r="K255" i="6"/>
  <c r="M255" i="6"/>
  <c r="Q255" i="6"/>
  <c r="K256" i="6"/>
  <c r="M256" i="6"/>
  <c r="Q256" i="6"/>
  <c r="K257" i="6"/>
  <c r="M257" i="6"/>
  <c r="Q257" i="6"/>
  <c r="K258" i="6"/>
  <c r="M258" i="6"/>
  <c r="Q258" i="6"/>
  <c r="K259" i="6"/>
  <c r="M259" i="6"/>
  <c r="Q259" i="6"/>
  <c r="K260" i="6"/>
  <c r="M260" i="6"/>
  <c r="Q260" i="6"/>
  <c r="K261" i="6"/>
  <c r="M261" i="6"/>
  <c r="Q261" i="6"/>
  <c r="K262" i="6"/>
  <c r="M262" i="6"/>
  <c r="Q262" i="6"/>
  <c r="K263" i="6"/>
  <c r="M263" i="6"/>
  <c r="Q263" i="6"/>
  <c r="K264" i="6"/>
  <c r="M264" i="6"/>
  <c r="Q264" i="6"/>
  <c r="K265" i="6"/>
  <c r="M265" i="6"/>
  <c r="Q265" i="6"/>
  <c r="K266" i="6"/>
  <c r="M266" i="6"/>
  <c r="Q266" i="6"/>
  <c r="K267" i="6"/>
  <c r="M267" i="6"/>
  <c r="Q267" i="6"/>
  <c r="K268" i="6"/>
  <c r="M268" i="6"/>
  <c r="Q268" i="6"/>
  <c r="K269" i="6"/>
  <c r="M269" i="6"/>
  <c r="Q269" i="6"/>
  <c r="K270" i="6"/>
  <c r="M270" i="6"/>
  <c r="Q270" i="6"/>
  <c r="K271" i="6"/>
  <c r="M271" i="6"/>
  <c r="Q271" i="6"/>
  <c r="K272" i="6"/>
  <c r="M272" i="6"/>
  <c r="Q272" i="6"/>
  <c r="K273" i="6"/>
  <c r="M273" i="6"/>
  <c r="Q273" i="6"/>
  <c r="K274" i="6"/>
  <c r="M274" i="6"/>
  <c r="Q274" i="6"/>
  <c r="K275" i="6"/>
  <c r="M275" i="6"/>
  <c r="Q275" i="6"/>
  <c r="K276" i="6"/>
  <c r="M276" i="6"/>
  <c r="Q276" i="6"/>
  <c r="K277" i="6"/>
  <c r="M277" i="6"/>
  <c r="Q277" i="6"/>
  <c r="K278" i="6"/>
  <c r="M278" i="6"/>
  <c r="Q278" i="6"/>
  <c r="K279" i="6"/>
  <c r="M279" i="6"/>
  <c r="Q279" i="6"/>
  <c r="K280" i="6"/>
  <c r="M280" i="6"/>
  <c r="Q280" i="6"/>
  <c r="K281" i="6"/>
  <c r="M281" i="6"/>
  <c r="Q281" i="6"/>
  <c r="K282" i="6"/>
  <c r="M282" i="6"/>
  <c r="Q282" i="6"/>
  <c r="K283" i="6"/>
  <c r="M283" i="6"/>
  <c r="Q283" i="6"/>
  <c r="K284" i="6"/>
  <c r="M284" i="6"/>
  <c r="Q284" i="6"/>
  <c r="K285" i="6"/>
  <c r="M285" i="6"/>
  <c r="Q285" i="6"/>
  <c r="K286" i="6"/>
  <c r="M286" i="6"/>
  <c r="Q286" i="6"/>
  <c r="K287" i="6"/>
  <c r="M287" i="6"/>
  <c r="Q287" i="6"/>
  <c r="K288" i="6"/>
  <c r="M288" i="6"/>
  <c r="Q288" i="6"/>
  <c r="K289" i="6"/>
  <c r="M289" i="6"/>
  <c r="Q289" i="6"/>
  <c r="K290" i="6"/>
  <c r="M290" i="6"/>
  <c r="Q290" i="6"/>
  <c r="K291" i="6"/>
  <c r="M291" i="6"/>
  <c r="Q291" i="6"/>
  <c r="K292" i="6"/>
  <c r="M292" i="6"/>
  <c r="Q292" i="6"/>
  <c r="K293" i="6"/>
  <c r="M293" i="6"/>
  <c r="Q293" i="6"/>
  <c r="K294" i="6"/>
  <c r="M294" i="6"/>
  <c r="Q294" i="6"/>
  <c r="K295" i="6"/>
  <c r="M295" i="6"/>
  <c r="Q295" i="6"/>
  <c r="K296" i="6"/>
  <c r="M296" i="6"/>
  <c r="Q296" i="6"/>
  <c r="K297" i="6"/>
  <c r="M297" i="6"/>
  <c r="Q297" i="6"/>
  <c r="K298" i="6"/>
  <c r="M298" i="6"/>
  <c r="Q298" i="6"/>
  <c r="K299" i="6"/>
  <c r="M299" i="6"/>
  <c r="Q299" i="6"/>
  <c r="K300" i="6"/>
  <c r="M300" i="6"/>
  <c r="Q300" i="6"/>
  <c r="K301" i="6"/>
  <c r="M301" i="6"/>
  <c r="Q301" i="6"/>
  <c r="K302" i="6"/>
  <c r="M302" i="6"/>
  <c r="Q302" i="6"/>
  <c r="K303" i="6"/>
  <c r="M303" i="6"/>
  <c r="Q303" i="6"/>
  <c r="K304" i="6"/>
  <c r="M304" i="6"/>
  <c r="Q304" i="6"/>
  <c r="K305" i="6"/>
  <c r="M305" i="6"/>
  <c r="Q305" i="6"/>
  <c r="K306" i="6"/>
  <c r="M306" i="6"/>
  <c r="Q306" i="6"/>
  <c r="K307" i="6"/>
  <c r="M307" i="6"/>
  <c r="Q307" i="6"/>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39" i="2"/>
  <c r="O240" i="2"/>
  <c r="O241" i="2"/>
  <c r="O242" i="2"/>
  <c r="O243" i="2"/>
  <c r="O244" i="2"/>
  <c r="O245" i="2"/>
  <c r="O246" i="2"/>
  <c r="O247" i="2"/>
  <c r="O248" i="2"/>
  <c r="O249" i="2"/>
  <c r="O250" i="2"/>
  <c r="O251" i="2"/>
  <c r="O252" i="2"/>
  <c r="O253" i="2"/>
  <c r="O254" i="2"/>
  <c r="O255" i="2"/>
  <c r="O256" i="2"/>
  <c r="O257" i="2"/>
  <c r="O258" i="2"/>
  <c r="O259" i="2"/>
  <c r="O260" i="2"/>
  <c r="O261" i="2"/>
  <c r="O262" i="2"/>
  <c r="O263" i="2"/>
  <c r="O264" i="2"/>
  <c r="O265" i="2"/>
  <c r="O266" i="2"/>
  <c r="O267" i="2"/>
  <c r="O268" i="2"/>
  <c r="O269" i="2"/>
  <c r="O270" i="2"/>
  <c r="O271" i="2"/>
  <c r="O272" i="2"/>
  <c r="O273" i="2"/>
  <c r="O274" i="2"/>
  <c r="O275" i="2"/>
  <c r="O276" i="2"/>
  <c r="O277" i="2"/>
  <c r="O278" i="2"/>
  <c r="O279" i="2"/>
  <c r="O280" i="2"/>
  <c r="O281" i="2"/>
  <c r="O282" i="2"/>
  <c r="O283" i="2"/>
  <c r="O284" i="2"/>
  <c r="O285" i="2"/>
  <c r="O286" i="2"/>
  <c r="O287" i="2"/>
  <c r="O288" i="2"/>
  <c r="O289" i="2"/>
  <c r="O290" i="2"/>
  <c r="O291" i="2"/>
  <c r="O292" i="2"/>
  <c r="O293" i="2"/>
  <c r="O294" i="2"/>
  <c r="O295" i="2"/>
  <c r="O296" i="2"/>
  <c r="O297" i="2"/>
  <c r="O298" i="2"/>
  <c r="O299" i="2"/>
  <c r="O300" i="2"/>
  <c r="O301" i="2"/>
  <c r="O302" i="2"/>
  <c r="O303" i="2"/>
  <c r="O304" i="2"/>
  <c r="O305" i="2"/>
  <c r="O306" i="2"/>
  <c r="O307"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C43" i="12" l="1"/>
  <c r="B24" i="12" l="1"/>
  <c r="B25" i="12"/>
  <c r="B309" i="2" l="1"/>
  <c r="B14" i="17"/>
  <c r="B21" i="14"/>
  <c r="B309" i="6" l="1"/>
  <c r="B308" i="6"/>
  <c r="B37" i="11" l="1"/>
  <c r="B21" i="13" l="1"/>
  <c r="B28" i="8" l="1"/>
  <c r="X9" i="2" l="1"/>
  <c r="AA9" i="2" s="1"/>
  <c r="B20" i="14" l="1"/>
  <c r="B13" i="17"/>
  <c r="B308" i="2"/>
  <c r="B35" i="11"/>
  <c r="B19" i="13"/>
  <c r="B26" i="8"/>
  <c r="E43" i="14"/>
  <c r="C43" i="14"/>
  <c r="B43" i="11"/>
  <c r="E12" i="17"/>
  <c r="G12" i="17" s="1"/>
  <c r="E11" i="17"/>
  <c r="G11" i="17" s="1"/>
  <c r="E10" i="17"/>
  <c r="G10" i="17" s="1"/>
  <c r="E9" i="17"/>
  <c r="G9" i="17" s="1"/>
  <c r="E8" i="17"/>
  <c r="G8" i="17" s="1"/>
  <c r="F23" i="12"/>
  <c r="I23" i="12" s="1"/>
  <c r="F22" i="12"/>
  <c r="I22" i="12" s="1"/>
  <c r="F21" i="12"/>
  <c r="I21" i="12" s="1"/>
  <c r="F20" i="12"/>
  <c r="I20" i="12" s="1"/>
  <c r="F19" i="12"/>
  <c r="I19" i="12" s="1"/>
  <c r="F18" i="12"/>
  <c r="I18" i="12" s="1"/>
  <c r="F17" i="12"/>
  <c r="I17" i="12" s="1"/>
  <c r="F16" i="12"/>
  <c r="I16" i="12" s="1"/>
  <c r="F15" i="12"/>
  <c r="I15" i="12" s="1"/>
  <c r="F14" i="12"/>
  <c r="I14" i="12" s="1"/>
  <c r="F13" i="12"/>
  <c r="I13" i="12" s="1"/>
  <c r="F12" i="12"/>
  <c r="I12" i="12" s="1"/>
  <c r="F11" i="12"/>
  <c r="I11" i="12" s="1"/>
  <c r="F10" i="12"/>
  <c r="I10" i="12" s="1"/>
  <c r="F9" i="12"/>
  <c r="I9" i="12" s="1"/>
  <c r="AE307" i="2"/>
  <c r="AH307" i="2" s="1"/>
  <c r="AE306" i="2"/>
  <c r="AH306" i="2" s="1"/>
  <c r="AE305" i="2"/>
  <c r="AH305" i="2" s="1"/>
  <c r="AE304" i="2"/>
  <c r="AH304" i="2" s="1"/>
  <c r="AE303" i="2"/>
  <c r="AH303" i="2" s="1"/>
  <c r="AE302" i="2"/>
  <c r="AH302" i="2" s="1"/>
  <c r="AE301" i="2"/>
  <c r="AH301" i="2" s="1"/>
  <c r="AE300" i="2"/>
  <c r="AH300" i="2" s="1"/>
  <c r="AE299" i="2"/>
  <c r="AH299" i="2" s="1"/>
  <c r="AE298" i="2"/>
  <c r="AH298" i="2" s="1"/>
  <c r="AE297" i="2"/>
  <c r="AH297" i="2" s="1"/>
  <c r="AE296" i="2"/>
  <c r="AH296" i="2" s="1"/>
  <c r="AE295" i="2"/>
  <c r="AH295" i="2" s="1"/>
  <c r="AE294" i="2"/>
  <c r="AH294" i="2" s="1"/>
  <c r="AE293" i="2"/>
  <c r="AH293" i="2" s="1"/>
  <c r="AE292" i="2"/>
  <c r="AH292" i="2" s="1"/>
  <c r="AE291" i="2"/>
  <c r="AH291" i="2" s="1"/>
  <c r="AE290" i="2"/>
  <c r="AH290" i="2" s="1"/>
  <c r="AE289" i="2"/>
  <c r="AH289" i="2" s="1"/>
  <c r="AE288" i="2"/>
  <c r="AH288" i="2" s="1"/>
  <c r="AE287" i="2"/>
  <c r="AH287" i="2" s="1"/>
  <c r="AE286" i="2"/>
  <c r="AH286" i="2" s="1"/>
  <c r="AE285" i="2"/>
  <c r="AH285" i="2" s="1"/>
  <c r="AE284" i="2"/>
  <c r="AH284" i="2" s="1"/>
  <c r="AE283" i="2"/>
  <c r="AH283" i="2" s="1"/>
  <c r="AE282" i="2"/>
  <c r="AH282" i="2" s="1"/>
  <c r="AE281" i="2"/>
  <c r="AH281" i="2" s="1"/>
  <c r="AE280" i="2"/>
  <c r="AH280" i="2" s="1"/>
  <c r="AE279" i="2"/>
  <c r="AH279" i="2" s="1"/>
  <c r="AE278" i="2"/>
  <c r="AH278" i="2" s="1"/>
  <c r="AE277" i="2"/>
  <c r="AH277" i="2" s="1"/>
  <c r="AE276" i="2"/>
  <c r="AH276" i="2" s="1"/>
  <c r="AE275" i="2"/>
  <c r="AH275" i="2" s="1"/>
  <c r="AE274" i="2"/>
  <c r="AH274" i="2" s="1"/>
  <c r="AE273" i="2"/>
  <c r="AH273" i="2" s="1"/>
  <c r="AE272" i="2"/>
  <c r="AH272" i="2" s="1"/>
  <c r="AE271" i="2"/>
  <c r="AH271" i="2" s="1"/>
  <c r="AE270" i="2"/>
  <c r="AH270" i="2" s="1"/>
  <c r="AE269" i="2"/>
  <c r="AH269" i="2" s="1"/>
  <c r="AE268" i="2"/>
  <c r="AH268" i="2" s="1"/>
  <c r="AE267" i="2"/>
  <c r="AH267" i="2" s="1"/>
  <c r="AE266" i="2"/>
  <c r="AH266" i="2" s="1"/>
  <c r="AE265" i="2"/>
  <c r="AH265" i="2" s="1"/>
  <c r="AE264" i="2"/>
  <c r="AH264" i="2" s="1"/>
  <c r="AE263" i="2"/>
  <c r="AH263" i="2" s="1"/>
  <c r="AE262" i="2"/>
  <c r="AH262" i="2" s="1"/>
  <c r="AE261" i="2"/>
  <c r="AH261" i="2" s="1"/>
  <c r="AE260" i="2"/>
  <c r="AH260" i="2" s="1"/>
  <c r="AE259" i="2"/>
  <c r="AH259" i="2" s="1"/>
  <c r="AE258" i="2"/>
  <c r="AH258" i="2" s="1"/>
  <c r="AE257" i="2"/>
  <c r="AH257" i="2" s="1"/>
  <c r="AE256" i="2"/>
  <c r="AH256" i="2" s="1"/>
  <c r="AE255" i="2"/>
  <c r="AH255" i="2" s="1"/>
  <c r="AE254" i="2"/>
  <c r="AH254" i="2" s="1"/>
  <c r="AE253" i="2"/>
  <c r="AH253" i="2" s="1"/>
  <c r="AE252" i="2"/>
  <c r="AH252" i="2" s="1"/>
  <c r="AE251" i="2"/>
  <c r="AH251" i="2" s="1"/>
  <c r="AE250" i="2"/>
  <c r="AH250" i="2" s="1"/>
  <c r="AE249" i="2"/>
  <c r="AH249" i="2" s="1"/>
  <c r="AE248" i="2"/>
  <c r="AH248" i="2" s="1"/>
  <c r="AE247" i="2"/>
  <c r="AH247" i="2" s="1"/>
  <c r="AE246" i="2"/>
  <c r="AH246" i="2" s="1"/>
  <c r="AE245" i="2"/>
  <c r="AH245" i="2" s="1"/>
  <c r="AE244" i="2"/>
  <c r="AH244" i="2" s="1"/>
  <c r="AE243" i="2"/>
  <c r="AH243" i="2" s="1"/>
  <c r="AE242" i="2"/>
  <c r="AH242" i="2" s="1"/>
  <c r="AE241" i="2"/>
  <c r="AH241" i="2" s="1"/>
  <c r="AE240" i="2"/>
  <c r="AH240" i="2" s="1"/>
  <c r="AE239" i="2"/>
  <c r="AH239" i="2" s="1"/>
  <c r="AE238" i="2"/>
  <c r="AH238" i="2" s="1"/>
  <c r="AE237" i="2"/>
  <c r="AH237" i="2" s="1"/>
  <c r="AE236" i="2"/>
  <c r="AH236" i="2" s="1"/>
  <c r="AE235" i="2"/>
  <c r="AH235" i="2" s="1"/>
  <c r="AE234" i="2"/>
  <c r="AH234" i="2" s="1"/>
  <c r="AE233" i="2"/>
  <c r="AH233" i="2" s="1"/>
  <c r="AE232" i="2"/>
  <c r="AH232" i="2" s="1"/>
  <c r="AE231" i="2"/>
  <c r="AH231" i="2" s="1"/>
  <c r="AE230" i="2"/>
  <c r="AH230" i="2" s="1"/>
  <c r="AE229" i="2"/>
  <c r="AH229" i="2" s="1"/>
  <c r="AE228" i="2"/>
  <c r="AH228" i="2" s="1"/>
  <c r="AE227" i="2"/>
  <c r="AH227" i="2" s="1"/>
  <c r="AE226" i="2"/>
  <c r="AH226" i="2" s="1"/>
  <c r="AE225" i="2"/>
  <c r="AH225" i="2" s="1"/>
  <c r="AE224" i="2"/>
  <c r="AH224" i="2" s="1"/>
  <c r="AE223" i="2"/>
  <c r="AH223" i="2" s="1"/>
  <c r="AE222" i="2"/>
  <c r="AH222" i="2" s="1"/>
  <c r="AE221" i="2"/>
  <c r="AH221" i="2" s="1"/>
  <c r="AE220" i="2"/>
  <c r="AH220" i="2" s="1"/>
  <c r="AE219" i="2"/>
  <c r="AH219" i="2" s="1"/>
  <c r="AE218" i="2"/>
  <c r="AH218" i="2" s="1"/>
  <c r="AE217" i="2"/>
  <c r="AH217" i="2" s="1"/>
  <c r="AE216" i="2"/>
  <c r="AH216" i="2" s="1"/>
  <c r="AE215" i="2"/>
  <c r="AH215" i="2" s="1"/>
  <c r="AE214" i="2"/>
  <c r="AH214" i="2" s="1"/>
  <c r="AE213" i="2"/>
  <c r="AH213" i="2" s="1"/>
  <c r="AE212" i="2"/>
  <c r="AH212" i="2" s="1"/>
  <c r="AE211" i="2"/>
  <c r="AH211" i="2" s="1"/>
  <c r="AE210" i="2"/>
  <c r="AH210" i="2" s="1"/>
  <c r="AE209" i="2"/>
  <c r="AH209" i="2" s="1"/>
  <c r="AE208" i="2"/>
  <c r="AH208" i="2" s="1"/>
  <c r="AE207" i="2"/>
  <c r="AH207" i="2" s="1"/>
  <c r="AE206" i="2"/>
  <c r="AH206" i="2" s="1"/>
  <c r="AE205" i="2"/>
  <c r="AH205" i="2" s="1"/>
  <c r="AE204" i="2"/>
  <c r="AH204" i="2" s="1"/>
  <c r="AE203" i="2"/>
  <c r="AH203" i="2" s="1"/>
  <c r="AE202" i="2"/>
  <c r="AH202" i="2" s="1"/>
  <c r="AE201" i="2"/>
  <c r="AH201" i="2" s="1"/>
  <c r="AE200" i="2"/>
  <c r="AH200" i="2" s="1"/>
  <c r="AE199" i="2"/>
  <c r="AH199" i="2" s="1"/>
  <c r="AE198" i="2"/>
  <c r="AH198" i="2" s="1"/>
  <c r="AE197" i="2"/>
  <c r="AH197" i="2" s="1"/>
  <c r="AE196" i="2"/>
  <c r="AH196" i="2" s="1"/>
  <c r="AE195" i="2"/>
  <c r="AH195" i="2" s="1"/>
  <c r="AE194" i="2"/>
  <c r="AH194" i="2" s="1"/>
  <c r="AE193" i="2"/>
  <c r="AH193" i="2" s="1"/>
  <c r="AE192" i="2"/>
  <c r="AH192" i="2" s="1"/>
  <c r="AE191" i="2"/>
  <c r="AH191" i="2" s="1"/>
  <c r="AE190" i="2"/>
  <c r="AH190" i="2" s="1"/>
  <c r="AE189" i="2"/>
  <c r="AH189" i="2" s="1"/>
  <c r="AE188" i="2"/>
  <c r="AH188" i="2" s="1"/>
  <c r="AE187" i="2"/>
  <c r="AH187" i="2" s="1"/>
  <c r="AE186" i="2"/>
  <c r="AH186" i="2" s="1"/>
  <c r="AE185" i="2"/>
  <c r="AH185" i="2" s="1"/>
  <c r="AE184" i="2"/>
  <c r="AH184" i="2" s="1"/>
  <c r="AE183" i="2"/>
  <c r="AH183" i="2" s="1"/>
  <c r="AE182" i="2"/>
  <c r="AH182" i="2" s="1"/>
  <c r="AE181" i="2"/>
  <c r="AH181" i="2" s="1"/>
  <c r="AE180" i="2"/>
  <c r="AH180" i="2" s="1"/>
  <c r="AE179" i="2"/>
  <c r="AH179" i="2" s="1"/>
  <c r="AE178" i="2"/>
  <c r="AH178" i="2" s="1"/>
  <c r="AE177" i="2"/>
  <c r="AH177" i="2" s="1"/>
  <c r="AE176" i="2"/>
  <c r="AH176" i="2" s="1"/>
  <c r="AE175" i="2"/>
  <c r="AH175" i="2" s="1"/>
  <c r="AE174" i="2"/>
  <c r="AH174" i="2" s="1"/>
  <c r="AE173" i="2"/>
  <c r="AH173" i="2" s="1"/>
  <c r="AE172" i="2"/>
  <c r="AH172" i="2" s="1"/>
  <c r="AE171" i="2"/>
  <c r="AH171" i="2" s="1"/>
  <c r="AE170" i="2"/>
  <c r="AH170" i="2" s="1"/>
  <c r="AE169" i="2"/>
  <c r="AH169" i="2" s="1"/>
  <c r="AE168" i="2"/>
  <c r="AH168" i="2" s="1"/>
  <c r="AE167" i="2"/>
  <c r="AH167" i="2" s="1"/>
  <c r="AE166" i="2"/>
  <c r="AH166" i="2" s="1"/>
  <c r="AE165" i="2"/>
  <c r="AH165" i="2" s="1"/>
  <c r="AE164" i="2"/>
  <c r="AH164" i="2" s="1"/>
  <c r="AE163" i="2"/>
  <c r="AH163" i="2" s="1"/>
  <c r="AE162" i="2"/>
  <c r="AH162" i="2" s="1"/>
  <c r="AE161" i="2"/>
  <c r="AH161" i="2" s="1"/>
  <c r="AE160" i="2"/>
  <c r="AH160" i="2" s="1"/>
  <c r="AE159" i="2"/>
  <c r="AH159" i="2" s="1"/>
  <c r="AE158" i="2"/>
  <c r="AH158" i="2" s="1"/>
  <c r="AE157" i="2"/>
  <c r="AH157" i="2" s="1"/>
  <c r="AE156" i="2"/>
  <c r="AH156" i="2" s="1"/>
  <c r="AE155" i="2"/>
  <c r="AH155" i="2" s="1"/>
  <c r="AE154" i="2"/>
  <c r="AH154" i="2" s="1"/>
  <c r="AE153" i="2"/>
  <c r="AH153" i="2" s="1"/>
  <c r="AE152" i="2"/>
  <c r="AH152" i="2" s="1"/>
  <c r="AE151" i="2"/>
  <c r="AH151" i="2" s="1"/>
  <c r="AE150" i="2"/>
  <c r="AH150" i="2" s="1"/>
  <c r="AE149" i="2"/>
  <c r="AH149" i="2" s="1"/>
  <c r="AE148" i="2"/>
  <c r="AH148" i="2" s="1"/>
  <c r="AE147" i="2"/>
  <c r="AH147" i="2" s="1"/>
  <c r="AE146" i="2"/>
  <c r="AH146" i="2" s="1"/>
  <c r="AE145" i="2"/>
  <c r="AH145" i="2" s="1"/>
  <c r="AE144" i="2"/>
  <c r="AH144" i="2" s="1"/>
  <c r="AE143" i="2"/>
  <c r="AH143" i="2" s="1"/>
  <c r="AE142" i="2"/>
  <c r="AH142" i="2" s="1"/>
  <c r="AE141" i="2"/>
  <c r="AH141" i="2" s="1"/>
  <c r="AE140" i="2"/>
  <c r="AH140" i="2" s="1"/>
  <c r="AE139" i="2"/>
  <c r="AH139" i="2" s="1"/>
  <c r="AE138" i="2"/>
  <c r="AH138" i="2" s="1"/>
  <c r="AE137" i="2"/>
  <c r="AH137" i="2" s="1"/>
  <c r="AE136" i="2"/>
  <c r="AH136" i="2" s="1"/>
  <c r="AE135" i="2"/>
  <c r="AH135" i="2" s="1"/>
  <c r="AE134" i="2"/>
  <c r="AH134" i="2" s="1"/>
  <c r="AE133" i="2"/>
  <c r="AH133" i="2" s="1"/>
  <c r="AE132" i="2"/>
  <c r="AH132" i="2" s="1"/>
  <c r="AE131" i="2"/>
  <c r="AH131" i="2" s="1"/>
  <c r="AE130" i="2"/>
  <c r="AH130" i="2" s="1"/>
  <c r="AE129" i="2"/>
  <c r="AH129" i="2" s="1"/>
  <c r="AE128" i="2"/>
  <c r="AH128" i="2" s="1"/>
  <c r="AE127" i="2"/>
  <c r="AH127" i="2" s="1"/>
  <c r="AE126" i="2"/>
  <c r="AH126" i="2" s="1"/>
  <c r="AE125" i="2"/>
  <c r="AH125" i="2" s="1"/>
  <c r="AE124" i="2"/>
  <c r="AH124" i="2" s="1"/>
  <c r="AE123" i="2"/>
  <c r="AH123" i="2" s="1"/>
  <c r="AE122" i="2"/>
  <c r="AH122" i="2" s="1"/>
  <c r="AE121" i="2"/>
  <c r="AH121" i="2" s="1"/>
  <c r="AE120" i="2"/>
  <c r="AH120" i="2" s="1"/>
  <c r="AE119" i="2"/>
  <c r="AH119" i="2" s="1"/>
  <c r="AE118" i="2"/>
  <c r="AH118" i="2" s="1"/>
  <c r="AE117" i="2"/>
  <c r="AH117" i="2" s="1"/>
  <c r="AE116" i="2"/>
  <c r="AH116" i="2" s="1"/>
  <c r="AE115" i="2"/>
  <c r="AH115" i="2" s="1"/>
  <c r="AE114" i="2"/>
  <c r="AH114" i="2" s="1"/>
  <c r="AE113" i="2"/>
  <c r="AH113" i="2" s="1"/>
  <c r="AE112" i="2"/>
  <c r="AH112" i="2" s="1"/>
  <c r="AE111" i="2"/>
  <c r="AH111" i="2" s="1"/>
  <c r="AE110" i="2"/>
  <c r="AH110" i="2" s="1"/>
  <c r="AE109" i="2"/>
  <c r="AH109" i="2" s="1"/>
  <c r="AE108" i="2"/>
  <c r="AH108" i="2" s="1"/>
  <c r="AE107" i="2"/>
  <c r="AH107" i="2" s="1"/>
  <c r="AE106" i="2"/>
  <c r="AH106" i="2" s="1"/>
  <c r="AE105" i="2"/>
  <c r="AH105" i="2" s="1"/>
  <c r="AE104" i="2"/>
  <c r="AH104" i="2" s="1"/>
  <c r="AE103" i="2"/>
  <c r="AH103" i="2" s="1"/>
  <c r="AE102" i="2"/>
  <c r="AH102" i="2" s="1"/>
  <c r="AE101" i="2"/>
  <c r="AH101" i="2" s="1"/>
  <c r="AE100" i="2"/>
  <c r="AH100" i="2" s="1"/>
  <c r="AE99" i="2"/>
  <c r="AH99" i="2" s="1"/>
  <c r="AE98" i="2"/>
  <c r="AH98" i="2" s="1"/>
  <c r="AE97" i="2"/>
  <c r="AH97" i="2" s="1"/>
  <c r="AE96" i="2"/>
  <c r="AH96" i="2" s="1"/>
  <c r="AE95" i="2"/>
  <c r="AH95" i="2" s="1"/>
  <c r="AE94" i="2"/>
  <c r="AH94" i="2" s="1"/>
  <c r="AE93" i="2"/>
  <c r="AH93" i="2" s="1"/>
  <c r="AE92" i="2"/>
  <c r="AH92" i="2" s="1"/>
  <c r="AE91" i="2"/>
  <c r="AH91" i="2" s="1"/>
  <c r="AE90" i="2"/>
  <c r="AH90" i="2" s="1"/>
  <c r="AE89" i="2"/>
  <c r="AH89" i="2" s="1"/>
  <c r="AE88" i="2"/>
  <c r="AH88" i="2" s="1"/>
  <c r="AE87" i="2"/>
  <c r="AH87" i="2" s="1"/>
  <c r="AE86" i="2"/>
  <c r="AH86" i="2" s="1"/>
  <c r="AE85" i="2"/>
  <c r="AH85" i="2" s="1"/>
  <c r="AE84" i="2"/>
  <c r="AH84" i="2" s="1"/>
  <c r="AE83" i="2"/>
  <c r="AH83" i="2" s="1"/>
  <c r="AE82" i="2"/>
  <c r="AH82" i="2" s="1"/>
  <c r="AE81" i="2"/>
  <c r="AH81" i="2" s="1"/>
  <c r="AE80" i="2"/>
  <c r="AH80" i="2" s="1"/>
  <c r="AE79" i="2"/>
  <c r="AH79" i="2" s="1"/>
  <c r="AE78" i="2"/>
  <c r="AH78" i="2" s="1"/>
  <c r="AE77" i="2"/>
  <c r="AH77" i="2" s="1"/>
  <c r="AE76" i="2"/>
  <c r="AH76" i="2" s="1"/>
  <c r="AE75" i="2"/>
  <c r="AH75" i="2" s="1"/>
  <c r="AE74" i="2"/>
  <c r="AH74" i="2" s="1"/>
  <c r="AE73" i="2"/>
  <c r="AH73" i="2" s="1"/>
  <c r="AE72" i="2"/>
  <c r="AH72" i="2" s="1"/>
  <c r="AE71" i="2"/>
  <c r="AH71" i="2" s="1"/>
  <c r="AE70" i="2"/>
  <c r="AH70" i="2" s="1"/>
  <c r="AE69" i="2"/>
  <c r="AH69" i="2" s="1"/>
  <c r="AE68" i="2"/>
  <c r="AH68" i="2" s="1"/>
  <c r="AE67" i="2"/>
  <c r="AH67" i="2" s="1"/>
  <c r="AE66" i="2"/>
  <c r="AH66" i="2" s="1"/>
  <c r="AE65" i="2"/>
  <c r="AH65" i="2" s="1"/>
  <c r="AE64" i="2"/>
  <c r="AH64" i="2" s="1"/>
  <c r="AE63" i="2"/>
  <c r="AH63" i="2" s="1"/>
  <c r="AE62" i="2"/>
  <c r="AH62" i="2" s="1"/>
  <c r="AE61" i="2"/>
  <c r="AH61" i="2" s="1"/>
  <c r="AE60" i="2"/>
  <c r="AH60" i="2" s="1"/>
  <c r="AE59" i="2"/>
  <c r="AH59" i="2" s="1"/>
  <c r="AE58" i="2"/>
  <c r="AH58" i="2" s="1"/>
  <c r="AE57" i="2"/>
  <c r="AH57" i="2" s="1"/>
  <c r="AE56" i="2"/>
  <c r="AH56" i="2" s="1"/>
  <c r="AE55" i="2"/>
  <c r="AH55" i="2" s="1"/>
  <c r="AE54" i="2"/>
  <c r="AH54" i="2" s="1"/>
  <c r="AE53" i="2"/>
  <c r="AH53" i="2" s="1"/>
  <c r="AE52" i="2"/>
  <c r="AH52" i="2" s="1"/>
  <c r="AE51" i="2"/>
  <c r="AH51" i="2" s="1"/>
  <c r="AE50" i="2"/>
  <c r="AH50" i="2" s="1"/>
  <c r="AE49" i="2"/>
  <c r="AH49" i="2" s="1"/>
  <c r="AE48" i="2"/>
  <c r="AH48" i="2" s="1"/>
  <c r="AE47" i="2"/>
  <c r="AH47" i="2" s="1"/>
  <c r="AE46" i="2"/>
  <c r="AH46" i="2" s="1"/>
  <c r="AE45" i="2"/>
  <c r="AH45" i="2" s="1"/>
  <c r="AE44" i="2"/>
  <c r="AH44" i="2" s="1"/>
  <c r="AE43" i="2"/>
  <c r="AH43" i="2" s="1"/>
  <c r="AE42" i="2"/>
  <c r="AH42" i="2" s="1"/>
  <c r="AE41" i="2"/>
  <c r="AH41" i="2" s="1"/>
  <c r="AE40" i="2"/>
  <c r="AH40" i="2" s="1"/>
  <c r="AE39" i="2"/>
  <c r="AH39" i="2" s="1"/>
  <c r="AE38" i="2"/>
  <c r="AH38" i="2" s="1"/>
  <c r="AE37" i="2"/>
  <c r="AH37" i="2" s="1"/>
  <c r="AE36" i="2"/>
  <c r="AH36" i="2" s="1"/>
  <c r="AE35" i="2"/>
  <c r="AH35" i="2" s="1"/>
  <c r="AE34" i="2"/>
  <c r="AH34" i="2" s="1"/>
  <c r="AE33" i="2"/>
  <c r="AH33" i="2" s="1"/>
  <c r="AE32" i="2"/>
  <c r="AH32" i="2" s="1"/>
  <c r="AE31" i="2"/>
  <c r="AH31" i="2" s="1"/>
  <c r="AE30" i="2"/>
  <c r="AH30" i="2" s="1"/>
  <c r="AE29" i="2"/>
  <c r="AH29" i="2" s="1"/>
  <c r="AE28" i="2"/>
  <c r="AH28" i="2" s="1"/>
  <c r="AE27" i="2"/>
  <c r="AH27" i="2" s="1"/>
  <c r="AE26" i="2"/>
  <c r="AH26" i="2" s="1"/>
  <c r="AE25" i="2"/>
  <c r="AH25" i="2" s="1"/>
  <c r="AE24" i="2"/>
  <c r="AH24" i="2" s="1"/>
  <c r="AE23" i="2"/>
  <c r="AH23" i="2" s="1"/>
  <c r="AE22" i="2"/>
  <c r="AH22" i="2" s="1"/>
  <c r="AE21" i="2"/>
  <c r="AH21" i="2" s="1"/>
  <c r="AE20" i="2"/>
  <c r="AH20" i="2" s="1"/>
  <c r="AE19" i="2"/>
  <c r="AH19" i="2" s="1"/>
  <c r="AE18" i="2"/>
  <c r="AH18" i="2" s="1"/>
  <c r="AE17" i="2"/>
  <c r="AH17" i="2" s="1"/>
  <c r="AE16" i="2"/>
  <c r="AH16" i="2" s="1"/>
  <c r="AE15" i="2"/>
  <c r="AH15" i="2" s="1"/>
  <c r="AE14" i="2"/>
  <c r="AH14" i="2" s="1"/>
  <c r="AE13" i="2"/>
  <c r="AH13" i="2" s="1"/>
  <c r="AE12" i="2"/>
  <c r="AH12" i="2" s="1"/>
  <c r="AE11" i="2"/>
  <c r="AH11" i="2" s="1"/>
  <c r="AE10" i="2"/>
  <c r="AH10" i="2" s="1"/>
  <c r="AE9" i="2"/>
  <c r="AH9" i="2" s="1"/>
  <c r="X307" i="2"/>
  <c r="AA307" i="2" s="1"/>
  <c r="X306" i="2"/>
  <c r="AA306" i="2" s="1"/>
  <c r="X305" i="2"/>
  <c r="AA305" i="2" s="1"/>
  <c r="X304" i="2"/>
  <c r="AA304" i="2" s="1"/>
  <c r="X303" i="2"/>
  <c r="AA303" i="2" s="1"/>
  <c r="X302" i="2"/>
  <c r="AA302" i="2" s="1"/>
  <c r="X301" i="2"/>
  <c r="AA301" i="2" s="1"/>
  <c r="X300" i="2"/>
  <c r="AA300" i="2" s="1"/>
  <c r="X299" i="2"/>
  <c r="AA299" i="2" s="1"/>
  <c r="X298" i="2"/>
  <c r="AA298" i="2" s="1"/>
  <c r="X297" i="2"/>
  <c r="AA297" i="2" s="1"/>
  <c r="X296" i="2"/>
  <c r="AA296" i="2" s="1"/>
  <c r="X295" i="2"/>
  <c r="AA295" i="2" s="1"/>
  <c r="X294" i="2"/>
  <c r="AA294" i="2" s="1"/>
  <c r="X293" i="2"/>
  <c r="AA293" i="2" s="1"/>
  <c r="X292" i="2"/>
  <c r="AA292" i="2" s="1"/>
  <c r="X291" i="2"/>
  <c r="AA291" i="2" s="1"/>
  <c r="X290" i="2"/>
  <c r="AA290" i="2" s="1"/>
  <c r="X289" i="2"/>
  <c r="AA289" i="2" s="1"/>
  <c r="X288" i="2"/>
  <c r="AA288" i="2" s="1"/>
  <c r="X287" i="2"/>
  <c r="AA287" i="2" s="1"/>
  <c r="X286" i="2"/>
  <c r="AA286" i="2" s="1"/>
  <c r="X285" i="2"/>
  <c r="AA285" i="2" s="1"/>
  <c r="X284" i="2"/>
  <c r="AA284" i="2" s="1"/>
  <c r="X283" i="2"/>
  <c r="AA283" i="2" s="1"/>
  <c r="X282" i="2"/>
  <c r="AA282" i="2" s="1"/>
  <c r="X281" i="2"/>
  <c r="AA281" i="2" s="1"/>
  <c r="X280" i="2"/>
  <c r="AA280" i="2" s="1"/>
  <c r="X279" i="2"/>
  <c r="AA279" i="2" s="1"/>
  <c r="X278" i="2"/>
  <c r="AA278" i="2" s="1"/>
  <c r="X277" i="2"/>
  <c r="AA277" i="2" s="1"/>
  <c r="X276" i="2"/>
  <c r="AA276" i="2" s="1"/>
  <c r="X275" i="2"/>
  <c r="AA275" i="2" s="1"/>
  <c r="X274" i="2"/>
  <c r="AA274" i="2" s="1"/>
  <c r="X273" i="2"/>
  <c r="AA273" i="2" s="1"/>
  <c r="X272" i="2"/>
  <c r="AA272" i="2" s="1"/>
  <c r="X271" i="2"/>
  <c r="AA271" i="2" s="1"/>
  <c r="X270" i="2"/>
  <c r="AA270" i="2" s="1"/>
  <c r="X269" i="2"/>
  <c r="AA269" i="2" s="1"/>
  <c r="X268" i="2"/>
  <c r="AA268" i="2" s="1"/>
  <c r="X267" i="2"/>
  <c r="AA267" i="2" s="1"/>
  <c r="X266" i="2"/>
  <c r="AA266" i="2" s="1"/>
  <c r="X265" i="2"/>
  <c r="AA265" i="2" s="1"/>
  <c r="X264" i="2"/>
  <c r="AA264" i="2" s="1"/>
  <c r="X263" i="2"/>
  <c r="AA263" i="2" s="1"/>
  <c r="X262" i="2"/>
  <c r="AA262" i="2" s="1"/>
  <c r="X261" i="2"/>
  <c r="AA261" i="2" s="1"/>
  <c r="X260" i="2"/>
  <c r="AA260" i="2" s="1"/>
  <c r="X259" i="2"/>
  <c r="AA259" i="2" s="1"/>
  <c r="X258" i="2"/>
  <c r="AA258" i="2" s="1"/>
  <c r="X257" i="2"/>
  <c r="AA257" i="2" s="1"/>
  <c r="X256" i="2"/>
  <c r="AA256" i="2" s="1"/>
  <c r="X255" i="2"/>
  <c r="AA255" i="2" s="1"/>
  <c r="X254" i="2"/>
  <c r="AA254" i="2" s="1"/>
  <c r="X253" i="2"/>
  <c r="AA253" i="2" s="1"/>
  <c r="X252" i="2"/>
  <c r="AA252" i="2" s="1"/>
  <c r="X251" i="2"/>
  <c r="AA251" i="2" s="1"/>
  <c r="X250" i="2"/>
  <c r="AA250" i="2" s="1"/>
  <c r="X249" i="2"/>
  <c r="AA249" i="2" s="1"/>
  <c r="X248" i="2"/>
  <c r="AA248" i="2" s="1"/>
  <c r="X247" i="2"/>
  <c r="AA247" i="2" s="1"/>
  <c r="X246" i="2"/>
  <c r="AA246" i="2" s="1"/>
  <c r="X245" i="2"/>
  <c r="AA245" i="2" s="1"/>
  <c r="X244" i="2"/>
  <c r="AA244" i="2" s="1"/>
  <c r="X243" i="2"/>
  <c r="AA243" i="2" s="1"/>
  <c r="X242" i="2"/>
  <c r="AA242" i="2" s="1"/>
  <c r="X241" i="2"/>
  <c r="AA241" i="2" s="1"/>
  <c r="X240" i="2"/>
  <c r="AA240" i="2" s="1"/>
  <c r="X239" i="2"/>
  <c r="AA239" i="2" s="1"/>
  <c r="X238" i="2"/>
  <c r="AA238" i="2" s="1"/>
  <c r="X237" i="2"/>
  <c r="AA237" i="2" s="1"/>
  <c r="X236" i="2"/>
  <c r="AA236" i="2" s="1"/>
  <c r="X235" i="2"/>
  <c r="AA235" i="2" s="1"/>
  <c r="X234" i="2"/>
  <c r="AA234" i="2" s="1"/>
  <c r="X233" i="2"/>
  <c r="AA233" i="2" s="1"/>
  <c r="X232" i="2"/>
  <c r="AA232" i="2" s="1"/>
  <c r="X231" i="2"/>
  <c r="AA231" i="2" s="1"/>
  <c r="X230" i="2"/>
  <c r="AA230" i="2" s="1"/>
  <c r="X229" i="2"/>
  <c r="AA229" i="2" s="1"/>
  <c r="X228" i="2"/>
  <c r="AA228" i="2" s="1"/>
  <c r="X227" i="2"/>
  <c r="AA227" i="2" s="1"/>
  <c r="X226" i="2"/>
  <c r="AA226" i="2" s="1"/>
  <c r="X225" i="2"/>
  <c r="AA225" i="2" s="1"/>
  <c r="X224" i="2"/>
  <c r="AA224" i="2" s="1"/>
  <c r="X223" i="2"/>
  <c r="AA223" i="2" s="1"/>
  <c r="X222" i="2"/>
  <c r="AA222" i="2" s="1"/>
  <c r="X221" i="2"/>
  <c r="AA221" i="2" s="1"/>
  <c r="X220" i="2"/>
  <c r="AA220" i="2" s="1"/>
  <c r="X219" i="2"/>
  <c r="AA219" i="2" s="1"/>
  <c r="X218" i="2"/>
  <c r="AA218" i="2" s="1"/>
  <c r="X217" i="2"/>
  <c r="AA217" i="2" s="1"/>
  <c r="X216" i="2"/>
  <c r="AA216" i="2" s="1"/>
  <c r="X215" i="2"/>
  <c r="AA215" i="2" s="1"/>
  <c r="X214" i="2"/>
  <c r="AA214" i="2" s="1"/>
  <c r="X213" i="2"/>
  <c r="AA213" i="2" s="1"/>
  <c r="X212" i="2"/>
  <c r="AA212" i="2" s="1"/>
  <c r="X211" i="2"/>
  <c r="AA211" i="2" s="1"/>
  <c r="X210" i="2"/>
  <c r="AA210" i="2" s="1"/>
  <c r="X209" i="2"/>
  <c r="AA209" i="2" s="1"/>
  <c r="X208" i="2"/>
  <c r="AA208" i="2" s="1"/>
  <c r="X207" i="2"/>
  <c r="AA207" i="2" s="1"/>
  <c r="X206" i="2"/>
  <c r="AA206" i="2" s="1"/>
  <c r="X205" i="2"/>
  <c r="AA205" i="2" s="1"/>
  <c r="X204" i="2"/>
  <c r="AA204" i="2" s="1"/>
  <c r="X203" i="2"/>
  <c r="AA203" i="2" s="1"/>
  <c r="X202" i="2"/>
  <c r="AA202" i="2" s="1"/>
  <c r="X201" i="2"/>
  <c r="AA201" i="2" s="1"/>
  <c r="X200" i="2"/>
  <c r="AA200" i="2" s="1"/>
  <c r="X199" i="2"/>
  <c r="AA199" i="2" s="1"/>
  <c r="X198" i="2"/>
  <c r="AA198" i="2" s="1"/>
  <c r="X197" i="2"/>
  <c r="AA197" i="2" s="1"/>
  <c r="X196" i="2"/>
  <c r="AA196" i="2" s="1"/>
  <c r="X195" i="2"/>
  <c r="AA195" i="2" s="1"/>
  <c r="X194" i="2"/>
  <c r="AA194" i="2" s="1"/>
  <c r="X193" i="2"/>
  <c r="AA193" i="2" s="1"/>
  <c r="X192" i="2"/>
  <c r="AA192" i="2" s="1"/>
  <c r="X191" i="2"/>
  <c r="AA191" i="2" s="1"/>
  <c r="X190" i="2"/>
  <c r="AA190" i="2" s="1"/>
  <c r="X189" i="2"/>
  <c r="AA189" i="2" s="1"/>
  <c r="X188" i="2"/>
  <c r="AA188" i="2" s="1"/>
  <c r="X187" i="2"/>
  <c r="AA187" i="2" s="1"/>
  <c r="X186" i="2"/>
  <c r="AA186" i="2" s="1"/>
  <c r="X185" i="2"/>
  <c r="AA185" i="2" s="1"/>
  <c r="X184" i="2"/>
  <c r="AA184" i="2" s="1"/>
  <c r="X183" i="2"/>
  <c r="AA183" i="2" s="1"/>
  <c r="X182" i="2"/>
  <c r="AA182" i="2" s="1"/>
  <c r="X181" i="2"/>
  <c r="AA181" i="2" s="1"/>
  <c r="X180" i="2"/>
  <c r="AA180" i="2" s="1"/>
  <c r="X179" i="2"/>
  <c r="AA179" i="2" s="1"/>
  <c r="X178" i="2"/>
  <c r="AA178" i="2" s="1"/>
  <c r="X177" i="2"/>
  <c r="AA177" i="2" s="1"/>
  <c r="X176" i="2"/>
  <c r="AA176" i="2" s="1"/>
  <c r="X175" i="2"/>
  <c r="AA175" i="2" s="1"/>
  <c r="X174" i="2"/>
  <c r="AA174" i="2" s="1"/>
  <c r="X173" i="2"/>
  <c r="AA173" i="2" s="1"/>
  <c r="X172" i="2"/>
  <c r="AA172" i="2" s="1"/>
  <c r="X171" i="2"/>
  <c r="AA171" i="2" s="1"/>
  <c r="X170" i="2"/>
  <c r="AA170" i="2" s="1"/>
  <c r="X169" i="2"/>
  <c r="AA169" i="2" s="1"/>
  <c r="X168" i="2"/>
  <c r="AA168" i="2" s="1"/>
  <c r="X167" i="2"/>
  <c r="AA167" i="2" s="1"/>
  <c r="X166" i="2"/>
  <c r="AA166" i="2" s="1"/>
  <c r="X165" i="2"/>
  <c r="AA165" i="2" s="1"/>
  <c r="X164" i="2"/>
  <c r="AA164" i="2" s="1"/>
  <c r="X163" i="2"/>
  <c r="AA163" i="2" s="1"/>
  <c r="X162" i="2"/>
  <c r="AA162" i="2" s="1"/>
  <c r="X161" i="2"/>
  <c r="AA161" i="2" s="1"/>
  <c r="X160" i="2"/>
  <c r="AA160" i="2" s="1"/>
  <c r="X159" i="2"/>
  <c r="AA159" i="2" s="1"/>
  <c r="X158" i="2"/>
  <c r="AA158" i="2" s="1"/>
  <c r="X157" i="2"/>
  <c r="AA157" i="2" s="1"/>
  <c r="X156" i="2"/>
  <c r="AA156" i="2" s="1"/>
  <c r="X155" i="2"/>
  <c r="AA155" i="2" s="1"/>
  <c r="X154" i="2"/>
  <c r="AA154" i="2" s="1"/>
  <c r="X153" i="2"/>
  <c r="AA153" i="2" s="1"/>
  <c r="X152" i="2"/>
  <c r="AA152" i="2" s="1"/>
  <c r="X151" i="2"/>
  <c r="AA151" i="2" s="1"/>
  <c r="X150" i="2"/>
  <c r="AA150" i="2" s="1"/>
  <c r="X149" i="2"/>
  <c r="AA149" i="2" s="1"/>
  <c r="X148" i="2"/>
  <c r="AA148" i="2" s="1"/>
  <c r="X147" i="2"/>
  <c r="AA147" i="2" s="1"/>
  <c r="X146" i="2"/>
  <c r="AA146" i="2" s="1"/>
  <c r="X145" i="2"/>
  <c r="AA145" i="2" s="1"/>
  <c r="X144" i="2"/>
  <c r="AA144" i="2" s="1"/>
  <c r="X143" i="2"/>
  <c r="AA143" i="2" s="1"/>
  <c r="X142" i="2"/>
  <c r="AA142" i="2" s="1"/>
  <c r="X141" i="2"/>
  <c r="AA141" i="2" s="1"/>
  <c r="X140" i="2"/>
  <c r="AA140" i="2" s="1"/>
  <c r="X139" i="2"/>
  <c r="AA139" i="2" s="1"/>
  <c r="X138" i="2"/>
  <c r="AA138" i="2" s="1"/>
  <c r="X137" i="2"/>
  <c r="AA137" i="2" s="1"/>
  <c r="X136" i="2"/>
  <c r="AA136" i="2" s="1"/>
  <c r="X135" i="2"/>
  <c r="AA135" i="2" s="1"/>
  <c r="X134" i="2"/>
  <c r="AA134" i="2" s="1"/>
  <c r="X133" i="2"/>
  <c r="AA133" i="2" s="1"/>
  <c r="X132" i="2"/>
  <c r="AA132" i="2" s="1"/>
  <c r="X131" i="2"/>
  <c r="AA131" i="2" s="1"/>
  <c r="X130" i="2"/>
  <c r="AA130" i="2" s="1"/>
  <c r="X129" i="2"/>
  <c r="AA129" i="2" s="1"/>
  <c r="X128" i="2"/>
  <c r="AA128" i="2" s="1"/>
  <c r="X127" i="2"/>
  <c r="AA127" i="2" s="1"/>
  <c r="X126" i="2"/>
  <c r="AA126" i="2" s="1"/>
  <c r="X125" i="2"/>
  <c r="AA125" i="2" s="1"/>
  <c r="X124" i="2"/>
  <c r="AA124" i="2" s="1"/>
  <c r="X123" i="2"/>
  <c r="AA123" i="2" s="1"/>
  <c r="X122" i="2"/>
  <c r="AA122" i="2" s="1"/>
  <c r="X121" i="2"/>
  <c r="AA121" i="2" s="1"/>
  <c r="X120" i="2"/>
  <c r="AA120" i="2" s="1"/>
  <c r="X119" i="2"/>
  <c r="AA119" i="2" s="1"/>
  <c r="X118" i="2"/>
  <c r="AA118" i="2" s="1"/>
  <c r="X117" i="2"/>
  <c r="AA117" i="2" s="1"/>
  <c r="X116" i="2"/>
  <c r="AA116" i="2" s="1"/>
  <c r="X115" i="2"/>
  <c r="AA115" i="2" s="1"/>
  <c r="X114" i="2"/>
  <c r="AA114" i="2" s="1"/>
  <c r="X113" i="2"/>
  <c r="AA113" i="2" s="1"/>
  <c r="X112" i="2"/>
  <c r="AA112" i="2" s="1"/>
  <c r="X111" i="2"/>
  <c r="AA111" i="2" s="1"/>
  <c r="X110" i="2"/>
  <c r="AA110" i="2" s="1"/>
  <c r="X109" i="2"/>
  <c r="AA109" i="2" s="1"/>
  <c r="X108" i="2"/>
  <c r="AA108" i="2" s="1"/>
  <c r="X107" i="2"/>
  <c r="AA107" i="2" s="1"/>
  <c r="X106" i="2"/>
  <c r="AA106" i="2" s="1"/>
  <c r="X105" i="2"/>
  <c r="AA105" i="2" s="1"/>
  <c r="X104" i="2"/>
  <c r="AA104" i="2" s="1"/>
  <c r="X103" i="2"/>
  <c r="AA103" i="2" s="1"/>
  <c r="X102" i="2"/>
  <c r="AA102" i="2" s="1"/>
  <c r="X101" i="2"/>
  <c r="AA101" i="2" s="1"/>
  <c r="X100" i="2"/>
  <c r="AA100" i="2" s="1"/>
  <c r="X99" i="2"/>
  <c r="AA99" i="2" s="1"/>
  <c r="X98" i="2"/>
  <c r="AA98" i="2" s="1"/>
  <c r="X97" i="2"/>
  <c r="AA97" i="2" s="1"/>
  <c r="X96" i="2"/>
  <c r="AA96" i="2" s="1"/>
  <c r="X95" i="2"/>
  <c r="AA95" i="2" s="1"/>
  <c r="X94" i="2"/>
  <c r="AA94" i="2" s="1"/>
  <c r="X93" i="2"/>
  <c r="AA93" i="2" s="1"/>
  <c r="X92" i="2"/>
  <c r="AA92" i="2" s="1"/>
  <c r="X91" i="2"/>
  <c r="AA91" i="2" s="1"/>
  <c r="X90" i="2"/>
  <c r="AA90" i="2" s="1"/>
  <c r="X89" i="2"/>
  <c r="AA89" i="2" s="1"/>
  <c r="X88" i="2"/>
  <c r="AA88" i="2" s="1"/>
  <c r="X87" i="2"/>
  <c r="AA87" i="2" s="1"/>
  <c r="X86" i="2"/>
  <c r="AA86" i="2" s="1"/>
  <c r="X85" i="2"/>
  <c r="AA85" i="2" s="1"/>
  <c r="X84" i="2"/>
  <c r="AA84" i="2" s="1"/>
  <c r="X83" i="2"/>
  <c r="AA83" i="2" s="1"/>
  <c r="X82" i="2"/>
  <c r="AA82" i="2" s="1"/>
  <c r="X81" i="2"/>
  <c r="AA81" i="2" s="1"/>
  <c r="X80" i="2"/>
  <c r="AA80" i="2" s="1"/>
  <c r="X79" i="2"/>
  <c r="AA79" i="2" s="1"/>
  <c r="X78" i="2"/>
  <c r="AA78" i="2" s="1"/>
  <c r="X77" i="2"/>
  <c r="AA77" i="2" s="1"/>
  <c r="X76" i="2"/>
  <c r="AA76" i="2" s="1"/>
  <c r="X75" i="2"/>
  <c r="AA75" i="2" s="1"/>
  <c r="X74" i="2"/>
  <c r="AA74" i="2" s="1"/>
  <c r="X73" i="2"/>
  <c r="AA73" i="2" s="1"/>
  <c r="X72" i="2"/>
  <c r="AA72" i="2" s="1"/>
  <c r="X71" i="2"/>
  <c r="AA71" i="2" s="1"/>
  <c r="X70" i="2"/>
  <c r="AA70" i="2" s="1"/>
  <c r="X69" i="2"/>
  <c r="AA69" i="2" s="1"/>
  <c r="X68" i="2"/>
  <c r="AA68" i="2" s="1"/>
  <c r="X67" i="2"/>
  <c r="AA67" i="2" s="1"/>
  <c r="X66" i="2"/>
  <c r="AA66" i="2" s="1"/>
  <c r="X65" i="2"/>
  <c r="AA65" i="2" s="1"/>
  <c r="X64" i="2"/>
  <c r="AA64" i="2" s="1"/>
  <c r="X63" i="2"/>
  <c r="AA63" i="2" s="1"/>
  <c r="X62" i="2"/>
  <c r="AA62" i="2" s="1"/>
  <c r="X61" i="2"/>
  <c r="AA61" i="2" s="1"/>
  <c r="X60" i="2"/>
  <c r="AA60" i="2" s="1"/>
  <c r="X59" i="2"/>
  <c r="AA59" i="2" s="1"/>
  <c r="X58" i="2"/>
  <c r="AA58" i="2" s="1"/>
  <c r="X57" i="2"/>
  <c r="AA57" i="2" s="1"/>
  <c r="X56" i="2"/>
  <c r="AA56" i="2" s="1"/>
  <c r="X55" i="2"/>
  <c r="AA55" i="2" s="1"/>
  <c r="X54" i="2"/>
  <c r="AA54" i="2" s="1"/>
  <c r="X53" i="2"/>
  <c r="AA53" i="2" s="1"/>
  <c r="X52" i="2"/>
  <c r="AA52" i="2" s="1"/>
  <c r="X51" i="2"/>
  <c r="AA51" i="2" s="1"/>
  <c r="X50" i="2"/>
  <c r="AA50" i="2" s="1"/>
  <c r="X49" i="2"/>
  <c r="AA49" i="2" s="1"/>
  <c r="X48" i="2"/>
  <c r="AA48" i="2" s="1"/>
  <c r="X47" i="2"/>
  <c r="AA47" i="2" s="1"/>
  <c r="X46" i="2"/>
  <c r="AA46" i="2" s="1"/>
  <c r="X45" i="2"/>
  <c r="AA45" i="2" s="1"/>
  <c r="X44" i="2"/>
  <c r="AA44" i="2" s="1"/>
  <c r="X43" i="2"/>
  <c r="AA43" i="2" s="1"/>
  <c r="X42" i="2"/>
  <c r="AA42" i="2" s="1"/>
  <c r="X41" i="2"/>
  <c r="AA41" i="2" s="1"/>
  <c r="X40" i="2"/>
  <c r="AA40" i="2" s="1"/>
  <c r="X39" i="2"/>
  <c r="AA39" i="2" s="1"/>
  <c r="X38" i="2"/>
  <c r="AA38" i="2" s="1"/>
  <c r="X37" i="2"/>
  <c r="AA37" i="2" s="1"/>
  <c r="X36" i="2"/>
  <c r="AA36" i="2" s="1"/>
  <c r="X35" i="2"/>
  <c r="AA35" i="2" s="1"/>
  <c r="X34" i="2"/>
  <c r="AA34" i="2" s="1"/>
  <c r="X33" i="2"/>
  <c r="AA33" i="2" s="1"/>
  <c r="X32" i="2"/>
  <c r="AA32" i="2" s="1"/>
  <c r="X31" i="2"/>
  <c r="AA31" i="2" s="1"/>
  <c r="X30" i="2"/>
  <c r="AA30" i="2" s="1"/>
  <c r="X29" i="2"/>
  <c r="AA29" i="2" s="1"/>
  <c r="X28" i="2"/>
  <c r="AA28" i="2" s="1"/>
  <c r="X27" i="2"/>
  <c r="AA27" i="2" s="1"/>
  <c r="X26" i="2"/>
  <c r="AA26" i="2" s="1"/>
  <c r="X25" i="2"/>
  <c r="AA25" i="2" s="1"/>
  <c r="X24" i="2"/>
  <c r="AA24" i="2" s="1"/>
  <c r="X23" i="2"/>
  <c r="AA23" i="2" s="1"/>
  <c r="X22" i="2"/>
  <c r="AA22" i="2" s="1"/>
  <c r="X21" i="2"/>
  <c r="AA21" i="2" s="1"/>
  <c r="X20" i="2"/>
  <c r="AA20" i="2" s="1"/>
  <c r="X19" i="2"/>
  <c r="AA19" i="2" s="1"/>
  <c r="X18" i="2"/>
  <c r="AA18" i="2" s="1"/>
  <c r="X17" i="2"/>
  <c r="AA17" i="2" s="1"/>
  <c r="X16" i="2"/>
  <c r="AA16" i="2" s="1"/>
  <c r="X15" i="2"/>
  <c r="AA15" i="2" s="1"/>
  <c r="X14" i="2"/>
  <c r="AA14" i="2" s="1"/>
  <c r="X13" i="2"/>
  <c r="AA13" i="2" s="1"/>
  <c r="X12" i="2"/>
  <c r="AA12" i="2" s="1"/>
  <c r="X11" i="2"/>
  <c r="AA11" i="2" s="1"/>
  <c r="X10" i="2"/>
  <c r="AA10" i="2" s="1"/>
  <c r="AA307" i="6"/>
  <c r="AD307" i="6" s="1"/>
  <c r="AA306" i="6"/>
  <c r="AD306" i="6" s="1"/>
  <c r="AA305" i="6"/>
  <c r="AD305" i="6" s="1"/>
  <c r="AA304" i="6"/>
  <c r="AD304" i="6" s="1"/>
  <c r="AA303" i="6"/>
  <c r="AD303" i="6" s="1"/>
  <c r="AA302" i="6"/>
  <c r="AD302" i="6" s="1"/>
  <c r="AA301" i="6"/>
  <c r="AD301" i="6" s="1"/>
  <c r="AA300" i="6"/>
  <c r="AD300" i="6" s="1"/>
  <c r="AA299" i="6"/>
  <c r="AD299" i="6" s="1"/>
  <c r="AA298" i="6"/>
  <c r="AD298" i="6" s="1"/>
  <c r="AA297" i="6"/>
  <c r="AD297" i="6" s="1"/>
  <c r="AA296" i="6"/>
  <c r="AD296" i="6" s="1"/>
  <c r="AA295" i="6"/>
  <c r="AD295" i="6" s="1"/>
  <c r="AA294" i="6"/>
  <c r="AD294" i="6" s="1"/>
  <c r="AA293" i="6"/>
  <c r="AD293" i="6" s="1"/>
  <c r="AA292" i="6"/>
  <c r="AD292" i="6" s="1"/>
  <c r="AA291" i="6"/>
  <c r="AD291" i="6" s="1"/>
  <c r="AA290" i="6"/>
  <c r="AD290" i="6" s="1"/>
  <c r="AA289" i="6"/>
  <c r="AD289" i="6" s="1"/>
  <c r="AA288" i="6"/>
  <c r="AD288" i="6" s="1"/>
  <c r="AA287" i="6"/>
  <c r="AD287" i="6" s="1"/>
  <c r="AA286" i="6"/>
  <c r="AD286" i="6" s="1"/>
  <c r="AA285" i="6"/>
  <c r="AD285" i="6" s="1"/>
  <c r="AA284" i="6"/>
  <c r="AD284" i="6" s="1"/>
  <c r="AA283" i="6"/>
  <c r="AD283" i="6" s="1"/>
  <c r="AA282" i="6"/>
  <c r="AD282" i="6" s="1"/>
  <c r="AA281" i="6"/>
  <c r="AD281" i="6" s="1"/>
  <c r="AA280" i="6"/>
  <c r="AD280" i="6" s="1"/>
  <c r="AA279" i="6"/>
  <c r="AD279" i="6" s="1"/>
  <c r="AA278" i="6"/>
  <c r="AD278" i="6" s="1"/>
  <c r="AA277" i="6"/>
  <c r="AD277" i="6" s="1"/>
  <c r="AA276" i="6"/>
  <c r="AD276" i="6" s="1"/>
  <c r="AA275" i="6"/>
  <c r="AD275" i="6" s="1"/>
  <c r="AA274" i="6"/>
  <c r="AD274" i="6" s="1"/>
  <c r="AA273" i="6"/>
  <c r="AD273" i="6" s="1"/>
  <c r="AA272" i="6"/>
  <c r="AD272" i="6" s="1"/>
  <c r="AA271" i="6"/>
  <c r="AD271" i="6" s="1"/>
  <c r="AA270" i="6"/>
  <c r="AD270" i="6" s="1"/>
  <c r="AA269" i="6"/>
  <c r="AD269" i="6" s="1"/>
  <c r="AA268" i="6"/>
  <c r="AD268" i="6" s="1"/>
  <c r="AA267" i="6"/>
  <c r="AD267" i="6" s="1"/>
  <c r="AA266" i="6"/>
  <c r="AD266" i="6" s="1"/>
  <c r="AA265" i="6"/>
  <c r="AD265" i="6" s="1"/>
  <c r="AA264" i="6"/>
  <c r="AD264" i="6" s="1"/>
  <c r="AA263" i="6"/>
  <c r="AD263" i="6" s="1"/>
  <c r="AA262" i="6"/>
  <c r="AD262" i="6" s="1"/>
  <c r="AA261" i="6"/>
  <c r="AD261" i="6" s="1"/>
  <c r="AA260" i="6"/>
  <c r="AD260" i="6" s="1"/>
  <c r="AA259" i="6"/>
  <c r="AD259" i="6" s="1"/>
  <c r="AA258" i="6"/>
  <c r="AD258" i="6" s="1"/>
  <c r="AA257" i="6"/>
  <c r="AD257" i="6" s="1"/>
  <c r="AA256" i="6"/>
  <c r="AD256" i="6" s="1"/>
  <c r="AA255" i="6"/>
  <c r="AD255" i="6" s="1"/>
  <c r="AA254" i="6"/>
  <c r="AD254" i="6" s="1"/>
  <c r="AA253" i="6"/>
  <c r="AD253" i="6" s="1"/>
  <c r="AA252" i="6"/>
  <c r="AD252" i="6" s="1"/>
  <c r="AA251" i="6"/>
  <c r="AD251" i="6" s="1"/>
  <c r="AA250" i="6"/>
  <c r="AD250" i="6" s="1"/>
  <c r="AA249" i="6"/>
  <c r="AD249" i="6" s="1"/>
  <c r="AA248" i="6"/>
  <c r="AD248" i="6" s="1"/>
  <c r="AA247" i="6"/>
  <c r="AD247" i="6" s="1"/>
  <c r="AA246" i="6"/>
  <c r="AD246" i="6" s="1"/>
  <c r="AA245" i="6"/>
  <c r="AD245" i="6" s="1"/>
  <c r="AA244" i="6"/>
  <c r="AD244" i="6" s="1"/>
  <c r="AA243" i="6"/>
  <c r="AD243" i="6" s="1"/>
  <c r="AA242" i="6"/>
  <c r="AD242" i="6" s="1"/>
  <c r="AA241" i="6"/>
  <c r="AD241" i="6" s="1"/>
  <c r="AA240" i="6"/>
  <c r="AD240" i="6" s="1"/>
  <c r="AA239" i="6"/>
  <c r="AD239" i="6" s="1"/>
  <c r="AA238" i="6"/>
  <c r="AD238" i="6" s="1"/>
  <c r="AA237" i="6"/>
  <c r="AD237" i="6" s="1"/>
  <c r="AA236" i="6"/>
  <c r="AD236" i="6" s="1"/>
  <c r="AA235" i="6"/>
  <c r="AD235" i="6" s="1"/>
  <c r="AA234" i="6"/>
  <c r="AD234" i="6" s="1"/>
  <c r="AA233" i="6"/>
  <c r="AD233" i="6" s="1"/>
  <c r="AA232" i="6"/>
  <c r="AD232" i="6" s="1"/>
  <c r="AA231" i="6"/>
  <c r="AD231" i="6" s="1"/>
  <c r="AA230" i="6"/>
  <c r="AD230" i="6" s="1"/>
  <c r="AA229" i="6"/>
  <c r="AD229" i="6" s="1"/>
  <c r="AA228" i="6"/>
  <c r="AD228" i="6" s="1"/>
  <c r="AA227" i="6"/>
  <c r="AD227" i="6" s="1"/>
  <c r="AA226" i="6"/>
  <c r="AD226" i="6" s="1"/>
  <c r="AA225" i="6"/>
  <c r="AD225" i="6" s="1"/>
  <c r="AA224" i="6"/>
  <c r="AD224" i="6" s="1"/>
  <c r="AA223" i="6"/>
  <c r="AD223" i="6" s="1"/>
  <c r="AA222" i="6"/>
  <c r="AD222" i="6" s="1"/>
  <c r="AA221" i="6"/>
  <c r="AD221" i="6" s="1"/>
  <c r="AA220" i="6"/>
  <c r="AD220" i="6" s="1"/>
  <c r="AA219" i="6"/>
  <c r="AD219" i="6" s="1"/>
  <c r="AA218" i="6"/>
  <c r="AD218" i="6" s="1"/>
  <c r="AA217" i="6"/>
  <c r="AD217" i="6" s="1"/>
  <c r="AA216" i="6"/>
  <c r="AD216" i="6" s="1"/>
  <c r="AA215" i="6"/>
  <c r="AD215" i="6" s="1"/>
  <c r="AA214" i="6"/>
  <c r="AD214" i="6" s="1"/>
  <c r="AA213" i="6"/>
  <c r="AD213" i="6" s="1"/>
  <c r="AA212" i="6"/>
  <c r="AD212" i="6" s="1"/>
  <c r="AA211" i="6"/>
  <c r="AD211" i="6" s="1"/>
  <c r="AA210" i="6"/>
  <c r="AD210" i="6" s="1"/>
  <c r="AA209" i="6"/>
  <c r="AD209" i="6" s="1"/>
  <c r="AA208" i="6"/>
  <c r="AD208" i="6" s="1"/>
  <c r="AA207" i="6"/>
  <c r="AD207" i="6" s="1"/>
  <c r="AA206" i="6"/>
  <c r="AD206" i="6" s="1"/>
  <c r="AA205" i="6"/>
  <c r="AD205" i="6" s="1"/>
  <c r="AA204" i="6"/>
  <c r="AD204" i="6" s="1"/>
  <c r="AA203" i="6"/>
  <c r="AD203" i="6" s="1"/>
  <c r="AA202" i="6"/>
  <c r="AD202" i="6" s="1"/>
  <c r="AA201" i="6"/>
  <c r="AD201" i="6" s="1"/>
  <c r="AA200" i="6"/>
  <c r="AD200" i="6" s="1"/>
  <c r="AA199" i="6"/>
  <c r="AD199" i="6" s="1"/>
  <c r="AA198" i="6"/>
  <c r="AD198" i="6" s="1"/>
  <c r="AA197" i="6"/>
  <c r="AD197" i="6" s="1"/>
  <c r="AA196" i="6"/>
  <c r="AD196" i="6" s="1"/>
  <c r="AA195" i="6"/>
  <c r="AD195" i="6" s="1"/>
  <c r="AA194" i="6"/>
  <c r="AD194" i="6" s="1"/>
  <c r="AA193" i="6"/>
  <c r="AD193" i="6" s="1"/>
  <c r="AA192" i="6"/>
  <c r="AD192" i="6" s="1"/>
  <c r="AA191" i="6"/>
  <c r="AD191" i="6" s="1"/>
  <c r="AA190" i="6"/>
  <c r="AD190" i="6" s="1"/>
  <c r="AA189" i="6"/>
  <c r="AD189" i="6" s="1"/>
  <c r="AA188" i="6"/>
  <c r="AD188" i="6" s="1"/>
  <c r="AA187" i="6"/>
  <c r="AD187" i="6" s="1"/>
  <c r="AA186" i="6"/>
  <c r="AD186" i="6" s="1"/>
  <c r="AA185" i="6"/>
  <c r="AD185" i="6" s="1"/>
  <c r="AA184" i="6"/>
  <c r="AD184" i="6" s="1"/>
  <c r="AA183" i="6"/>
  <c r="AD183" i="6" s="1"/>
  <c r="AA182" i="6"/>
  <c r="AD182" i="6" s="1"/>
  <c r="AA181" i="6"/>
  <c r="AD181" i="6" s="1"/>
  <c r="AA180" i="6"/>
  <c r="AD180" i="6" s="1"/>
  <c r="AA179" i="6"/>
  <c r="AD179" i="6" s="1"/>
  <c r="AA178" i="6"/>
  <c r="AD178" i="6" s="1"/>
  <c r="AA177" i="6"/>
  <c r="AD177" i="6" s="1"/>
  <c r="AA176" i="6"/>
  <c r="AD176" i="6" s="1"/>
  <c r="AA175" i="6"/>
  <c r="AD175" i="6" s="1"/>
  <c r="AA174" i="6"/>
  <c r="AD174" i="6" s="1"/>
  <c r="AA173" i="6"/>
  <c r="AD173" i="6" s="1"/>
  <c r="AA172" i="6"/>
  <c r="AD172" i="6" s="1"/>
  <c r="AA171" i="6"/>
  <c r="AD171" i="6" s="1"/>
  <c r="AA170" i="6"/>
  <c r="AD170" i="6" s="1"/>
  <c r="AA169" i="6"/>
  <c r="AD169" i="6" s="1"/>
  <c r="AA168" i="6"/>
  <c r="AD168" i="6" s="1"/>
  <c r="AA167" i="6"/>
  <c r="AD167" i="6" s="1"/>
  <c r="AA166" i="6"/>
  <c r="AD166" i="6" s="1"/>
  <c r="AA165" i="6"/>
  <c r="AD165" i="6" s="1"/>
  <c r="AA164" i="6"/>
  <c r="AD164" i="6" s="1"/>
  <c r="AA163" i="6"/>
  <c r="AD163" i="6" s="1"/>
  <c r="AA162" i="6"/>
  <c r="AD162" i="6" s="1"/>
  <c r="AA161" i="6"/>
  <c r="AD161" i="6" s="1"/>
  <c r="AA160" i="6"/>
  <c r="AD160" i="6" s="1"/>
  <c r="AA159" i="6"/>
  <c r="AD159" i="6" s="1"/>
  <c r="AA158" i="6"/>
  <c r="AD158" i="6" s="1"/>
  <c r="AA157" i="6"/>
  <c r="AD157" i="6" s="1"/>
  <c r="AA156" i="6"/>
  <c r="AD156" i="6" s="1"/>
  <c r="AA155" i="6"/>
  <c r="AD155" i="6" s="1"/>
  <c r="AA154" i="6"/>
  <c r="AD154" i="6" s="1"/>
  <c r="AA153" i="6"/>
  <c r="AD153" i="6" s="1"/>
  <c r="AA152" i="6"/>
  <c r="AD152" i="6" s="1"/>
  <c r="AA151" i="6"/>
  <c r="AD151" i="6" s="1"/>
  <c r="AA150" i="6"/>
  <c r="AD150" i="6" s="1"/>
  <c r="AA149" i="6"/>
  <c r="AD149" i="6" s="1"/>
  <c r="AA148" i="6"/>
  <c r="AD148" i="6" s="1"/>
  <c r="AA147" i="6"/>
  <c r="AD147" i="6" s="1"/>
  <c r="AA146" i="6"/>
  <c r="AD146" i="6" s="1"/>
  <c r="AA145" i="6"/>
  <c r="AD145" i="6" s="1"/>
  <c r="AA144" i="6"/>
  <c r="AD144" i="6" s="1"/>
  <c r="AA143" i="6"/>
  <c r="AD143" i="6" s="1"/>
  <c r="AA142" i="6"/>
  <c r="AD142" i="6" s="1"/>
  <c r="AA141" i="6"/>
  <c r="AD141" i="6" s="1"/>
  <c r="AA140" i="6"/>
  <c r="AD140" i="6" s="1"/>
  <c r="AA139" i="6"/>
  <c r="AD139" i="6" s="1"/>
  <c r="AA138" i="6"/>
  <c r="AD138" i="6" s="1"/>
  <c r="AA137" i="6"/>
  <c r="AD137" i="6" s="1"/>
  <c r="AA136" i="6"/>
  <c r="AD136" i="6" s="1"/>
  <c r="AA135" i="6"/>
  <c r="AD135" i="6" s="1"/>
  <c r="AA134" i="6"/>
  <c r="AD134" i="6" s="1"/>
  <c r="AA133" i="6"/>
  <c r="AD133" i="6" s="1"/>
  <c r="AA132" i="6"/>
  <c r="AD132" i="6" s="1"/>
  <c r="AA131" i="6"/>
  <c r="AD131" i="6" s="1"/>
  <c r="AA130" i="6"/>
  <c r="AD130" i="6" s="1"/>
  <c r="AA129" i="6"/>
  <c r="AD129" i="6" s="1"/>
  <c r="AA128" i="6"/>
  <c r="AD128" i="6" s="1"/>
  <c r="AA127" i="6"/>
  <c r="AD127" i="6" s="1"/>
  <c r="AA126" i="6"/>
  <c r="AD126" i="6" s="1"/>
  <c r="AA125" i="6"/>
  <c r="AD125" i="6" s="1"/>
  <c r="AA124" i="6"/>
  <c r="AD124" i="6" s="1"/>
  <c r="AA123" i="6"/>
  <c r="AD123" i="6" s="1"/>
  <c r="AA122" i="6"/>
  <c r="AD122" i="6" s="1"/>
  <c r="AA121" i="6"/>
  <c r="AD121" i="6" s="1"/>
  <c r="AA120" i="6"/>
  <c r="AD120" i="6" s="1"/>
  <c r="AA119" i="6"/>
  <c r="AD119" i="6" s="1"/>
  <c r="AA118" i="6"/>
  <c r="AD118" i="6" s="1"/>
  <c r="AA117" i="6"/>
  <c r="AD117" i="6" s="1"/>
  <c r="AA116" i="6"/>
  <c r="AD116" i="6" s="1"/>
  <c r="AA115" i="6"/>
  <c r="AD115" i="6" s="1"/>
  <c r="AA114" i="6"/>
  <c r="AD114" i="6" s="1"/>
  <c r="AA113" i="6"/>
  <c r="AD113" i="6" s="1"/>
  <c r="AA112" i="6"/>
  <c r="AD112" i="6" s="1"/>
  <c r="AA111" i="6"/>
  <c r="AD111" i="6" s="1"/>
  <c r="AA110" i="6"/>
  <c r="AD110" i="6" s="1"/>
  <c r="AA109" i="6"/>
  <c r="AD109" i="6" s="1"/>
  <c r="AA108" i="6"/>
  <c r="AD108" i="6" s="1"/>
  <c r="AA107" i="6"/>
  <c r="AD107" i="6" s="1"/>
  <c r="AA106" i="6"/>
  <c r="AD106" i="6" s="1"/>
  <c r="AA105" i="6"/>
  <c r="AD105" i="6" s="1"/>
  <c r="AA104" i="6"/>
  <c r="AD104" i="6" s="1"/>
  <c r="AA103" i="6"/>
  <c r="AD103" i="6" s="1"/>
  <c r="AA102" i="6"/>
  <c r="AD102" i="6" s="1"/>
  <c r="AA101" i="6"/>
  <c r="AD101" i="6" s="1"/>
  <c r="AA100" i="6"/>
  <c r="AD100" i="6" s="1"/>
  <c r="AA99" i="6"/>
  <c r="AD99" i="6" s="1"/>
  <c r="AA98" i="6"/>
  <c r="AD98" i="6" s="1"/>
  <c r="AA97" i="6"/>
  <c r="AD97" i="6" s="1"/>
  <c r="AA96" i="6"/>
  <c r="AD96" i="6" s="1"/>
  <c r="AA95" i="6"/>
  <c r="AD95" i="6" s="1"/>
  <c r="AA94" i="6"/>
  <c r="AD94" i="6" s="1"/>
  <c r="AA93" i="6"/>
  <c r="AD93" i="6" s="1"/>
  <c r="AA92" i="6"/>
  <c r="AD92" i="6" s="1"/>
  <c r="AA91" i="6"/>
  <c r="AD91" i="6" s="1"/>
  <c r="AA90" i="6"/>
  <c r="AD90" i="6" s="1"/>
  <c r="AA89" i="6"/>
  <c r="AD89" i="6" s="1"/>
  <c r="AA88" i="6"/>
  <c r="AD88" i="6" s="1"/>
  <c r="AA87" i="6"/>
  <c r="AD87" i="6" s="1"/>
  <c r="AA86" i="6"/>
  <c r="AD86" i="6" s="1"/>
  <c r="AA85" i="6"/>
  <c r="AD85" i="6" s="1"/>
  <c r="AA84" i="6"/>
  <c r="AD84" i="6" s="1"/>
  <c r="AA83" i="6"/>
  <c r="AD83" i="6" s="1"/>
  <c r="AA82" i="6"/>
  <c r="AD82" i="6" s="1"/>
  <c r="AA81" i="6"/>
  <c r="AD81" i="6" s="1"/>
  <c r="AA80" i="6"/>
  <c r="AD80" i="6" s="1"/>
  <c r="AA79" i="6"/>
  <c r="AD79" i="6" s="1"/>
  <c r="AA78" i="6"/>
  <c r="AD78" i="6" s="1"/>
  <c r="AA77" i="6"/>
  <c r="AD77" i="6" s="1"/>
  <c r="AA76" i="6"/>
  <c r="AD76" i="6" s="1"/>
  <c r="AA75" i="6"/>
  <c r="AD75" i="6" s="1"/>
  <c r="AA74" i="6"/>
  <c r="AD74" i="6" s="1"/>
  <c r="AA73" i="6"/>
  <c r="AD73" i="6" s="1"/>
  <c r="AA72" i="6"/>
  <c r="AD72" i="6" s="1"/>
  <c r="AA71" i="6"/>
  <c r="AD71" i="6" s="1"/>
  <c r="AA70" i="6"/>
  <c r="AD70" i="6" s="1"/>
  <c r="AA69" i="6"/>
  <c r="AD69" i="6" s="1"/>
  <c r="AA68" i="6"/>
  <c r="AD68" i="6" s="1"/>
  <c r="AA67" i="6"/>
  <c r="AD67" i="6" s="1"/>
  <c r="AA66" i="6"/>
  <c r="AD66" i="6" s="1"/>
  <c r="AA65" i="6"/>
  <c r="AD65" i="6" s="1"/>
  <c r="AA64" i="6"/>
  <c r="AD64" i="6" s="1"/>
  <c r="AA63" i="6"/>
  <c r="AD63" i="6" s="1"/>
  <c r="AA62" i="6"/>
  <c r="AD62" i="6" s="1"/>
  <c r="AA61" i="6"/>
  <c r="AD61" i="6" s="1"/>
  <c r="AA60" i="6"/>
  <c r="AD60" i="6" s="1"/>
  <c r="AA59" i="6"/>
  <c r="AD59" i="6" s="1"/>
  <c r="AA58" i="6"/>
  <c r="AD58" i="6" s="1"/>
  <c r="AA57" i="6"/>
  <c r="AD57" i="6" s="1"/>
  <c r="AA56" i="6"/>
  <c r="AD56" i="6" s="1"/>
  <c r="AA55" i="6"/>
  <c r="AD55" i="6" s="1"/>
  <c r="AA54" i="6"/>
  <c r="AD54" i="6" s="1"/>
  <c r="AA53" i="6"/>
  <c r="AD53" i="6" s="1"/>
  <c r="AA52" i="6"/>
  <c r="AD52" i="6" s="1"/>
  <c r="AA51" i="6"/>
  <c r="AD51" i="6" s="1"/>
  <c r="AA50" i="6"/>
  <c r="AD50" i="6" s="1"/>
  <c r="AA49" i="6"/>
  <c r="AD49" i="6" s="1"/>
  <c r="AA48" i="6"/>
  <c r="AD48" i="6" s="1"/>
  <c r="AA47" i="6"/>
  <c r="AD47" i="6" s="1"/>
  <c r="AA46" i="6"/>
  <c r="AD46" i="6" s="1"/>
  <c r="AA45" i="6"/>
  <c r="AD45" i="6" s="1"/>
  <c r="AA44" i="6"/>
  <c r="AD44" i="6" s="1"/>
  <c r="AA43" i="6"/>
  <c r="AD43" i="6" s="1"/>
  <c r="AA42" i="6"/>
  <c r="AD42" i="6" s="1"/>
  <c r="AA41" i="6"/>
  <c r="AD41" i="6" s="1"/>
  <c r="AA40" i="6"/>
  <c r="AD40" i="6" s="1"/>
  <c r="AA39" i="6"/>
  <c r="AD39" i="6" s="1"/>
  <c r="AA38" i="6"/>
  <c r="AD38" i="6" s="1"/>
  <c r="AA37" i="6"/>
  <c r="AD37" i="6" s="1"/>
  <c r="AA36" i="6"/>
  <c r="AD36" i="6" s="1"/>
  <c r="AA35" i="6"/>
  <c r="AD35" i="6" s="1"/>
  <c r="AA34" i="6"/>
  <c r="AD34" i="6" s="1"/>
  <c r="AA33" i="6"/>
  <c r="AD33" i="6" s="1"/>
  <c r="AA32" i="6"/>
  <c r="AD32" i="6" s="1"/>
  <c r="AA31" i="6"/>
  <c r="AD31" i="6" s="1"/>
  <c r="AA30" i="6"/>
  <c r="AD30" i="6" s="1"/>
  <c r="AA29" i="6"/>
  <c r="AD29" i="6" s="1"/>
  <c r="AA28" i="6"/>
  <c r="AD28" i="6" s="1"/>
  <c r="AA27" i="6"/>
  <c r="AD27" i="6" s="1"/>
  <c r="AA26" i="6"/>
  <c r="AD26" i="6" s="1"/>
  <c r="AA25" i="6"/>
  <c r="AD25" i="6" s="1"/>
  <c r="AA24" i="6"/>
  <c r="AD24" i="6" s="1"/>
  <c r="AA23" i="6"/>
  <c r="AD23" i="6" s="1"/>
  <c r="AA22" i="6"/>
  <c r="AD22" i="6" s="1"/>
  <c r="AA21" i="6"/>
  <c r="AD21" i="6" s="1"/>
  <c r="AA20" i="6"/>
  <c r="AD20" i="6" s="1"/>
  <c r="AA19" i="6"/>
  <c r="AD19" i="6" s="1"/>
  <c r="AA18" i="6"/>
  <c r="AD18" i="6" s="1"/>
  <c r="AA17" i="6"/>
  <c r="AD17" i="6" s="1"/>
  <c r="AA16" i="6"/>
  <c r="AD16" i="6" s="1"/>
  <c r="AA15" i="6"/>
  <c r="AD15" i="6" s="1"/>
  <c r="AA14" i="6"/>
  <c r="AD14" i="6" s="1"/>
  <c r="AA13" i="6"/>
  <c r="AD13" i="6" s="1"/>
  <c r="AA12" i="6"/>
  <c r="AD12" i="6" s="1"/>
  <c r="AA11" i="6"/>
  <c r="AD11" i="6" s="1"/>
  <c r="AA10" i="6"/>
  <c r="AD10" i="6" s="1"/>
  <c r="AA9" i="6"/>
  <c r="AD9" i="6" s="1"/>
  <c r="T307" i="6"/>
  <c r="W307" i="6" s="1"/>
  <c r="T306" i="6"/>
  <c r="W306" i="6" s="1"/>
  <c r="T305" i="6"/>
  <c r="W305" i="6" s="1"/>
  <c r="T304" i="6"/>
  <c r="W304" i="6" s="1"/>
  <c r="T303" i="6"/>
  <c r="W303" i="6" s="1"/>
  <c r="T302" i="6"/>
  <c r="W302" i="6" s="1"/>
  <c r="T301" i="6"/>
  <c r="W301" i="6" s="1"/>
  <c r="T300" i="6"/>
  <c r="W300" i="6" s="1"/>
  <c r="T299" i="6"/>
  <c r="W299" i="6" s="1"/>
  <c r="T298" i="6"/>
  <c r="W298" i="6" s="1"/>
  <c r="T297" i="6"/>
  <c r="W297" i="6" s="1"/>
  <c r="T296" i="6"/>
  <c r="W296" i="6" s="1"/>
  <c r="T295" i="6"/>
  <c r="W295" i="6" s="1"/>
  <c r="T294" i="6"/>
  <c r="W294" i="6" s="1"/>
  <c r="T293" i="6"/>
  <c r="W293" i="6" s="1"/>
  <c r="T292" i="6"/>
  <c r="W292" i="6" s="1"/>
  <c r="T291" i="6"/>
  <c r="W291" i="6" s="1"/>
  <c r="T290" i="6"/>
  <c r="W290" i="6" s="1"/>
  <c r="T289" i="6"/>
  <c r="W289" i="6" s="1"/>
  <c r="T288" i="6"/>
  <c r="W288" i="6" s="1"/>
  <c r="T287" i="6"/>
  <c r="W287" i="6" s="1"/>
  <c r="T286" i="6"/>
  <c r="W286" i="6" s="1"/>
  <c r="T285" i="6"/>
  <c r="W285" i="6" s="1"/>
  <c r="T284" i="6"/>
  <c r="W284" i="6" s="1"/>
  <c r="T283" i="6"/>
  <c r="W283" i="6" s="1"/>
  <c r="T282" i="6"/>
  <c r="W282" i="6" s="1"/>
  <c r="T281" i="6"/>
  <c r="W281" i="6" s="1"/>
  <c r="T280" i="6"/>
  <c r="W280" i="6" s="1"/>
  <c r="T279" i="6"/>
  <c r="W279" i="6" s="1"/>
  <c r="T278" i="6"/>
  <c r="W278" i="6" s="1"/>
  <c r="T277" i="6"/>
  <c r="W277" i="6" s="1"/>
  <c r="T276" i="6"/>
  <c r="W276" i="6" s="1"/>
  <c r="T275" i="6"/>
  <c r="W275" i="6" s="1"/>
  <c r="T274" i="6"/>
  <c r="W274" i="6" s="1"/>
  <c r="T273" i="6"/>
  <c r="W273" i="6" s="1"/>
  <c r="T272" i="6"/>
  <c r="W272" i="6" s="1"/>
  <c r="T271" i="6"/>
  <c r="W271" i="6" s="1"/>
  <c r="T270" i="6"/>
  <c r="W270" i="6" s="1"/>
  <c r="T269" i="6"/>
  <c r="W269" i="6" s="1"/>
  <c r="T268" i="6"/>
  <c r="W268" i="6" s="1"/>
  <c r="T267" i="6"/>
  <c r="W267" i="6" s="1"/>
  <c r="T266" i="6"/>
  <c r="W266" i="6" s="1"/>
  <c r="T265" i="6"/>
  <c r="W265" i="6" s="1"/>
  <c r="T264" i="6"/>
  <c r="W264" i="6" s="1"/>
  <c r="T263" i="6"/>
  <c r="W263" i="6" s="1"/>
  <c r="T262" i="6"/>
  <c r="W262" i="6" s="1"/>
  <c r="T261" i="6"/>
  <c r="W261" i="6" s="1"/>
  <c r="T260" i="6"/>
  <c r="W260" i="6" s="1"/>
  <c r="T259" i="6"/>
  <c r="W259" i="6" s="1"/>
  <c r="T258" i="6"/>
  <c r="W258" i="6" s="1"/>
  <c r="T257" i="6"/>
  <c r="W257" i="6" s="1"/>
  <c r="T256" i="6"/>
  <c r="W256" i="6" s="1"/>
  <c r="T255" i="6"/>
  <c r="W255" i="6" s="1"/>
  <c r="T254" i="6"/>
  <c r="W254" i="6" s="1"/>
  <c r="T253" i="6"/>
  <c r="W253" i="6" s="1"/>
  <c r="T252" i="6"/>
  <c r="W252" i="6" s="1"/>
  <c r="T251" i="6"/>
  <c r="W251" i="6" s="1"/>
  <c r="T250" i="6"/>
  <c r="W250" i="6" s="1"/>
  <c r="T249" i="6"/>
  <c r="W249" i="6" s="1"/>
  <c r="T248" i="6"/>
  <c r="W248" i="6" s="1"/>
  <c r="T247" i="6"/>
  <c r="W247" i="6" s="1"/>
  <c r="T246" i="6"/>
  <c r="W246" i="6" s="1"/>
  <c r="T245" i="6"/>
  <c r="W245" i="6" s="1"/>
  <c r="T244" i="6"/>
  <c r="W244" i="6" s="1"/>
  <c r="T243" i="6"/>
  <c r="W243" i="6" s="1"/>
  <c r="T242" i="6"/>
  <c r="W242" i="6" s="1"/>
  <c r="T241" i="6"/>
  <c r="W241" i="6" s="1"/>
  <c r="T240" i="6"/>
  <c r="W240" i="6" s="1"/>
  <c r="T239" i="6"/>
  <c r="W239" i="6" s="1"/>
  <c r="T238" i="6"/>
  <c r="W238" i="6" s="1"/>
  <c r="T237" i="6"/>
  <c r="W237" i="6" s="1"/>
  <c r="T236" i="6"/>
  <c r="W236" i="6" s="1"/>
  <c r="T235" i="6"/>
  <c r="W235" i="6" s="1"/>
  <c r="T234" i="6"/>
  <c r="W234" i="6" s="1"/>
  <c r="T233" i="6"/>
  <c r="W233" i="6" s="1"/>
  <c r="T232" i="6"/>
  <c r="W232" i="6" s="1"/>
  <c r="T231" i="6"/>
  <c r="W231" i="6" s="1"/>
  <c r="T230" i="6"/>
  <c r="W230" i="6" s="1"/>
  <c r="T229" i="6"/>
  <c r="W229" i="6" s="1"/>
  <c r="T228" i="6"/>
  <c r="W228" i="6" s="1"/>
  <c r="T227" i="6"/>
  <c r="W227" i="6" s="1"/>
  <c r="T226" i="6"/>
  <c r="W226" i="6" s="1"/>
  <c r="T225" i="6"/>
  <c r="W225" i="6" s="1"/>
  <c r="T224" i="6"/>
  <c r="W224" i="6" s="1"/>
  <c r="T223" i="6"/>
  <c r="W223" i="6" s="1"/>
  <c r="T222" i="6"/>
  <c r="W222" i="6" s="1"/>
  <c r="T221" i="6"/>
  <c r="W221" i="6" s="1"/>
  <c r="T220" i="6"/>
  <c r="W220" i="6" s="1"/>
  <c r="T219" i="6"/>
  <c r="W219" i="6" s="1"/>
  <c r="T218" i="6"/>
  <c r="W218" i="6" s="1"/>
  <c r="T217" i="6"/>
  <c r="W217" i="6" s="1"/>
  <c r="T216" i="6"/>
  <c r="W216" i="6" s="1"/>
  <c r="T215" i="6"/>
  <c r="W215" i="6" s="1"/>
  <c r="T214" i="6"/>
  <c r="W214" i="6" s="1"/>
  <c r="T213" i="6"/>
  <c r="W213" i="6" s="1"/>
  <c r="T212" i="6"/>
  <c r="W212" i="6" s="1"/>
  <c r="T211" i="6"/>
  <c r="W211" i="6" s="1"/>
  <c r="T210" i="6"/>
  <c r="W210" i="6" s="1"/>
  <c r="T209" i="6"/>
  <c r="W209" i="6" s="1"/>
  <c r="T208" i="6"/>
  <c r="W208" i="6" s="1"/>
  <c r="T207" i="6"/>
  <c r="W207" i="6" s="1"/>
  <c r="T206" i="6"/>
  <c r="W206" i="6" s="1"/>
  <c r="T205" i="6"/>
  <c r="W205" i="6" s="1"/>
  <c r="T204" i="6"/>
  <c r="W204" i="6" s="1"/>
  <c r="T203" i="6"/>
  <c r="W203" i="6" s="1"/>
  <c r="T202" i="6"/>
  <c r="W202" i="6" s="1"/>
  <c r="T201" i="6"/>
  <c r="W201" i="6" s="1"/>
  <c r="T200" i="6"/>
  <c r="W200" i="6" s="1"/>
  <c r="T199" i="6"/>
  <c r="W199" i="6" s="1"/>
  <c r="T198" i="6"/>
  <c r="W198" i="6" s="1"/>
  <c r="T197" i="6"/>
  <c r="W197" i="6" s="1"/>
  <c r="T196" i="6"/>
  <c r="W196" i="6" s="1"/>
  <c r="T195" i="6"/>
  <c r="W195" i="6" s="1"/>
  <c r="T194" i="6"/>
  <c r="W194" i="6" s="1"/>
  <c r="T193" i="6"/>
  <c r="W193" i="6" s="1"/>
  <c r="T192" i="6"/>
  <c r="W192" i="6" s="1"/>
  <c r="T191" i="6"/>
  <c r="W191" i="6" s="1"/>
  <c r="T190" i="6"/>
  <c r="W190" i="6" s="1"/>
  <c r="T189" i="6"/>
  <c r="W189" i="6" s="1"/>
  <c r="T188" i="6"/>
  <c r="W188" i="6" s="1"/>
  <c r="T187" i="6"/>
  <c r="W187" i="6" s="1"/>
  <c r="T186" i="6"/>
  <c r="W186" i="6" s="1"/>
  <c r="T185" i="6"/>
  <c r="W185" i="6" s="1"/>
  <c r="T184" i="6"/>
  <c r="W184" i="6" s="1"/>
  <c r="T183" i="6"/>
  <c r="W183" i="6" s="1"/>
  <c r="T182" i="6"/>
  <c r="W182" i="6" s="1"/>
  <c r="T181" i="6"/>
  <c r="W181" i="6" s="1"/>
  <c r="T180" i="6"/>
  <c r="W180" i="6" s="1"/>
  <c r="T179" i="6"/>
  <c r="W179" i="6" s="1"/>
  <c r="T178" i="6"/>
  <c r="W178" i="6" s="1"/>
  <c r="T177" i="6"/>
  <c r="W177" i="6" s="1"/>
  <c r="T176" i="6"/>
  <c r="W176" i="6" s="1"/>
  <c r="T175" i="6"/>
  <c r="W175" i="6" s="1"/>
  <c r="T174" i="6"/>
  <c r="W174" i="6" s="1"/>
  <c r="T173" i="6"/>
  <c r="W173" i="6" s="1"/>
  <c r="T172" i="6"/>
  <c r="W172" i="6" s="1"/>
  <c r="T171" i="6"/>
  <c r="W171" i="6" s="1"/>
  <c r="T170" i="6"/>
  <c r="W170" i="6" s="1"/>
  <c r="T169" i="6"/>
  <c r="W169" i="6" s="1"/>
  <c r="T168" i="6"/>
  <c r="W168" i="6" s="1"/>
  <c r="T167" i="6"/>
  <c r="W167" i="6" s="1"/>
  <c r="T166" i="6"/>
  <c r="W166" i="6" s="1"/>
  <c r="T165" i="6"/>
  <c r="W165" i="6" s="1"/>
  <c r="T164" i="6"/>
  <c r="W164" i="6" s="1"/>
  <c r="T163" i="6"/>
  <c r="W163" i="6" s="1"/>
  <c r="T162" i="6"/>
  <c r="W162" i="6" s="1"/>
  <c r="T161" i="6"/>
  <c r="W161" i="6" s="1"/>
  <c r="T160" i="6"/>
  <c r="W160" i="6" s="1"/>
  <c r="T159" i="6"/>
  <c r="W159" i="6" s="1"/>
  <c r="T158" i="6"/>
  <c r="W158" i="6" s="1"/>
  <c r="T157" i="6"/>
  <c r="W157" i="6" s="1"/>
  <c r="T156" i="6"/>
  <c r="W156" i="6" s="1"/>
  <c r="T155" i="6"/>
  <c r="W155" i="6" s="1"/>
  <c r="T154" i="6"/>
  <c r="W154" i="6" s="1"/>
  <c r="T153" i="6"/>
  <c r="W153" i="6" s="1"/>
  <c r="T152" i="6"/>
  <c r="W152" i="6" s="1"/>
  <c r="T151" i="6"/>
  <c r="W151" i="6" s="1"/>
  <c r="T150" i="6"/>
  <c r="W150" i="6" s="1"/>
  <c r="T149" i="6"/>
  <c r="W149" i="6" s="1"/>
  <c r="T148" i="6"/>
  <c r="W148" i="6" s="1"/>
  <c r="T147" i="6"/>
  <c r="W147" i="6" s="1"/>
  <c r="T146" i="6"/>
  <c r="W146" i="6" s="1"/>
  <c r="T145" i="6"/>
  <c r="W145" i="6" s="1"/>
  <c r="T144" i="6"/>
  <c r="W144" i="6" s="1"/>
  <c r="T143" i="6"/>
  <c r="W143" i="6" s="1"/>
  <c r="T142" i="6"/>
  <c r="W142" i="6" s="1"/>
  <c r="T141" i="6"/>
  <c r="W141" i="6" s="1"/>
  <c r="T140" i="6"/>
  <c r="W140" i="6" s="1"/>
  <c r="T139" i="6"/>
  <c r="W139" i="6" s="1"/>
  <c r="T138" i="6"/>
  <c r="W138" i="6" s="1"/>
  <c r="T137" i="6"/>
  <c r="W137" i="6" s="1"/>
  <c r="T136" i="6"/>
  <c r="W136" i="6" s="1"/>
  <c r="T135" i="6"/>
  <c r="W135" i="6" s="1"/>
  <c r="T134" i="6"/>
  <c r="W134" i="6" s="1"/>
  <c r="T133" i="6"/>
  <c r="W133" i="6" s="1"/>
  <c r="T132" i="6"/>
  <c r="W132" i="6" s="1"/>
  <c r="T131" i="6"/>
  <c r="W131" i="6" s="1"/>
  <c r="T130" i="6"/>
  <c r="W130" i="6" s="1"/>
  <c r="T129" i="6"/>
  <c r="W129" i="6" s="1"/>
  <c r="T128" i="6"/>
  <c r="W128" i="6" s="1"/>
  <c r="T127" i="6"/>
  <c r="W127" i="6" s="1"/>
  <c r="T126" i="6"/>
  <c r="W126" i="6" s="1"/>
  <c r="T125" i="6"/>
  <c r="W125" i="6" s="1"/>
  <c r="T124" i="6"/>
  <c r="W124" i="6" s="1"/>
  <c r="T123" i="6"/>
  <c r="W123" i="6" s="1"/>
  <c r="T122" i="6"/>
  <c r="W122" i="6" s="1"/>
  <c r="T121" i="6"/>
  <c r="W121" i="6" s="1"/>
  <c r="T120" i="6"/>
  <c r="W120" i="6" s="1"/>
  <c r="T119" i="6"/>
  <c r="W119" i="6" s="1"/>
  <c r="T118" i="6"/>
  <c r="W118" i="6" s="1"/>
  <c r="T117" i="6"/>
  <c r="W117" i="6" s="1"/>
  <c r="T116" i="6"/>
  <c r="W116" i="6" s="1"/>
  <c r="T115" i="6"/>
  <c r="W115" i="6" s="1"/>
  <c r="T114" i="6"/>
  <c r="W114" i="6" s="1"/>
  <c r="T113" i="6"/>
  <c r="W113" i="6" s="1"/>
  <c r="T112" i="6"/>
  <c r="W112" i="6" s="1"/>
  <c r="T111" i="6"/>
  <c r="W111" i="6" s="1"/>
  <c r="T110" i="6"/>
  <c r="W110" i="6" s="1"/>
  <c r="T109" i="6"/>
  <c r="W109" i="6" s="1"/>
  <c r="T108" i="6"/>
  <c r="W108" i="6" s="1"/>
  <c r="T107" i="6"/>
  <c r="W107" i="6" s="1"/>
  <c r="T106" i="6"/>
  <c r="W106" i="6" s="1"/>
  <c r="T105" i="6"/>
  <c r="W105" i="6" s="1"/>
  <c r="T104" i="6"/>
  <c r="W104" i="6" s="1"/>
  <c r="T103" i="6"/>
  <c r="W103" i="6" s="1"/>
  <c r="T102" i="6"/>
  <c r="W102" i="6" s="1"/>
  <c r="T101" i="6"/>
  <c r="W101" i="6" s="1"/>
  <c r="T100" i="6"/>
  <c r="W100" i="6" s="1"/>
  <c r="T99" i="6"/>
  <c r="W99" i="6" s="1"/>
  <c r="T98" i="6"/>
  <c r="W98" i="6" s="1"/>
  <c r="T97" i="6"/>
  <c r="W97" i="6" s="1"/>
  <c r="T96" i="6"/>
  <c r="W96" i="6" s="1"/>
  <c r="T95" i="6"/>
  <c r="W95" i="6" s="1"/>
  <c r="T94" i="6"/>
  <c r="W94" i="6" s="1"/>
  <c r="T93" i="6"/>
  <c r="W93" i="6" s="1"/>
  <c r="T92" i="6"/>
  <c r="W92" i="6" s="1"/>
  <c r="T91" i="6"/>
  <c r="W91" i="6" s="1"/>
  <c r="T90" i="6"/>
  <c r="W90" i="6" s="1"/>
  <c r="T89" i="6"/>
  <c r="W89" i="6" s="1"/>
  <c r="T88" i="6"/>
  <c r="W88" i="6" s="1"/>
  <c r="T87" i="6"/>
  <c r="W87" i="6" s="1"/>
  <c r="T86" i="6"/>
  <c r="W86" i="6" s="1"/>
  <c r="T85" i="6"/>
  <c r="W85" i="6" s="1"/>
  <c r="T84" i="6"/>
  <c r="W84" i="6" s="1"/>
  <c r="T83" i="6"/>
  <c r="W83" i="6" s="1"/>
  <c r="T82" i="6"/>
  <c r="W82" i="6" s="1"/>
  <c r="T81" i="6"/>
  <c r="W81" i="6" s="1"/>
  <c r="T80" i="6"/>
  <c r="W80" i="6" s="1"/>
  <c r="T79" i="6"/>
  <c r="W79" i="6" s="1"/>
  <c r="T78" i="6"/>
  <c r="W78" i="6" s="1"/>
  <c r="T77" i="6"/>
  <c r="W77" i="6" s="1"/>
  <c r="T76" i="6"/>
  <c r="W76" i="6" s="1"/>
  <c r="T75" i="6"/>
  <c r="W75" i="6" s="1"/>
  <c r="T74" i="6"/>
  <c r="W74" i="6" s="1"/>
  <c r="T73" i="6"/>
  <c r="W73" i="6" s="1"/>
  <c r="T72" i="6"/>
  <c r="W72" i="6" s="1"/>
  <c r="T71" i="6"/>
  <c r="W71" i="6" s="1"/>
  <c r="T70" i="6"/>
  <c r="W70" i="6" s="1"/>
  <c r="T69" i="6"/>
  <c r="W69" i="6" s="1"/>
  <c r="T68" i="6"/>
  <c r="W68" i="6" s="1"/>
  <c r="T67" i="6"/>
  <c r="W67" i="6" s="1"/>
  <c r="T66" i="6"/>
  <c r="W66" i="6" s="1"/>
  <c r="T65" i="6"/>
  <c r="W65" i="6" s="1"/>
  <c r="T64" i="6"/>
  <c r="W64" i="6" s="1"/>
  <c r="T63" i="6"/>
  <c r="W63" i="6" s="1"/>
  <c r="T62" i="6"/>
  <c r="W62" i="6" s="1"/>
  <c r="T61" i="6"/>
  <c r="W61" i="6" s="1"/>
  <c r="T60" i="6"/>
  <c r="W60" i="6" s="1"/>
  <c r="T59" i="6"/>
  <c r="W59" i="6" s="1"/>
  <c r="T58" i="6"/>
  <c r="W58" i="6" s="1"/>
  <c r="T57" i="6"/>
  <c r="W57" i="6" s="1"/>
  <c r="T56" i="6"/>
  <c r="W56" i="6" s="1"/>
  <c r="T55" i="6"/>
  <c r="W55" i="6" s="1"/>
  <c r="T54" i="6"/>
  <c r="W54" i="6" s="1"/>
  <c r="T53" i="6"/>
  <c r="W53" i="6" s="1"/>
  <c r="T52" i="6"/>
  <c r="W52" i="6" s="1"/>
  <c r="T51" i="6"/>
  <c r="W51" i="6" s="1"/>
  <c r="T50" i="6"/>
  <c r="W50" i="6" s="1"/>
  <c r="T49" i="6"/>
  <c r="W49" i="6" s="1"/>
  <c r="T48" i="6"/>
  <c r="W48" i="6" s="1"/>
  <c r="T47" i="6"/>
  <c r="W47" i="6" s="1"/>
  <c r="T46" i="6"/>
  <c r="W46" i="6" s="1"/>
  <c r="T45" i="6"/>
  <c r="W45" i="6" s="1"/>
  <c r="T44" i="6"/>
  <c r="W44" i="6" s="1"/>
  <c r="T43" i="6"/>
  <c r="W43" i="6" s="1"/>
  <c r="T42" i="6"/>
  <c r="W42" i="6" s="1"/>
  <c r="T41" i="6"/>
  <c r="W41" i="6" s="1"/>
  <c r="T40" i="6"/>
  <c r="W40" i="6" s="1"/>
  <c r="T39" i="6"/>
  <c r="W39" i="6" s="1"/>
  <c r="T38" i="6"/>
  <c r="W38" i="6" s="1"/>
  <c r="T37" i="6"/>
  <c r="W37" i="6" s="1"/>
  <c r="T36" i="6"/>
  <c r="W36" i="6" s="1"/>
  <c r="T35" i="6"/>
  <c r="W35" i="6" s="1"/>
  <c r="T34" i="6"/>
  <c r="W34" i="6" s="1"/>
  <c r="T33" i="6"/>
  <c r="W33" i="6" s="1"/>
  <c r="T32" i="6"/>
  <c r="W32" i="6" s="1"/>
  <c r="T31" i="6"/>
  <c r="W31" i="6" s="1"/>
  <c r="T30" i="6"/>
  <c r="W30" i="6" s="1"/>
  <c r="T29" i="6"/>
  <c r="W29" i="6" s="1"/>
  <c r="T28" i="6"/>
  <c r="W28" i="6" s="1"/>
  <c r="T27" i="6"/>
  <c r="W27" i="6" s="1"/>
  <c r="T26" i="6"/>
  <c r="W26" i="6" s="1"/>
  <c r="T25" i="6"/>
  <c r="W25" i="6" s="1"/>
  <c r="T24" i="6"/>
  <c r="W24" i="6" s="1"/>
  <c r="T23" i="6"/>
  <c r="W23" i="6" s="1"/>
  <c r="T22" i="6"/>
  <c r="W22" i="6" s="1"/>
  <c r="T21" i="6"/>
  <c r="W21" i="6" s="1"/>
  <c r="T20" i="6"/>
  <c r="W20" i="6" s="1"/>
  <c r="T19" i="6"/>
  <c r="W19" i="6" s="1"/>
  <c r="T18" i="6"/>
  <c r="W18" i="6" s="1"/>
  <c r="T17" i="6"/>
  <c r="W17" i="6" s="1"/>
  <c r="T16" i="6"/>
  <c r="W16" i="6" s="1"/>
  <c r="T15" i="6"/>
  <c r="W15" i="6" s="1"/>
  <c r="T14" i="6"/>
  <c r="W14" i="6" s="1"/>
  <c r="T13" i="6"/>
  <c r="W13" i="6" s="1"/>
  <c r="T12" i="6"/>
  <c r="W12" i="6" s="1"/>
  <c r="T11" i="6"/>
  <c r="W11" i="6" s="1"/>
  <c r="T10" i="6"/>
  <c r="W10" i="6" s="1"/>
  <c r="T9" i="6"/>
  <c r="W9" i="6" s="1"/>
  <c r="E43" i="11"/>
  <c r="F43" i="11" s="1"/>
  <c r="C43" i="11"/>
  <c r="D43" i="11" s="1"/>
  <c r="B48" i="8"/>
  <c r="U307" i="2"/>
  <c r="U306" i="2"/>
  <c r="U305" i="2"/>
  <c r="U304" i="2"/>
  <c r="U303" i="2"/>
  <c r="U302" i="2"/>
  <c r="U301" i="2"/>
  <c r="U300" i="2"/>
  <c r="U299" i="2"/>
  <c r="U298" i="2"/>
  <c r="U297" i="2"/>
  <c r="U296" i="2"/>
  <c r="U295" i="2"/>
  <c r="U294" i="2"/>
  <c r="U293" i="2"/>
  <c r="U292" i="2"/>
  <c r="U291" i="2"/>
  <c r="U290" i="2"/>
  <c r="U289" i="2"/>
  <c r="U288" i="2"/>
  <c r="U287" i="2"/>
  <c r="U286" i="2"/>
  <c r="U285" i="2"/>
  <c r="U284" i="2"/>
  <c r="U283" i="2"/>
  <c r="U282" i="2"/>
  <c r="U281" i="2"/>
  <c r="U280" i="2"/>
  <c r="U279" i="2"/>
  <c r="U278" i="2"/>
  <c r="U277" i="2"/>
  <c r="U276" i="2"/>
  <c r="U275" i="2"/>
  <c r="U274" i="2"/>
  <c r="U273" i="2"/>
  <c r="U272" i="2"/>
  <c r="U271" i="2"/>
  <c r="U270" i="2"/>
  <c r="U269" i="2"/>
  <c r="U268" i="2"/>
  <c r="U267" i="2"/>
  <c r="U266" i="2"/>
  <c r="U265" i="2"/>
  <c r="U264" i="2"/>
  <c r="U263" i="2"/>
  <c r="U262" i="2"/>
  <c r="U261" i="2"/>
  <c r="U260" i="2"/>
  <c r="U259" i="2"/>
  <c r="U258" i="2"/>
  <c r="U257" i="2"/>
  <c r="U256" i="2"/>
  <c r="U255" i="2"/>
  <c r="U254" i="2"/>
  <c r="U253" i="2"/>
  <c r="U252" i="2"/>
  <c r="U251" i="2"/>
  <c r="U250" i="2"/>
  <c r="U249" i="2"/>
  <c r="U248" i="2"/>
  <c r="U247" i="2"/>
  <c r="U246" i="2"/>
  <c r="U245" i="2"/>
  <c r="U244" i="2"/>
  <c r="U243" i="2"/>
  <c r="U242" i="2"/>
  <c r="U241" i="2"/>
  <c r="U240" i="2"/>
  <c r="U239" i="2"/>
  <c r="U238" i="2"/>
  <c r="U237" i="2"/>
  <c r="U236" i="2"/>
  <c r="U235" i="2"/>
  <c r="U234" i="2"/>
  <c r="U233" i="2"/>
  <c r="U232" i="2"/>
  <c r="U231" i="2"/>
  <c r="U230" i="2"/>
  <c r="U229" i="2"/>
  <c r="U228" i="2"/>
  <c r="U227" i="2"/>
  <c r="U226" i="2"/>
  <c r="U225" i="2"/>
  <c r="U224" i="2"/>
  <c r="U223" i="2"/>
  <c r="U222" i="2"/>
  <c r="U221" i="2"/>
  <c r="U220" i="2"/>
  <c r="U219" i="2"/>
  <c r="U218" i="2"/>
  <c r="U217" i="2"/>
  <c r="U216" i="2"/>
  <c r="U215" i="2"/>
  <c r="U214" i="2"/>
  <c r="U213" i="2"/>
  <c r="U212" i="2"/>
  <c r="U211" i="2"/>
  <c r="U210" i="2"/>
  <c r="U209" i="2"/>
  <c r="U208" i="2"/>
  <c r="U207" i="2"/>
  <c r="U206" i="2"/>
  <c r="U205" i="2"/>
  <c r="U204" i="2"/>
  <c r="U203" i="2"/>
  <c r="U202" i="2"/>
  <c r="U201" i="2"/>
  <c r="U200" i="2"/>
  <c r="U199" i="2"/>
  <c r="U198" i="2"/>
  <c r="U197" i="2"/>
  <c r="U196" i="2"/>
  <c r="U195" i="2"/>
  <c r="U194" i="2"/>
  <c r="U193" i="2"/>
  <c r="U192" i="2"/>
  <c r="U191" i="2"/>
  <c r="U190" i="2"/>
  <c r="U189" i="2"/>
  <c r="U188" i="2"/>
  <c r="U187" i="2"/>
  <c r="U186" i="2"/>
  <c r="U185" i="2"/>
  <c r="U184" i="2"/>
  <c r="U183" i="2"/>
  <c r="U182" i="2"/>
  <c r="U181" i="2"/>
  <c r="U180" i="2"/>
  <c r="U179" i="2"/>
  <c r="U178" i="2"/>
  <c r="U177" i="2"/>
  <c r="U176" i="2"/>
  <c r="U175" i="2"/>
  <c r="U174" i="2"/>
  <c r="U173" i="2"/>
  <c r="U172" i="2"/>
  <c r="U171" i="2"/>
  <c r="U170" i="2"/>
  <c r="U169" i="2"/>
  <c r="U168" i="2"/>
  <c r="U167" i="2"/>
  <c r="U166" i="2"/>
  <c r="U165" i="2"/>
  <c r="U164" i="2"/>
  <c r="U163" i="2"/>
  <c r="U162" i="2"/>
  <c r="U161" i="2"/>
  <c r="U160" i="2"/>
  <c r="U159" i="2"/>
  <c r="U158" i="2"/>
  <c r="U157" i="2"/>
  <c r="U156" i="2"/>
  <c r="U155" i="2"/>
  <c r="U154" i="2"/>
  <c r="U153" i="2"/>
  <c r="U152" i="2"/>
  <c r="U151" i="2"/>
  <c r="U150" i="2"/>
  <c r="U149" i="2"/>
  <c r="U148" i="2"/>
  <c r="U147" i="2"/>
  <c r="U146" i="2"/>
  <c r="U145" i="2"/>
  <c r="U144" i="2"/>
  <c r="U143" i="2"/>
  <c r="U142" i="2"/>
  <c r="U141" i="2"/>
  <c r="U140" i="2"/>
  <c r="U139" i="2"/>
  <c r="U138" i="2"/>
  <c r="U137" i="2"/>
  <c r="U136" i="2"/>
  <c r="U135" i="2"/>
  <c r="U134" i="2"/>
  <c r="U133" i="2"/>
  <c r="U132" i="2"/>
  <c r="U131" i="2"/>
  <c r="U130" i="2"/>
  <c r="U129" i="2"/>
  <c r="U128" i="2"/>
  <c r="U127" i="2"/>
  <c r="U126" i="2"/>
  <c r="U125" i="2"/>
  <c r="U124" i="2"/>
  <c r="U123" i="2"/>
  <c r="U122" i="2"/>
  <c r="U121" i="2"/>
  <c r="U120" i="2"/>
  <c r="U119" i="2"/>
  <c r="U118" i="2"/>
  <c r="U117" i="2"/>
  <c r="U116" i="2"/>
  <c r="U115" i="2"/>
  <c r="U114" i="2"/>
  <c r="U113" i="2"/>
  <c r="U112" i="2"/>
  <c r="U111" i="2"/>
  <c r="U110" i="2"/>
  <c r="U109" i="2"/>
  <c r="U108" i="2"/>
  <c r="U107" i="2"/>
  <c r="U106" i="2"/>
  <c r="U105" i="2"/>
  <c r="U104" i="2"/>
  <c r="U103" i="2"/>
  <c r="U102" i="2"/>
  <c r="U101" i="2"/>
  <c r="U100" i="2"/>
  <c r="U99" i="2"/>
  <c r="U98" i="2"/>
  <c r="U97" i="2"/>
  <c r="U96" i="2"/>
  <c r="U95" i="2"/>
  <c r="U94" i="2"/>
  <c r="U93" i="2"/>
  <c r="U92" i="2"/>
  <c r="U91" i="2"/>
  <c r="U90" i="2"/>
  <c r="U89" i="2"/>
  <c r="U88" i="2"/>
  <c r="U87" i="2"/>
  <c r="U86" i="2"/>
  <c r="U85" i="2"/>
  <c r="U84" i="2"/>
  <c r="U83" i="2"/>
  <c r="U82" i="2"/>
  <c r="U81" i="2"/>
  <c r="U80" i="2"/>
  <c r="U79" i="2"/>
  <c r="U78" i="2"/>
  <c r="U77" i="2"/>
  <c r="U76" i="2"/>
  <c r="U75" i="2"/>
  <c r="U74" i="2"/>
  <c r="U73" i="2"/>
  <c r="U72" i="2"/>
  <c r="U71" i="2"/>
  <c r="U70" i="2"/>
  <c r="U69" i="2"/>
  <c r="U68" i="2"/>
  <c r="U67" i="2"/>
  <c r="U66" i="2"/>
  <c r="U65" i="2"/>
  <c r="U64" i="2"/>
  <c r="U63" i="2"/>
  <c r="U62" i="2"/>
  <c r="U61" i="2"/>
  <c r="U60" i="2"/>
  <c r="U59" i="2"/>
  <c r="U58" i="2"/>
  <c r="U57" i="2"/>
  <c r="U56" i="2"/>
  <c r="U55" i="2"/>
  <c r="U54" i="2"/>
  <c r="U53" i="2"/>
  <c r="U52" i="2"/>
  <c r="U51" i="2"/>
  <c r="U50" i="2"/>
  <c r="U49" i="2"/>
  <c r="U48" i="2"/>
  <c r="U47" i="2"/>
  <c r="U46" i="2"/>
  <c r="U45" i="2"/>
  <c r="U44" i="2"/>
  <c r="U43" i="2"/>
  <c r="U42" i="2"/>
  <c r="U41" i="2"/>
  <c r="U40" i="2"/>
  <c r="U39" i="2"/>
  <c r="U38" i="2"/>
  <c r="U37" i="2"/>
  <c r="U36" i="2"/>
  <c r="U35" i="2"/>
  <c r="U34" i="2"/>
  <c r="U33" i="2"/>
  <c r="U32" i="2"/>
  <c r="U31" i="2"/>
  <c r="U30" i="2"/>
  <c r="U29" i="2"/>
  <c r="U28" i="2"/>
  <c r="U27" i="2"/>
  <c r="U26" i="2"/>
  <c r="U25" i="2"/>
  <c r="U24" i="2"/>
  <c r="U23" i="2"/>
  <c r="U22" i="2"/>
  <c r="U21" i="2"/>
  <c r="U20" i="2"/>
  <c r="U19" i="2"/>
  <c r="U18" i="2"/>
  <c r="U17" i="2"/>
  <c r="U16" i="2"/>
  <c r="U15" i="2"/>
  <c r="U14" i="2"/>
  <c r="U13" i="2"/>
  <c r="U12" i="2"/>
  <c r="U11" i="2"/>
  <c r="U10" i="2"/>
  <c r="U9" i="2"/>
  <c r="AN307" i="6"/>
  <c r="AN306" i="6"/>
  <c r="AN305" i="6"/>
  <c r="AN304" i="6"/>
  <c r="AN303" i="6"/>
  <c r="AN302" i="6"/>
  <c r="AN301" i="6"/>
  <c r="AN300" i="6"/>
  <c r="AN299" i="6"/>
  <c r="AN298" i="6"/>
  <c r="AN297" i="6"/>
  <c r="AN296" i="6"/>
  <c r="AN295" i="6"/>
  <c r="AN294" i="6"/>
  <c r="AN293" i="6"/>
  <c r="AN292" i="6"/>
  <c r="AN291" i="6"/>
  <c r="AN290" i="6"/>
  <c r="AN289" i="6"/>
  <c r="AN288" i="6"/>
  <c r="AN287" i="6"/>
  <c r="AN286" i="6"/>
  <c r="AN285" i="6"/>
  <c r="AN284" i="6"/>
  <c r="AN283" i="6"/>
  <c r="AN282" i="6"/>
  <c r="AN281" i="6"/>
  <c r="AN280" i="6"/>
  <c r="AN279" i="6"/>
  <c r="AN278" i="6"/>
  <c r="AN277" i="6"/>
  <c r="AN276" i="6"/>
  <c r="AN275" i="6"/>
  <c r="AN274" i="6"/>
  <c r="AN273" i="6"/>
  <c r="AN272" i="6"/>
  <c r="AN271" i="6"/>
  <c r="AN270" i="6"/>
  <c r="AN269" i="6"/>
  <c r="AN268" i="6"/>
  <c r="AN267" i="6"/>
  <c r="AN266" i="6"/>
  <c r="AN265" i="6"/>
  <c r="AN264" i="6"/>
  <c r="AN263" i="6"/>
  <c r="AN262" i="6"/>
  <c r="AN261" i="6"/>
  <c r="AN260" i="6"/>
  <c r="AN259" i="6"/>
  <c r="AN258" i="6"/>
  <c r="AN257" i="6"/>
  <c r="AN256" i="6"/>
  <c r="AN255" i="6"/>
  <c r="AN254" i="6"/>
  <c r="AN253" i="6"/>
  <c r="AN252" i="6"/>
  <c r="AN251" i="6"/>
  <c r="AN250" i="6"/>
  <c r="AN249" i="6"/>
  <c r="AN248" i="6"/>
  <c r="AN247" i="6"/>
  <c r="AN246" i="6"/>
  <c r="AN245" i="6"/>
  <c r="AN244" i="6"/>
  <c r="AN243" i="6"/>
  <c r="AN242" i="6"/>
  <c r="AN241" i="6"/>
  <c r="AN240" i="6"/>
  <c r="AN239" i="6"/>
  <c r="AN238" i="6"/>
  <c r="AN237" i="6"/>
  <c r="AN236" i="6"/>
  <c r="AN235" i="6"/>
  <c r="AN234" i="6"/>
  <c r="AN233" i="6"/>
  <c r="AN232" i="6"/>
  <c r="AN231" i="6"/>
  <c r="AN230" i="6"/>
  <c r="AN229" i="6"/>
  <c r="AN228" i="6"/>
  <c r="AN227" i="6"/>
  <c r="AN226" i="6"/>
  <c r="AN225" i="6"/>
  <c r="AN224" i="6"/>
  <c r="AN223" i="6"/>
  <c r="AN222" i="6"/>
  <c r="AN221" i="6"/>
  <c r="AN220" i="6"/>
  <c r="AN219" i="6"/>
  <c r="AN218" i="6"/>
  <c r="AN217" i="6"/>
  <c r="AN216" i="6"/>
  <c r="AN215" i="6"/>
  <c r="AN214" i="6"/>
  <c r="AN213" i="6"/>
  <c r="AN212" i="6"/>
  <c r="AN211" i="6"/>
  <c r="AN210" i="6"/>
  <c r="AN209" i="6"/>
  <c r="AN208" i="6"/>
  <c r="AN207" i="6"/>
  <c r="AN206" i="6"/>
  <c r="AN205" i="6"/>
  <c r="AN204" i="6"/>
  <c r="AN203" i="6"/>
  <c r="AN202" i="6"/>
  <c r="AN201" i="6"/>
  <c r="AN200" i="6"/>
  <c r="AN199" i="6"/>
  <c r="AN198" i="6"/>
  <c r="AN197" i="6"/>
  <c r="AN196" i="6"/>
  <c r="AN195" i="6"/>
  <c r="AN194" i="6"/>
  <c r="AN193" i="6"/>
  <c r="AN192" i="6"/>
  <c r="AN191" i="6"/>
  <c r="AN190" i="6"/>
  <c r="AN189" i="6"/>
  <c r="AN188" i="6"/>
  <c r="AN187" i="6"/>
  <c r="AN186" i="6"/>
  <c r="AN185" i="6"/>
  <c r="AN184" i="6"/>
  <c r="AN183" i="6"/>
  <c r="AN182" i="6"/>
  <c r="AN181" i="6"/>
  <c r="AN180" i="6"/>
  <c r="AN179" i="6"/>
  <c r="AN178" i="6"/>
  <c r="AN177" i="6"/>
  <c r="AN176" i="6"/>
  <c r="AN175" i="6"/>
  <c r="AN174" i="6"/>
  <c r="AN173" i="6"/>
  <c r="AN172" i="6"/>
  <c r="AN171" i="6"/>
  <c r="AN170" i="6"/>
  <c r="AN169" i="6"/>
  <c r="AN168" i="6"/>
  <c r="AN167" i="6"/>
  <c r="AN166" i="6"/>
  <c r="AN165" i="6"/>
  <c r="AN164" i="6"/>
  <c r="AN163" i="6"/>
  <c r="AN162" i="6"/>
  <c r="AN161" i="6"/>
  <c r="AN160" i="6"/>
  <c r="AN159" i="6"/>
  <c r="AN158" i="6"/>
  <c r="AN157" i="6"/>
  <c r="AN156" i="6"/>
  <c r="AN155" i="6"/>
  <c r="AN154" i="6"/>
  <c r="AN153" i="6"/>
  <c r="AN152" i="6"/>
  <c r="AN151" i="6"/>
  <c r="AN150" i="6"/>
  <c r="AN149" i="6"/>
  <c r="AN148" i="6"/>
  <c r="AN147" i="6"/>
  <c r="AN146" i="6"/>
  <c r="AN145" i="6"/>
  <c r="AN144" i="6"/>
  <c r="AN143" i="6"/>
  <c r="AN142" i="6"/>
  <c r="AN141" i="6"/>
  <c r="AN140" i="6"/>
  <c r="AN139" i="6"/>
  <c r="AN138" i="6"/>
  <c r="AN137" i="6"/>
  <c r="AN136" i="6"/>
  <c r="AN135" i="6"/>
  <c r="AN134" i="6"/>
  <c r="AN133" i="6"/>
  <c r="AN132" i="6"/>
  <c r="AN131" i="6"/>
  <c r="AN130" i="6"/>
  <c r="AN129" i="6"/>
  <c r="AN128" i="6"/>
  <c r="AN127" i="6"/>
  <c r="AN126" i="6"/>
  <c r="AN125" i="6"/>
  <c r="AN124" i="6"/>
  <c r="AN123" i="6"/>
  <c r="AN122" i="6"/>
  <c r="AN121" i="6"/>
  <c r="AN120" i="6"/>
  <c r="AN119" i="6"/>
  <c r="AN118" i="6"/>
  <c r="AN117" i="6"/>
  <c r="AN116" i="6"/>
  <c r="AN115" i="6"/>
  <c r="AN114" i="6"/>
  <c r="AN113" i="6"/>
  <c r="AN112" i="6"/>
  <c r="AN111" i="6"/>
  <c r="AN110" i="6"/>
  <c r="AN109" i="6"/>
  <c r="AN108" i="6"/>
  <c r="AN107" i="6"/>
  <c r="AN106" i="6"/>
  <c r="AN105" i="6"/>
  <c r="AN104" i="6"/>
  <c r="AN103" i="6"/>
  <c r="AN102" i="6"/>
  <c r="AN101" i="6"/>
  <c r="AN100" i="6"/>
  <c r="AN99" i="6"/>
  <c r="AN98" i="6"/>
  <c r="AN97" i="6"/>
  <c r="AN96" i="6"/>
  <c r="AN95" i="6"/>
  <c r="AN94" i="6"/>
  <c r="AN93" i="6"/>
  <c r="AN92" i="6"/>
  <c r="AN91" i="6"/>
  <c r="AN90" i="6"/>
  <c r="AN89" i="6"/>
  <c r="AN88" i="6"/>
  <c r="AN87" i="6"/>
  <c r="AN86" i="6"/>
  <c r="AN85" i="6"/>
  <c r="AN84" i="6"/>
  <c r="AN83" i="6"/>
  <c r="AN82" i="6"/>
  <c r="AN81" i="6"/>
  <c r="AN80" i="6"/>
  <c r="AN79" i="6"/>
  <c r="AN78" i="6"/>
  <c r="AN77" i="6"/>
  <c r="AN76" i="6"/>
  <c r="AN75" i="6"/>
  <c r="AN74" i="6"/>
  <c r="AN73" i="6"/>
  <c r="AN72" i="6"/>
  <c r="AN71" i="6"/>
  <c r="AN70" i="6"/>
  <c r="AN69" i="6"/>
  <c r="AN68" i="6"/>
  <c r="AN67" i="6"/>
  <c r="AN66" i="6"/>
  <c r="AN65" i="6"/>
  <c r="AN64" i="6"/>
  <c r="AN63" i="6"/>
  <c r="AN62" i="6"/>
  <c r="AN61" i="6"/>
  <c r="AN60" i="6"/>
  <c r="AN59" i="6"/>
  <c r="AN58" i="6"/>
  <c r="AN57" i="6"/>
  <c r="AN56" i="6"/>
  <c r="AN55" i="6"/>
  <c r="AN54" i="6"/>
  <c r="AN53" i="6"/>
  <c r="AN52" i="6"/>
  <c r="AN51" i="6"/>
  <c r="AN50" i="6"/>
  <c r="AN49" i="6"/>
  <c r="AN48" i="6"/>
  <c r="AN47" i="6"/>
  <c r="AN46" i="6"/>
  <c r="AN45" i="6"/>
  <c r="AN44" i="6"/>
  <c r="AN43" i="6"/>
  <c r="AN42" i="6"/>
  <c r="AN41" i="6"/>
  <c r="AN40" i="6"/>
  <c r="AN39" i="6"/>
  <c r="AN38" i="6"/>
  <c r="AN37" i="6"/>
  <c r="AN36" i="6"/>
  <c r="AN35" i="6"/>
  <c r="AN34" i="6"/>
  <c r="AN33" i="6"/>
  <c r="AN32" i="6"/>
  <c r="AN31" i="6"/>
  <c r="AN30" i="6"/>
  <c r="AN29" i="6"/>
  <c r="AN28" i="6"/>
  <c r="AN27" i="6"/>
  <c r="AN26" i="6"/>
  <c r="AN25" i="6"/>
  <c r="AN24" i="6"/>
  <c r="AN23" i="6"/>
  <c r="AN22" i="6"/>
  <c r="AN21" i="6"/>
  <c r="AN20" i="6"/>
  <c r="AN19" i="6"/>
  <c r="AN18" i="6"/>
  <c r="AN17" i="6"/>
  <c r="AN16" i="6"/>
  <c r="AN15" i="6"/>
  <c r="AN14" i="6"/>
  <c r="AN13" i="6"/>
  <c r="AN12" i="6"/>
  <c r="AN11" i="6"/>
  <c r="AN10" i="6"/>
  <c r="AN9" i="6"/>
  <c r="H43" i="11"/>
  <c r="G43" i="11"/>
  <c r="B43"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100-000001000000}">
      <text>
        <r>
          <rPr>
            <b/>
            <sz val="9"/>
            <color indexed="81"/>
            <rFont val="Tahoma"/>
            <family val="2"/>
          </rPr>
          <t xml:space="preserve">Name: </t>
        </r>
        <r>
          <rPr>
            <sz val="9"/>
            <color indexed="81"/>
            <rFont val="Tahoma"/>
            <family val="2"/>
          </rPr>
          <t xml:space="preserve">This field requires the exclusive name of the vessel as the name appears in the ships registration; void of any prefix (e.g. M/V) and/or additional information related to the vessel. This field allows for alphanumeric characters (numbers and letters) and is limited to 100 characters.
Examples of incorrect vessel name submission: 
M/V Big Boat
F/V Big Boat
Tug Big Boat
Yacht Big Boat
Big Boat (Bridge)
Y. U. (do not include periods if not part of the official name)
The text string must be </t>
        </r>
        <r>
          <rPr>
            <b/>
            <sz val="9"/>
            <color indexed="81"/>
            <rFont val="Tahoma"/>
            <family val="2"/>
          </rPr>
          <t>"trimmed"</t>
        </r>
        <r>
          <rPr>
            <sz val="9"/>
            <color indexed="81"/>
            <rFont val="Tahoma"/>
            <family val="2"/>
          </rPr>
          <t xml:space="preserve"> meaning that all additional spaces before or following the vessel name must be removed before moving on to a different field.</t>
        </r>
      </text>
    </comment>
    <comment ref="D4" authorId="0" shapeId="0" xr:uid="{00000000-0006-0000-0100-000002000000}">
      <text>
        <r>
          <rPr>
            <b/>
            <u/>
            <sz val="9"/>
            <color indexed="81"/>
            <rFont val="Tahoma"/>
            <family val="2"/>
          </rPr>
          <t>Call Sign</t>
        </r>
        <r>
          <rPr>
            <sz val="9"/>
            <color indexed="81"/>
            <rFont val="Tahoma"/>
            <family val="2"/>
          </rPr>
          <t xml:space="preserve">: The entry shall be the vessel's call sign (if one is assigned) as it appears in the ships registration.  This field allows for alphanumeric characters and is limited to 30 characters.
If no call sign assigned please indicate same. e.g. No call sign assigned, not applicable.
</t>
        </r>
        <r>
          <rPr>
            <b/>
            <sz val="9"/>
            <color indexed="81"/>
            <rFont val="Tahoma"/>
            <family val="2"/>
          </rPr>
          <t xml:space="preserve">Definition: </t>
        </r>
        <r>
          <rPr>
            <sz val="9"/>
            <color indexed="81"/>
            <rFont val="Tahoma"/>
            <family val="2"/>
          </rPr>
          <t>A unique identifier of a radio station. Named by ITU. (see Article 25 of the ITU Radio Regulations)</t>
        </r>
      </text>
    </comment>
    <comment ref="E4" authorId="0" shapeId="0" xr:uid="{00000000-0006-0000-0100-000003000000}">
      <text>
        <r>
          <rPr>
            <b/>
            <u/>
            <sz val="9"/>
            <color indexed="81"/>
            <rFont val="Tahoma"/>
            <family val="2"/>
          </rPr>
          <t>ID Number</t>
        </r>
        <r>
          <rPr>
            <sz val="9"/>
            <color indexed="81"/>
            <rFont val="Tahoma"/>
            <family val="2"/>
          </rPr>
          <t xml:space="preserve">: The entry in this field shall be the ID Number assigned to the vessel by LLoyd's or the Official Number assigned by the Country of Registry or in the case of undocumented US recreational vessels, the number assigned by the U.S. State Certificate of Numbers. 
If the vessels ID Number type is selected as Official Number then the vessels ID Number needs to correspond to the vessel's ID Number type (Official Number) and should have at least six characters.  If the vessels ID Number type is selected as IMO then this field needs to contain the exact seven digit IMO number. The number must be presented as listed in the ship registry void of any spaces if so indicated.   
This field allows for alphanumeric characters and is limited a minimum of 5, and a maximum of 30 characters. 
</t>
        </r>
      </text>
    </comment>
    <comment ref="F4" authorId="0" shapeId="0" xr:uid="{00000000-0006-0000-0100-000004000000}">
      <text>
        <r>
          <rPr>
            <b/>
            <u/>
            <sz val="9"/>
            <color indexed="81"/>
            <rFont val="Tahoma"/>
            <family val="2"/>
          </rPr>
          <t>ID Type</t>
        </r>
        <r>
          <rPr>
            <sz val="9"/>
            <color indexed="81"/>
            <rFont val="Tahoma"/>
            <family val="2"/>
          </rPr>
          <t>: Select from the drop down list only. This required field needs to correspond to the vessel's ID number.</t>
        </r>
      </text>
    </comment>
    <comment ref="G4" authorId="0" shapeId="0" xr:uid="{00000000-0006-0000-0100-000005000000}">
      <text>
        <r>
          <rPr>
            <b/>
            <u/>
            <sz val="9"/>
            <color indexed="81"/>
            <rFont val="Tahoma"/>
            <family val="2"/>
          </rPr>
          <t>Flag</t>
        </r>
        <r>
          <rPr>
            <sz val="9"/>
            <color indexed="81"/>
            <rFont val="Tahoma"/>
            <family val="2"/>
          </rPr>
          <t>: The Country (Flag) of Registry or issuer of Official documentation.</t>
        </r>
      </text>
    </comment>
    <comment ref="B6" authorId="0" shapeId="0" xr:uid="{00000000-0006-0000-0100-000006000000}">
      <text>
        <r>
          <rPr>
            <b/>
            <u/>
            <sz val="9"/>
            <color indexed="81"/>
            <rFont val="Tahoma"/>
            <family val="2"/>
          </rPr>
          <t>Less than 300GT</t>
        </r>
        <r>
          <rPr>
            <sz val="9"/>
            <color indexed="81"/>
            <rFont val="Tahoma"/>
            <family val="2"/>
          </rPr>
          <t xml:space="preserve">: This required field is limited to a Yes or No depending on if the vessel's tonnage is less than 300 Gross Tons - please see the "VESSEL TONNAGE (ITC Preferred)" field for tonnage entry.
If duel tonnage then use the higher value.
</t>
        </r>
        <r>
          <rPr>
            <b/>
            <sz val="9"/>
            <color indexed="81"/>
            <rFont val="Tahoma"/>
            <family val="2"/>
          </rPr>
          <t>Regulations related to this informational item-</t>
        </r>
        <r>
          <rPr>
            <sz val="9"/>
            <color indexed="81"/>
            <rFont val="Tahoma"/>
            <family val="2"/>
          </rPr>
          <t xml:space="preserve">
</t>
        </r>
        <r>
          <rPr>
            <b/>
            <sz val="9"/>
            <color indexed="81"/>
            <rFont val="Tahoma"/>
            <family val="2"/>
          </rPr>
          <t>A)</t>
        </r>
        <r>
          <rPr>
            <sz val="9"/>
            <color indexed="81"/>
            <rFont val="Tahoma"/>
            <family val="2"/>
          </rPr>
          <t xml:space="preserve"> A foreign vessel 300 gross tons or less not engaged in commercial service is exempt from advanced arrival reporting through the eNOAD application. Vessels less than 300 gross tons must use the U.S. Customs and Border Protection SMALL VESSEL REPORTING SYSTEM which can be found on line.
</t>
        </r>
        <r>
          <rPr>
            <b/>
            <sz val="9"/>
            <color indexed="81"/>
            <rFont val="Tahoma"/>
            <family val="2"/>
          </rPr>
          <t>B)</t>
        </r>
        <r>
          <rPr>
            <sz val="9"/>
            <color indexed="81"/>
            <rFont val="Tahoma"/>
            <family val="2"/>
          </rPr>
          <t xml:space="preserve"> A U.S. vessel 300 gross tons or less, engaged in commercial service not coming from a foreign port or place is exempt from advanced arrival reporting.
</t>
        </r>
        <r>
          <rPr>
            <b/>
            <sz val="9"/>
            <color indexed="81"/>
            <rFont val="Tahoma"/>
            <family val="2"/>
          </rPr>
          <t>C)</t>
        </r>
        <r>
          <rPr>
            <sz val="9"/>
            <color indexed="81"/>
            <rFont val="Tahoma"/>
            <family val="2"/>
          </rPr>
          <t xml:space="preserve"> U.S. vessels 300 gross tons or less, arriving from a foreign port or place, whose voyage time is—
</t>
        </r>
        <r>
          <rPr>
            <b/>
            <sz val="9"/>
            <color indexed="81"/>
            <rFont val="Tahoma"/>
            <family val="2"/>
          </rPr>
          <t>(i)</t>
        </r>
        <r>
          <rPr>
            <sz val="9"/>
            <color indexed="81"/>
            <rFont val="Tahoma"/>
            <family val="2"/>
          </rPr>
          <t xml:space="preserve"> Less than 24 hours but greater than 6 hours, must submit updates to an NOA as soon as practicable, but at least 6 hours before entering the port or place of destination.
</t>
        </r>
        <r>
          <rPr>
            <b/>
            <sz val="9"/>
            <color indexed="81"/>
            <rFont val="Tahoma"/>
            <family val="2"/>
          </rPr>
          <t xml:space="preserve">(ii) </t>
        </r>
        <r>
          <rPr>
            <sz val="9"/>
            <color indexed="81"/>
            <rFont val="Tahoma"/>
            <family val="2"/>
          </rPr>
          <t xml:space="preserve">Less than or equal to 6 hours, must submit updates to an NOA as soon as practicable, but at least 60 minutes before departure from the foreign port or place.
</t>
        </r>
        <r>
          <rPr>
            <b/>
            <sz val="9"/>
            <color indexed="81"/>
            <rFont val="Tahoma"/>
            <family val="2"/>
          </rPr>
          <t>D)</t>
        </r>
        <r>
          <rPr>
            <sz val="9"/>
            <color indexed="81"/>
            <rFont val="Tahoma"/>
            <family val="2"/>
          </rPr>
          <t xml:space="preserve"> U.S. vessels 300 gross tons or less, arriving from a foreign port or place, and whose voyage time is less than 24 hours must submit an NOA at least 60 minutes before departure from the foreign port or place. Also, Canadian vessels 300 gross tons or less, arriving directly from Canada, via boundary waters, to a United States port or place on the Great Lakes, whose voyage time is less than 24 hours must submit an NOA at least 60 minutes before departure from the Canadian port or place.
</t>
        </r>
        <r>
          <rPr>
            <b/>
            <sz val="9"/>
            <color indexed="81"/>
            <rFont val="Tahoma"/>
            <family val="2"/>
          </rPr>
          <t xml:space="preserve">E) </t>
        </r>
        <r>
          <rPr>
            <sz val="9"/>
            <color indexed="81"/>
            <rFont val="Tahoma"/>
            <family val="2"/>
          </rPr>
          <t>Vessel operators must have a Certificate of Financial Responsibility (COFR) for vessels over 300 gross tons using the navigable waters of the United States</t>
        </r>
      </text>
    </comment>
    <comment ref="D6" authorId="0" shapeId="0" xr:uid="{00000000-0006-0000-0100-000007000000}">
      <text>
        <r>
          <rPr>
            <b/>
            <u/>
            <sz val="9"/>
            <color indexed="81"/>
            <rFont val="Tahoma"/>
            <family val="2"/>
          </rPr>
          <t>MMSI Number</t>
        </r>
        <r>
          <rPr>
            <b/>
            <sz val="9"/>
            <color indexed="81"/>
            <rFont val="Tahoma"/>
            <family val="2"/>
          </rPr>
          <t xml:space="preserve">: </t>
        </r>
        <r>
          <rPr>
            <sz val="9"/>
            <color indexed="81"/>
            <rFont val="Tahoma"/>
            <family val="2"/>
          </rPr>
          <t xml:space="preserve">The MMSI number is a unique nine-digit number assigned to commercial and recreational vessels participating in the Global Maritime Distress and Safety Systems (GMDSS).
</t>
        </r>
        <r>
          <rPr>
            <b/>
            <sz val="9"/>
            <color indexed="81"/>
            <rFont val="Tahoma"/>
            <family val="2"/>
          </rPr>
          <t>Example:</t>
        </r>
        <r>
          <rPr>
            <sz val="9"/>
            <color indexed="81"/>
            <rFont val="Tahoma"/>
            <family val="2"/>
          </rPr>
          <t xml:space="preserve"> 541234512
The characters of this number must be a nine-digit number, may contain only digits, and can be no more or less than nine digits in length, if provided.
1. Cargo ships over 300 gross tons navigating in the open sea; 
2. Ships certified by the U.S. Coast Guard to carry more than 6 passengers for hire in the open sea or tidewaters of the U.S.; 
3. Power driven ships over 20 meters in length on navigable waterways; 
4. Ships of more than 100 gross tons certified by the U.S. Coast Guard to carry at least one passenger on navigable waterways; 
5. Tow boats of more than 7.8 meters in length on navigable waterways; and, 
6. Uninspected commercial fishing industry vessels required to carry a VHF radio. 
7. Ships required to carry an Automatic Identification System (AIS) transceiver by the U.S. Coast Guard regulations enacted pursuant to the Maritime Transportation Security Act of 2000.
Ships are considered as operating domestically when they do not travel to foreign ports or do not transmit radio communications to foreign stations. Sailing in international waters is permitted, so long as the previous conditions are met. If you travel to a foreign port (e.g., Canada, Mexico, Bahamas, British Virgin Islands), a license is required. Additionally, if you travel to a foreign port, you are required to have an operator permit.
</t>
        </r>
        <r>
          <rPr>
            <b/>
            <sz val="9"/>
            <color indexed="81"/>
            <rFont val="Tahoma"/>
            <family val="2"/>
          </rPr>
          <t xml:space="preserve">
</t>
        </r>
        <r>
          <rPr>
            <sz val="9"/>
            <color indexed="81"/>
            <rFont val="Tahoma"/>
            <family val="2"/>
          </rPr>
          <t xml:space="preserve"> 
</t>
        </r>
      </text>
    </comment>
    <comment ref="F6" authorId="0" shapeId="0" xr:uid="{00000000-0006-0000-0100-000008000000}">
      <text>
        <r>
          <rPr>
            <b/>
            <u/>
            <sz val="9"/>
            <color indexed="81"/>
            <rFont val="Tahoma"/>
            <family val="2"/>
          </rPr>
          <t>Vessel Tonnage (ITC Preferred)</t>
        </r>
        <r>
          <rPr>
            <sz val="9"/>
            <color indexed="81"/>
            <rFont val="Tahoma"/>
            <family val="2"/>
          </rPr>
          <t xml:space="preserve">: This field allows for the vessel's tonnage to be provided.  The numeric value should be between 1 and 9999999.
Gross tons means the tonnage determined by the tonnage authorities of a vessel's flag state in accordance with the national tonnage rules in force before the entry into force of the International Convention on Tonnage Measurement of Ships, 1969 (“Convention”). For a vessel measured only under Annex I of the Convention, gross tons means that tonnage. For a vessel measured under both systems, the higher gross tonnage is the tonnage used for the purposes of the 300-gross-ton threshold.
</t>
        </r>
      </text>
    </comment>
    <comment ref="B8" authorId="0" shapeId="0" xr:uid="{00000000-0006-0000-0100-000009000000}">
      <text>
        <r>
          <rPr>
            <b/>
            <u/>
            <sz val="9"/>
            <color indexed="81"/>
            <rFont val="Tahoma"/>
            <family val="2"/>
          </rPr>
          <t>Owner</t>
        </r>
        <r>
          <rPr>
            <sz val="9"/>
            <color indexed="81"/>
            <rFont val="Tahoma"/>
            <family val="2"/>
          </rPr>
          <t>: The information in this required field should be the registered owner's name as it appears on official documentation.
Example: American Shipping Company
This field is limited to 100 Characters including letters, numbers and the following characters:
Parenthesis ( )
Period .
Comma ,
Semicolon ;
Ampersand &amp;
Plus +
Space 
Apostrophe '
Dash - 
Backslash \
Slash /
quotation marks " "</t>
        </r>
      </text>
    </comment>
    <comment ref="E8" authorId="0" shapeId="0" xr:uid="{00000000-0006-0000-0100-00000A000000}">
      <text>
        <r>
          <rPr>
            <b/>
            <u/>
            <sz val="9"/>
            <color indexed="81"/>
            <rFont val="Tahoma"/>
            <family val="2"/>
          </rPr>
          <t>Operator</t>
        </r>
        <r>
          <rPr>
            <sz val="9"/>
            <color indexed="81"/>
            <rFont val="Tahoma"/>
            <family val="2"/>
          </rPr>
          <t>: The information in this required field should be the owner's name as it appears on official documentation. Operator means any person including, but not limited to, an owner, a charterer, or another contractor who conducts, or is responsible for, the operation of a vessel.
Example: John Doe
This field is limited to 100 Characters including letters, numbers and the following characters:
Parenthesis ( )
Period .
Comma , 
Ampersand &amp;
Space 
Apostrophe '
Dash - 
Backslash \
Slash /</t>
        </r>
      </text>
    </comment>
    <comment ref="G8" authorId="0" shapeId="0" xr:uid="{00000000-0006-0000-0100-00000B000000}">
      <text>
        <r>
          <rPr>
            <b/>
            <u/>
            <sz val="9"/>
            <color indexed="81"/>
            <rFont val="Tahoma"/>
            <family val="2"/>
          </rPr>
          <t>Class Society</t>
        </r>
        <r>
          <rPr>
            <sz val="9"/>
            <color indexed="81"/>
            <rFont val="Tahoma"/>
            <family val="2"/>
          </rPr>
          <t>: The Classification Society is an organization that establishes and maintains technical standards for the construction and operation of ships and offshore structures.
The purpose of a Classification Society is to provide classification and statutory services and assistance to the maritime industry and regulatory bodies as regards maritime safety and pollution prevention.
Classification societies are licensed by flag states to survey and classify ships and issue certificates on their behalf. They classify and certify marine vessels and structures on the basis of their structure, design and safety standards.
This required field allows the reporting party to select an agency from a drop down list. For vessels not classed please use the "not classed" selection in the dropdown.</t>
        </r>
      </text>
    </comment>
    <comment ref="B10" authorId="0" shapeId="0" xr:uid="{00000000-0006-0000-0100-00000C000000}">
      <text>
        <r>
          <rPr>
            <b/>
            <u/>
            <sz val="9"/>
            <color indexed="81"/>
            <rFont val="Tahoma"/>
            <family val="2"/>
          </rPr>
          <t>Charterer</t>
        </r>
        <r>
          <rPr>
            <sz val="9"/>
            <color indexed="81"/>
            <rFont val="Tahoma"/>
            <family val="2"/>
          </rPr>
          <t xml:space="preserve">: Charterer means the person or organization that contract for the majority of the carrying capacity of a ship for the transportation of cargo to a stated port for a specified period. This includes “time charterers” and “voyage charterers.”
The information in this field is limited to 100 characters of which can be both numbers and letters.
Time charterer means the party who hires a vessel for a specific amount of time. The owner and his crew manage the vessel, but the charterer selects the ports of destination.
Voyage charterer means the party who hires a vessel for a single voyage. The owner and his crew manage the vessel, but the charterer selects the ports of destination.
If the vessel is not under charter please indicate same in this field.
</t>
        </r>
      </text>
    </comment>
    <comment ref="E10" authorId="0" shapeId="0" xr:uid="{00000000-0006-0000-0100-00000D000000}">
      <text>
        <r>
          <rPr>
            <b/>
            <u/>
            <sz val="9"/>
            <color indexed="81"/>
            <rFont val="Tahoma"/>
            <family val="2"/>
          </rPr>
          <t>COFR Operator</t>
        </r>
        <r>
          <rPr>
            <b/>
            <sz val="9"/>
            <color indexed="81"/>
            <rFont val="Tahoma"/>
            <family val="2"/>
          </rPr>
          <t>:</t>
        </r>
        <r>
          <rPr>
            <sz val="9"/>
            <color indexed="81"/>
            <rFont val="Tahoma"/>
            <family val="2"/>
          </rPr>
          <t xml:space="preserve"> The COFR is a vessel's Certificate of Financial Responsibility.
Vessel operators must have a Certificate of Financial Responsibility (COFR) for vessels over 300 gross tons using the navigable waters of the United States. In addition, any vessel, REGARDLESS OF TONNAGE, that is LIGHTERING or TRANSSHIPPING oil in the Exclusive Economic Zone of the United States, must have a COFR. Public vessels and non-self propelled barges that do not carry oil as fuel or cargo, and do not carry hazardous substances as cargo.
Indicate OPERATOR as appears on the COFR Certificate.
The information in this field is limited to 150 characters including letters, numbers and the following characters:
Parenthesis ( )
Period .
Comma ,
Semicolon ;
Ampersand &amp;
Plus +
Space 
Apostrophe '
Dash -
Backslash \
Quotation marks " "
</t>
        </r>
      </text>
    </comment>
    <comment ref="B12" authorId="0" shapeId="0" xr:uid="{00000000-0006-0000-0100-00000E000000}">
      <text>
        <r>
          <rPr>
            <b/>
            <u/>
            <sz val="9"/>
            <color indexed="81"/>
            <rFont val="Tahoma"/>
            <family val="2"/>
          </rPr>
          <t>Class</t>
        </r>
        <r>
          <rPr>
            <sz val="9"/>
            <color indexed="81"/>
            <rFont val="Tahoma"/>
            <family val="2"/>
          </rPr>
          <t>: This field allows the user to select the Vessel Class from the provided drop down list.</t>
        </r>
      </text>
    </comment>
    <comment ref="D12" authorId="0" shapeId="0" xr:uid="{00000000-0006-0000-0100-00000F000000}">
      <text>
        <r>
          <rPr>
            <b/>
            <u/>
            <sz val="9"/>
            <color indexed="81"/>
            <rFont val="Tahoma"/>
            <family val="2"/>
          </rPr>
          <t>Type</t>
        </r>
        <r>
          <rPr>
            <sz val="9"/>
            <color indexed="81"/>
            <rFont val="Tahoma"/>
            <family val="2"/>
          </rPr>
          <t>: Vessel Class must be selected first. Select the Vessel Type from the provided drop down list.</t>
        </r>
      </text>
    </comment>
    <comment ref="F12" authorId="0" shapeId="0" xr:uid="{00000000-0006-0000-0100-000010000000}">
      <text>
        <r>
          <rPr>
            <b/>
            <u/>
            <sz val="9"/>
            <color indexed="81"/>
            <rFont val="Tahoma"/>
            <family val="2"/>
          </rPr>
          <t>Sub-Type</t>
        </r>
        <r>
          <rPr>
            <sz val="9"/>
            <color indexed="81"/>
            <rFont val="Tahoma"/>
            <family val="2"/>
          </rPr>
          <t>: Vessel Class, and Type must be selected first. Select the Vessel Sub-Type from the provided drop down list.</t>
        </r>
      </text>
    </comment>
    <comment ref="B14" authorId="0" shapeId="0" xr:uid="{00000000-0006-0000-0100-000011000000}">
      <text>
        <r>
          <rPr>
            <b/>
            <u/>
            <sz val="9"/>
            <color indexed="81"/>
            <rFont val="Tahoma"/>
            <family val="2"/>
          </rPr>
          <t>Operational Condition of Equipment</t>
        </r>
        <r>
          <rPr>
            <b/>
            <sz val="9"/>
            <color indexed="81"/>
            <rFont val="Tahoma"/>
            <family val="2"/>
          </rPr>
          <t>:</t>
        </r>
        <r>
          <rPr>
            <sz val="9"/>
            <color indexed="81"/>
            <rFont val="Tahoma"/>
            <family val="2"/>
          </rPr>
          <t xml:space="preserve">
This required field informs the USCG of the conditional status of the vessels navigational equipment under 33 CFR 164.
This applies to each self-propelled vessel of 1600 or more gross tons.  Completion does not serve as notice to the District Commander, Captain of the Port, or Vessel Traffic Center.</t>
        </r>
      </text>
    </comment>
    <comment ref="B15" authorId="0" shapeId="0" xr:uid="{00000000-0006-0000-0100-000012000000}">
      <text>
        <r>
          <rPr>
            <b/>
            <u/>
            <sz val="9"/>
            <color indexed="81"/>
            <rFont val="Tahoma"/>
            <family val="2"/>
          </rPr>
          <t>Operational Condition of Equipment</t>
        </r>
        <r>
          <rPr>
            <sz val="9"/>
            <color indexed="81"/>
            <rFont val="Tahoma"/>
            <family val="2"/>
          </rPr>
          <t xml:space="preserve">: This required field informs the USCG of the conditional status of the vessels navigational equipment.  If this section is not applicable select same.
If NOT OPERATIONAL is selected then a brief description is required in the "describe" field. From the drop down menu, Select from dropdown. 1 of 3 options…
</t>
        </r>
        <r>
          <rPr>
            <b/>
            <sz val="9"/>
            <color indexed="81"/>
            <rFont val="Tahoma"/>
            <family val="2"/>
          </rPr>
          <t>Operational:</t>
        </r>
        <r>
          <rPr>
            <sz val="9"/>
            <color indexed="81"/>
            <rFont val="Tahoma"/>
            <family val="2"/>
          </rPr>
          <t xml:space="preserve"> This implies that the equipment on board is in working order.
</t>
        </r>
        <r>
          <rPr>
            <b/>
            <sz val="9"/>
            <color indexed="81"/>
            <rFont val="Tahoma"/>
            <family val="2"/>
          </rPr>
          <t>Non-Operational:</t>
        </r>
        <r>
          <rPr>
            <sz val="9"/>
            <color indexed="81"/>
            <rFont val="Tahoma"/>
            <family val="2"/>
          </rPr>
          <t xml:space="preserve"> This implies that the equipment on board is not in working order. Must provide a description of inoperable equipment in next window.
</t>
        </r>
        <r>
          <rPr>
            <b/>
            <sz val="9"/>
            <color indexed="81"/>
            <rFont val="Tahoma"/>
            <family val="2"/>
          </rPr>
          <t>Not Required:</t>
        </r>
        <r>
          <rPr>
            <sz val="9"/>
            <color indexed="81"/>
            <rFont val="Tahoma"/>
            <family val="2"/>
          </rPr>
          <t xml:space="preserve"> Vessels that qualify for this exemption (not applicable) would be able to select this option (less 1600gt or recreational without SOLAS certification).
</t>
        </r>
      </text>
    </comment>
    <comment ref="E15" authorId="0" shapeId="0" xr:uid="{00000000-0006-0000-0100-000013000000}">
      <text>
        <r>
          <rPr>
            <b/>
            <u/>
            <sz val="9"/>
            <color indexed="81"/>
            <rFont val="Tahoma"/>
            <family val="2"/>
          </rPr>
          <t>OCE Description</t>
        </r>
        <r>
          <rPr>
            <sz val="9"/>
            <color indexed="81"/>
            <rFont val="Tahoma"/>
            <family val="2"/>
          </rPr>
          <t xml:space="preserve">: If the condition field has been selected as Non-Operational then a description is required informing the USCG of the malfunction or equipment failures limited to 33 CFR Part 164 (navigation equipment). The information in this field is limited to 250 text characters.
</t>
        </r>
        <r>
          <rPr>
            <b/>
            <sz val="9"/>
            <color indexed="81"/>
            <rFont val="Tahoma"/>
            <family val="2"/>
          </rPr>
          <t>Example:</t>
        </r>
        <r>
          <rPr>
            <sz val="9"/>
            <color indexed="81"/>
            <rFont val="Tahoma"/>
            <family val="2"/>
          </rPr>
          <t xml:space="preserve"> Primary radar inoperative. Secondary radar is operational. Class has been notified and repairs scheduled.
</t>
        </r>
      </text>
    </comment>
    <comment ref="B17" authorId="0" shapeId="0" xr:uid="{00000000-0006-0000-0100-000014000000}">
      <text>
        <r>
          <rPr>
            <b/>
            <u/>
            <sz val="9"/>
            <color indexed="81"/>
            <rFont val="Tahoma"/>
            <family val="2"/>
          </rPr>
          <t>Fuel Type(s)</t>
        </r>
        <r>
          <rPr>
            <b/>
            <sz val="9"/>
            <color indexed="81"/>
            <rFont val="Tahoma"/>
            <family val="2"/>
          </rPr>
          <t>:</t>
        </r>
        <r>
          <rPr>
            <sz val="9"/>
            <color indexed="81"/>
            <rFont val="Tahoma"/>
            <family val="2"/>
          </rPr>
          <t xml:space="preserve">
This field informs the USCG of the vessel's fuel type.</t>
        </r>
      </text>
    </comment>
    <comment ref="B18" authorId="0" shapeId="0" xr:uid="{00000000-0006-0000-0100-000015000000}">
      <text>
        <r>
          <rPr>
            <b/>
            <u/>
            <sz val="9"/>
            <color indexed="81"/>
            <rFont val="Tahoma"/>
            <family val="2"/>
          </rPr>
          <t>Oil</t>
        </r>
        <r>
          <rPr>
            <b/>
            <sz val="9"/>
            <color indexed="81"/>
            <rFont val="Tahoma"/>
            <family val="2"/>
          </rPr>
          <t xml:space="preserve">:
</t>
        </r>
        <r>
          <rPr>
            <sz val="9"/>
            <color indexed="81"/>
            <rFont val="Tahoma"/>
            <family val="2"/>
          </rPr>
          <t xml:space="preserve">This field allows the user to indicate that the vessel's fuel type is Oil.
</t>
        </r>
        <r>
          <rPr>
            <b/>
            <sz val="9"/>
            <color indexed="81"/>
            <rFont val="Tahoma"/>
            <family val="2"/>
          </rPr>
          <t>Option 1: No
Option 2: Yes</t>
        </r>
        <r>
          <rPr>
            <sz val="9"/>
            <color indexed="81"/>
            <rFont val="Tahoma"/>
            <family val="2"/>
          </rPr>
          <t xml:space="preserve">
</t>
        </r>
      </text>
    </comment>
    <comment ref="D18" authorId="0" shapeId="0" xr:uid="{00000000-0006-0000-0100-000016000000}">
      <text>
        <r>
          <rPr>
            <u/>
            <sz val="9"/>
            <color indexed="81"/>
            <rFont val="Tahoma"/>
            <family val="2"/>
          </rPr>
          <t>Electric</t>
        </r>
        <r>
          <rPr>
            <b/>
            <sz val="9"/>
            <color indexed="81"/>
            <rFont val="Tahoma"/>
            <family val="2"/>
          </rPr>
          <t xml:space="preserve">:
</t>
        </r>
        <r>
          <rPr>
            <sz val="9"/>
            <color indexed="81"/>
            <rFont val="Tahoma"/>
            <family val="2"/>
          </rPr>
          <t xml:space="preserve">This field allows the user to indicate that the vessel's fuel type is Electric.
</t>
        </r>
        <r>
          <rPr>
            <b/>
            <sz val="9"/>
            <color indexed="81"/>
            <rFont val="Tahoma"/>
            <family val="2"/>
          </rPr>
          <t xml:space="preserve">
Option 1: No
Option 2: Yes</t>
        </r>
        <r>
          <rPr>
            <sz val="9"/>
            <color indexed="81"/>
            <rFont val="Tahoma"/>
            <family val="2"/>
          </rPr>
          <t xml:space="preserve">
</t>
        </r>
      </text>
    </comment>
    <comment ref="F18" authorId="0" shapeId="0" xr:uid="{00000000-0006-0000-0100-000017000000}">
      <text>
        <r>
          <rPr>
            <b/>
            <u/>
            <sz val="9"/>
            <color indexed="81"/>
            <rFont val="Tahoma"/>
            <family val="2"/>
          </rPr>
          <t>Low Flash Point Fuel</t>
        </r>
        <r>
          <rPr>
            <sz val="9"/>
            <color indexed="81"/>
            <rFont val="Tahoma"/>
            <family val="2"/>
          </rPr>
          <t xml:space="preserve">:
This field allows the user to indicate that the vessel's fuel type is a Low Flash Point Fuel (Below 60C).
</t>
        </r>
        <r>
          <rPr>
            <b/>
            <sz val="9"/>
            <color indexed="81"/>
            <rFont val="Tahoma"/>
            <family val="2"/>
          </rPr>
          <t xml:space="preserve">
Option 1: No
Option 2: Yes
</t>
        </r>
      </text>
    </comment>
    <comment ref="B20" authorId="0" shapeId="0" xr:uid="{00000000-0006-0000-0100-000018000000}">
      <text>
        <r>
          <rPr>
            <b/>
            <u/>
            <sz val="9"/>
            <color indexed="81"/>
            <rFont val="Tahoma"/>
            <family val="2"/>
          </rPr>
          <t>Document of Compliance and Safety Management Certificate</t>
        </r>
        <r>
          <rPr>
            <b/>
            <sz val="9"/>
            <color indexed="81"/>
            <rFont val="Tahoma"/>
            <family val="2"/>
          </rPr>
          <t xml:space="preserve">: </t>
        </r>
        <r>
          <rPr>
            <sz val="9"/>
            <color indexed="81"/>
            <rFont val="Tahoma"/>
            <family val="2"/>
          </rPr>
          <t>These are issued to a ship for a period not exceeding five years by the flag or issuing agency recognized by the Administration. The Safety Management Certificate should be issued after verifying that the Company and its shipboard management operate in accordance with the approved safety management system. The Certificate should be accepted as evidence that the ship is complying with the requirements of this Code. The Regulation does not apply to:
Warships used only on government non-commercial service;
Ships not propelled by mechanical means (barges etc), yachts and pleasure craft, unless they are carrying more than 12 passengers for commercial purposes.
Fishing vessels, Cargo ships and MODU of less than 500 gross tonnage.</t>
        </r>
      </text>
    </comment>
    <comment ref="B21" authorId="0" shapeId="0" xr:uid="{00000000-0006-0000-0100-000019000000}">
      <text>
        <r>
          <rPr>
            <b/>
            <u/>
            <sz val="9"/>
            <color indexed="81"/>
            <rFont val="Tahoma"/>
            <family val="2"/>
          </rPr>
          <t xml:space="preserve">DOC Issued Date (YYYY-MM-DD): </t>
        </r>
        <r>
          <rPr>
            <sz val="9"/>
            <color indexed="81"/>
            <rFont val="Tahoma"/>
            <family val="2"/>
          </rPr>
          <t>The information in this field needs to be formatted as YYYY-MM-DD (year-month-day).
The date needs to be within the range 1900-01-01 and 9999-12-31 (01-01-1900 and 12-31-9999).</t>
        </r>
        <r>
          <rPr>
            <b/>
            <u/>
            <sz val="9"/>
            <color indexed="81"/>
            <rFont val="Tahoma"/>
            <family val="2"/>
          </rPr>
          <t xml:space="preserve">
</t>
        </r>
      </text>
    </comment>
    <comment ref="C21" authorId="0" shapeId="0" xr:uid="{00000000-0006-0000-0100-00001A000000}">
      <text>
        <r>
          <rPr>
            <b/>
            <u/>
            <sz val="9"/>
            <color indexed="81"/>
            <rFont val="Tahoma"/>
            <family val="2"/>
          </rPr>
          <t>DOC Issuing Agency</t>
        </r>
        <r>
          <rPr>
            <sz val="9"/>
            <color indexed="81"/>
            <rFont val="Tahoma"/>
            <family val="2"/>
          </rPr>
          <t>: The information in this field needs to be the official agency of issuing the Document of Compliance Certificate and must be selected in the provided drop down list.</t>
        </r>
      </text>
    </comment>
    <comment ref="G21" authorId="0" shapeId="0" xr:uid="{00000000-0006-0000-0100-00001B000000}">
      <text>
        <r>
          <rPr>
            <b/>
            <u/>
            <sz val="9"/>
            <color indexed="81"/>
            <rFont val="Tahoma"/>
            <family val="2"/>
          </rPr>
          <t>DOC Expiration Date (YYYY-MM-DD)</t>
        </r>
        <r>
          <rPr>
            <sz val="9"/>
            <color indexed="81"/>
            <rFont val="Tahoma"/>
            <family val="2"/>
          </rPr>
          <t>: The information in this field needs to be formatted as YYYY-MM-DD (year-month-day).
The date needs to be within the range 1900-01-01 and 9999-12-31 (01-01-1900 and 12-31-9999).</t>
        </r>
      </text>
    </comment>
    <comment ref="B23" authorId="0" shapeId="0" xr:uid="{00000000-0006-0000-0100-00001C000000}">
      <text>
        <r>
          <rPr>
            <b/>
            <u/>
            <sz val="9"/>
            <color indexed="81"/>
            <rFont val="Tahoma"/>
            <family val="2"/>
          </rPr>
          <t>Document of Compliance and Safety Management Certificate</t>
        </r>
        <r>
          <rPr>
            <b/>
            <sz val="9"/>
            <color indexed="81"/>
            <rFont val="Tahoma"/>
            <family val="2"/>
          </rPr>
          <t xml:space="preserve">: </t>
        </r>
        <r>
          <rPr>
            <sz val="9"/>
            <color indexed="81"/>
            <rFont val="Tahoma"/>
            <family val="2"/>
          </rPr>
          <t>These are issued to a ship for a period not exceeding five years by the flag or issuing agency recognized by the Administration. The Safety Management Certificate should be issued after verifying that the Company and its shipboard management operate in accordance with the approved safety management system. The Certificate should be accepted as evidence that the ship is complying with the requirements of this Code. The Regulation does not apply to:
Warships used only on government non-commercial service;
Ships not propelled by mechanical means (barges etc), yachts and pleasure craft, unless they are carrying more than 12 passengers for commercial purposes.
Fishing vessels, Cargo ships and MODU of less than 500 gross tonnage.</t>
        </r>
      </text>
    </comment>
    <comment ref="B24" authorId="0" shapeId="0" xr:uid="{00000000-0006-0000-0100-00001D000000}">
      <text>
        <r>
          <rPr>
            <b/>
            <u/>
            <sz val="9"/>
            <color indexed="81"/>
            <rFont val="Tahoma"/>
            <family val="2"/>
          </rPr>
          <t xml:space="preserve">SMC Issued Date (YYYY-MM-DD): </t>
        </r>
        <r>
          <rPr>
            <sz val="9"/>
            <color indexed="81"/>
            <rFont val="Tahoma"/>
            <family val="2"/>
          </rPr>
          <t>The information in this field needs to be formatted as YYYY-MM-DD (year-month-day).
The date needs to be within the range 1900-01-01 and 9999-12-31 (01-01-1900 and 12-31-9999).</t>
        </r>
        <r>
          <rPr>
            <b/>
            <u/>
            <sz val="9"/>
            <color indexed="81"/>
            <rFont val="Tahoma"/>
            <family val="2"/>
          </rPr>
          <t xml:space="preserve">
</t>
        </r>
      </text>
    </comment>
    <comment ref="C24" authorId="0" shapeId="0" xr:uid="{00000000-0006-0000-0100-00001E000000}">
      <text>
        <r>
          <rPr>
            <b/>
            <u/>
            <sz val="9"/>
            <color indexed="81"/>
            <rFont val="Tahoma"/>
            <family val="2"/>
          </rPr>
          <t>SMC Issuing Agency</t>
        </r>
        <r>
          <rPr>
            <sz val="9"/>
            <color indexed="81"/>
            <rFont val="Tahoma"/>
            <family val="2"/>
          </rPr>
          <t>: The information in this field needs to be the official agency of issuing the Safety Management Certificate and must be selected in the provided drop down list.</t>
        </r>
      </text>
    </comment>
    <comment ref="G24" authorId="0" shapeId="0" xr:uid="{00000000-0006-0000-0100-00001F000000}">
      <text>
        <r>
          <rPr>
            <b/>
            <u/>
            <sz val="9"/>
            <color indexed="81"/>
            <rFont val="Tahoma"/>
            <family val="2"/>
          </rPr>
          <t>SMC Expiration Date  (YYYY-MM-DD)</t>
        </r>
        <r>
          <rPr>
            <sz val="9"/>
            <color indexed="81"/>
            <rFont val="Tahoma"/>
            <family val="2"/>
          </rPr>
          <t>: The information in this field needs to be formatted as YYYY-MM-DD (year-month-day).
The date needs to be within the range 1900-01-01 and 9999-12-31 (01-01-1900 and 12-31-9999).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200-000001000000}">
      <text>
        <r>
          <rPr>
            <b/>
            <u/>
            <sz val="9"/>
            <color indexed="81"/>
            <rFont val="Tahoma"/>
            <family val="2"/>
          </rPr>
          <t>Name</t>
        </r>
        <r>
          <rPr>
            <sz val="9"/>
            <color indexed="81"/>
            <rFont val="Tahoma"/>
            <family val="2"/>
          </rPr>
          <t xml:space="preserve">: The person filing the notice of arrival/departure on behalf of the vessel. The information in this field is limited to 150 characters including letters, numbers and the following characters:
Period .
Comma ,
Space 
Apostrophe '
Dash - 
Backslash \
Slash /
</t>
        </r>
        <r>
          <rPr>
            <b/>
            <sz val="9"/>
            <color indexed="81"/>
            <rFont val="Tahoma"/>
            <family val="2"/>
          </rPr>
          <t xml:space="preserve">Example: </t>
        </r>
        <r>
          <rPr>
            <sz val="9"/>
            <color indexed="81"/>
            <rFont val="Tahoma"/>
            <family val="2"/>
          </rPr>
          <t>John Doe</t>
        </r>
      </text>
    </comment>
    <comment ref="E4" authorId="0" shapeId="0" xr:uid="{00000000-0006-0000-0200-000002000000}">
      <text>
        <r>
          <rPr>
            <b/>
            <u/>
            <sz val="9"/>
            <color indexed="81"/>
            <rFont val="Tahoma"/>
            <family val="2"/>
          </rPr>
          <t>Email Address</t>
        </r>
        <r>
          <rPr>
            <sz val="9"/>
            <color indexed="81"/>
            <rFont val="Tahoma"/>
            <family val="2"/>
          </rPr>
          <t xml:space="preserve">: The information in this field facilitates communication and needs to be a valid email address.  The information in this field is limited to 100 characters including letters, numbers and the following characters:
At symbol @
Dash -
Period .
</t>
        </r>
        <r>
          <rPr>
            <b/>
            <sz val="9"/>
            <color indexed="81"/>
            <rFont val="Tahoma"/>
            <family val="2"/>
          </rPr>
          <t>Example:</t>
        </r>
        <r>
          <rPr>
            <sz val="9"/>
            <color indexed="81"/>
            <rFont val="Tahoma"/>
            <family val="2"/>
          </rPr>
          <t xml:space="preserve"> jdoe@some-domain.com</t>
        </r>
      </text>
    </comment>
    <comment ref="H4" authorId="0" shapeId="0" xr:uid="{00000000-0006-0000-0200-000003000000}">
      <text>
        <r>
          <rPr>
            <b/>
            <u/>
            <sz val="9"/>
            <color indexed="81"/>
            <rFont val="Tahoma"/>
            <family val="2"/>
          </rPr>
          <t>Relationship</t>
        </r>
        <r>
          <rPr>
            <b/>
            <sz val="9"/>
            <color indexed="81"/>
            <rFont val="Tahoma"/>
            <family val="2"/>
          </rPr>
          <t xml:space="preserve">: </t>
        </r>
        <r>
          <rPr>
            <sz val="9"/>
            <color indexed="81"/>
            <rFont val="Tahoma"/>
            <family val="2"/>
          </rPr>
          <t>The information in this field informs the USCG of the relationship the reporting party has with the vessel.  A drop down list is provided for the reporting party to accurately make a selection concerning his or her relationship to the vessel.</t>
        </r>
      </text>
    </comment>
    <comment ref="B6" authorId="0" shapeId="0" xr:uid="{00000000-0006-0000-0200-000004000000}">
      <text>
        <r>
          <rPr>
            <b/>
            <u/>
            <sz val="9"/>
            <color indexed="81"/>
            <rFont val="Tahoma"/>
            <family val="2"/>
          </rPr>
          <t>Phone</t>
        </r>
        <r>
          <rPr>
            <sz val="9"/>
            <color indexed="81"/>
            <rFont val="Tahoma"/>
            <family val="2"/>
          </rPr>
          <t xml:space="preserve">: To facilitate communication, the reporting party needs to provide a telephone number to aid in correspondence. This field is limited to 20 characters including letters, numbers and the following characters:
Space 
Parenthesis ( )
Dash - 
Slash /
Backslash \
</t>
        </r>
        <r>
          <rPr>
            <b/>
            <sz val="9"/>
            <color indexed="81"/>
            <rFont val="Tahoma"/>
            <family val="2"/>
          </rPr>
          <t>Example:</t>
        </r>
        <r>
          <rPr>
            <sz val="9"/>
            <color indexed="81"/>
            <rFont val="Tahoma"/>
            <family val="2"/>
          </rPr>
          <t xml:space="preserve"> 800-555-1212</t>
        </r>
      </text>
    </comment>
    <comment ref="E6" authorId="0" shapeId="0" xr:uid="{00000000-0006-0000-0200-000005000000}">
      <text>
        <r>
          <rPr>
            <b/>
            <u/>
            <sz val="9"/>
            <color indexed="81"/>
            <rFont val="Tahoma"/>
            <family val="2"/>
          </rPr>
          <t>Fax</t>
        </r>
        <r>
          <rPr>
            <sz val="9"/>
            <color indexed="81"/>
            <rFont val="Tahoma"/>
            <family val="2"/>
          </rPr>
          <t xml:space="preserve">: To facilitate communication, the reporting party needs to provide a fax number to aid in correspondence.   The information in this field is limited to 20 characters including letters, numbers and the following characters:
Space 
Parenthesis ( )
Dash - 
Slash /
Backslash \
</t>
        </r>
        <r>
          <rPr>
            <b/>
            <sz val="9"/>
            <color indexed="81"/>
            <rFont val="Tahoma"/>
            <family val="2"/>
          </rPr>
          <t xml:space="preserve">Example: </t>
        </r>
        <r>
          <rPr>
            <sz val="9"/>
            <color indexed="81"/>
            <rFont val="Tahoma"/>
            <family val="2"/>
          </rPr>
          <t>800-555-1212</t>
        </r>
      </text>
    </comment>
    <comment ref="G6" authorId="0" shapeId="0" xr:uid="{00000000-0006-0000-0200-000006000000}">
      <text>
        <r>
          <rPr>
            <b/>
            <u/>
            <sz val="9"/>
            <color indexed="81"/>
            <rFont val="Tahoma"/>
            <family val="2"/>
          </rPr>
          <t>Company</t>
        </r>
        <r>
          <rPr>
            <sz val="9"/>
            <color indexed="81"/>
            <rFont val="Tahoma"/>
            <family val="2"/>
          </rPr>
          <t xml:space="preserve">: The company or business name in this field is limited to 100 characters including letters, numbers and the following characters:
Period .
Comma ,
Semicolon ;
Parenthesis ( )
Ampersand &amp;
Space 
Apostrophe '
Dash - 
Backslash \
Slash /
Quotation Marks " "
</t>
        </r>
        <r>
          <rPr>
            <b/>
            <sz val="9"/>
            <color indexed="81"/>
            <rFont val="Tahoma"/>
            <family val="2"/>
          </rPr>
          <t xml:space="preserve">Example: </t>
        </r>
        <r>
          <rPr>
            <sz val="9"/>
            <color indexed="81"/>
            <rFont val="Tahoma"/>
            <family val="2"/>
          </rPr>
          <t>American Shipping Company</t>
        </r>
      </text>
    </comment>
    <comment ref="B8" authorId="0" shapeId="0" xr:uid="{00000000-0006-0000-0200-000007000000}">
      <text>
        <r>
          <rPr>
            <b/>
            <sz val="9"/>
            <color indexed="81"/>
            <rFont val="Tahoma"/>
            <family val="2"/>
          </rPr>
          <t>Vessel Location:</t>
        </r>
        <r>
          <rPr>
            <sz val="9"/>
            <color indexed="81"/>
            <rFont val="Tahoma"/>
            <family val="2"/>
          </rPr>
          <t xml:space="preserve"> The vessel location should be given as latitude and longitude if the vessel is under way. Otherwise use the port or place (anchorage).
Select all DEG/MIN/SEC values from the appropriate drop down lists.
Providing a location such as "Pacific Ocean" or "Gulf of Mexico", "Mississippi River" is too general and does not satisfy the intent to identify the point on the earth where the vessel reported the intended voyage.
</t>
        </r>
      </text>
    </comment>
    <comment ref="B10" authorId="0" shapeId="0" xr:uid="{00000000-0006-0000-0200-000008000000}">
      <text>
        <r>
          <rPr>
            <b/>
            <sz val="9"/>
            <color indexed="81"/>
            <rFont val="Tahoma"/>
            <family val="2"/>
          </rPr>
          <t xml:space="preserve">Vessel Location </t>
        </r>
        <r>
          <rPr>
            <b/>
            <u/>
            <sz val="9"/>
            <color indexed="81"/>
            <rFont val="Tahoma"/>
            <family val="2"/>
          </rPr>
          <t>Latitude Direction:</t>
        </r>
        <r>
          <rPr>
            <sz val="9"/>
            <color indexed="81"/>
            <rFont val="Tahoma"/>
            <family val="2"/>
          </rPr>
          <t xml:space="preserve"> Make a selection from the provided drop down list. There are two options:
</t>
        </r>
        <r>
          <rPr>
            <b/>
            <sz val="9"/>
            <color indexed="81"/>
            <rFont val="Tahoma"/>
            <family val="2"/>
          </rPr>
          <t>N:</t>
        </r>
        <r>
          <rPr>
            <sz val="9"/>
            <color indexed="81"/>
            <rFont val="Tahoma"/>
            <family val="2"/>
          </rPr>
          <t xml:space="preserve"> North
</t>
        </r>
        <r>
          <rPr>
            <b/>
            <sz val="9"/>
            <color indexed="81"/>
            <rFont val="Tahoma"/>
            <family val="2"/>
          </rPr>
          <t>S:</t>
        </r>
        <r>
          <rPr>
            <sz val="9"/>
            <color indexed="81"/>
            <rFont val="Tahoma"/>
            <family val="2"/>
          </rPr>
          <t xml:space="preserve"> South</t>
        </r>
      </text>
    </comment>
    <comment ref="C10" authorId="0" shapeId="0" xr:uid="{00000000-0006-0000-0200-000009000000}">
      <text>
        <r>
          <rPr>
            <b/>
            <sz val="9"/>
            <color indexed="81"/>
            <rFont val="Tahoma"/>
            <family val="2"/>
          </rPr>
          <t xml:space="preserve">Vessel Location </t>
        </r>
        <r>
          <rPr>
            <b/>
            <u/>
            <sz val="9"/>
            <color indexed="81"/>
            <rFont val="Tahoma"/>
            <family val="2"/>
          </rPr>
          <t>Latitude Degrees</t>
        </r>
        <r>
          <rPr>
            <b/>
            <sz val="9"/>
            <color indexed="81"/>
            <rFont val="Tahoma"/>
            <family val="2"/>
          </rPr>
          <t>:</t>
        </r>
        <r>
          <rPr>
            <sz val="9"/>
            <color indexed="81"/>
            <rFont val="Tahoma"/>
            <family val="2"/>
          </rPr>
          <t xml:space="preserve"> The numeric entry in this field should be the vessel's latitudinal position at the time of notification given in degrees of latitude.  The value shall be between zero and 90 inclusive.</t>
        </r>
      </text>
    </comment>
    <comment ref="D10" authorId="0" shapeId="0" xr:uid="{00000000-0006-0000-0200-00000A000000}">
      <text>
        <r>
          <rPr>
            <b/>
            <sz val="9"/>
            <color indexed="81"/>
            <rFont val="Tahoma"/>
            <family val="2"/>
          </rPr>
          <t xml:space="preserve">Vessel Location </t>
        </r>
        <r>
          <rPr>
            <b/>
            <u/>
            <sz val="9"/>
            <color indexed="81"/>
            <rFont val="Tahoma"/>
            <family val="2"/>
          </rPr>
          <t>Latitude Minutes</t>
        </r>
        <r>
          <rPr>
            <b/>
            <sz val="9"/>
            <color indexed="81"/>
            <rFont val="Tahoma"/>
            <family val="2"/>
          </rPr>
          <t xml:space="preserve">: </t>
        </r>
        <r>
          <rPr>
            <sz val="9"/>
            <color indexed="81"/>
            <rFont val="Tahoma"/>
            <family val="2"/>
          </rPr>
          <t>The numeric entry in this field should be the vessel's latitudinal position at the time of notification given in minutes of degrees.  The value shall be between zero and 59 inclusive.</t>
        </r>
      </text>
    </comment>
    <comment ref="E10" authorId="0" shapeId="0" xr:uid="{00000000-0006-0000-0200-00000B000000}">
      <text>
        <r>
          <rPr>
            <b/>
            <sz val="9"/>
            <color indexed="81"/>
            <rFont val="Tahoma"/>
            <family val="2"/>
          </rPr>
          <t xml:space="preserve">Vessel Location </t>
        </r>
        <r>
          <rPr>
            <b/>
            <u/>
            <sz val="9"/>
            <color indexed="81"/>
            <rFont val="Tahoma"/>
            <family val="2"/>
          </rPr>
          <t>Latitude Seconds</t>
        </r>
        <r>
          <rPr>
            <b/>
            <sz val="9"/>
            <color indexed="81"/>
            <rFont val="Tahoma"/>
            <family val="2"/>
          </rPr>
          <t xml:space="preserve">: </t>
        </r>
        <r>
          <rPr>
            <sz val="9"/>
            <color indexed="81"/>
            <rFont val="Tahoma"/>
            <family val="2"/>
          </rPr>
          <t>The numeric entry in this field should be the vessel's latitudinal position at the time of notification given in seconds of minutes.  The value shall be between zero and 59 inclusive.</t>
        </r>
      </text>
    </comment>
    <comment ref="F10" authorId="0" shapeId="0" xr:uid="{00000000-0006-0000-0200-00000C000000}">
      <text>
        <r>
          <rPr>
            <b/>
            <sz val="9"/>
            <color indexed="81"/>
            <rFont val="Tahoma"/>
            <family val="2"/>
          </rPr>
          <t xml:space="preserve">Vessel Location </t>
        </r>
        <r>
          <rPr>
            <b/>
            <u/>
            <sz val="9"/>
            <color indexed="81"/>
            <rFont val="Tahoma"/>
            <family val="2"/>
          </rPr>
          <t>Longitude Direction</t>
        </r>
        <r>
          <rPr>
            <b/>
            <sz val="9"/>
            <color indexed="81"/>
            <rFont val="Tahoma"/>
            <family val="2"/>
          </rPr>
          <t>:</t>
        </r>
        <r>
          <rPr>
            <sz val="9"/>
            <color indexed="81"/>
            <rFont val="Tahoma"/>
            <family val="2"/>
          </rPr>
          <t xml:space="preserve"> Make a selection from the provided drop down list. There are two options:
</t>
        </r>
        <r>
          <rPr>
            <b/>
            <sz val="9"/>
            <color indexed="81"/>
            <rFont val="Tahoma"/>
            <family val="2"/>
          </rPr>
          <t>E:</t>
        </r>
        <r>
          <rPr>
            <sz val="9"/>
            <color indexed="81"/>
            <rFont val="Tahoma"/>
            <family val="2"/>
          </rPr>
          <t xml:space="preserve"> East
</t>
        </r>
        <r>
          <rPr>
            <b/>
            <sz val="9"/>
            <color indexed="81"/>
            <rFont val="Tahoma"/>
            <family val="2"/>
          </rPr>
          <t>W:</t>
        </r>
        <r>
          <rPr>
            <sz val="9"/>
            <color indexed="81"/>
            <rFont val="Tahoma"/>
            <family val="2"/>
          </rPr>
          <t xml:space="preserve"> West</t>
        </r>
      </text>
    </comment>
    <comment ref="G10" authorId="0" shapeId="0" xr:uid="{00000000-0006-0000-0200-00000D000000}">
      <text>
        <r>
          <rPr>
            <b/>
            <sz val="9"/>
            <color indexed="81"/>
            <rFont val="Tahoma"/>
            <family val="2"/>
          </rPr>
          <t xml:space="preserve">Vessel Location </t>
        </r>
        <r>
          <rPr>
            <b/>
            <u/>
            <sz val="9"/>
            <color indexed="81"/>
            <rFont val="Tahoma"/>
            <family val="2"/>
          </rPr>
          <t>Longitude Degrees</t>
        </r>
        <r>
          <rPr>
            <b/>
            <sz val="9"/>
            <color indexed="81"/>
            <rFont val="Tahoma"/>
            <family val="2"/>
          </rPr>
          <t xml:space="preserve">: </t>
        </r>
        <r>
          <rPr>
            <sz val="9"/>
            <color indexed="81"/>
            <rFont val="Tahoma"/>
            <family val="2"/>
          </rPr>
          <t>The numeric entry in this field should be the vessel's longitudinal position at the time of notification given in degrees of longitude.  The value shall be between zero and 180 inclusive.</t>
        </r>
      </text>
    </comment>
    <comment ref="H10" authorId="0" shapeId="0" xr:uid="{00000000-0006-0000-0200-00000E000000}">
      <text>
        <r>
          <rPr>
            <b/>
            <sz val="9"/>
            <color indexed="81"/>
            <rFont val="Tahoma"/>
            <family val="2"/>
          </rPr>
          <t xml:space="preserve">Vessel Location </t>
        </r>
        <r>
          <rPr>
            <b/>
            <u/>
            <sz val="9"/>
            <color indexed="81"/>
            <rFont val="Tahoma"/>
            <family val="2"/>
          </rPr>
          <t>Longitude Minutes</t>
        </r>
        <r>
          <rPr>
            <b/>
            <sz val="9"/>
            <color indexed="81"/>
            <rFont val="Tahoma"/>
            <family val="2"/>
          </rPr>
          <t xml:space="preserve">: </t>
        </r>
        <r>
          <rPr>
            <sz val="9"/>
            <color indexed="81"/>
            <rFont val="Tahoma"/>
            <family val="2"/>
          </rPr>
          <t>The numeric entry in this field should be the vessel's longitudinal position at the time of notification given in minutes of degrees.  The value shall be between zero and 59 inclusive.</t>
        </r>
      </text>
    </comment>
    <comment ref="I10" authorId="0" shapeId="0" xr:uid="{00000000-0006-0000-0200-00000F000000}">
      <text>
        <r>
          <rPr>
            <b/>
            <sz val="9"/>
            <color indexed="81"/>
            <rFont val="Tahoma"/>
            <family val="2"/>
          </rPr>
          <t xml:space="preserve">Vessel Location </t>
        </r>
        <r>
          <rPr>
            <b/>
            <u/>
            <sz val="9"/>
            <color indexed="81"/>
            <rFont val="Tahoma"/>
            <family val="2"/>
          </rPr>
          <t>Longitude Seconds</t>
        </r>
        <r>
          <rPr>
            <b/>
            <sz val="9"/>
            <color indexed="81"/>
            <rFont val="Tahoma"/>
            <family val="2"/>
          </rPr>
          <t>:</t>
        </r>
        <r>
          <rPr>
            <sz val="9"/>
            <color indexed="81"/>
            <rFont val="Tahoma"/>
            <family val="2"/>
          </rPr>
          <t xml:space="preserve"> The numeric entry in this field should be the vessel's longitudinal position at the time of notification given in seconds of minutes.  The value shall be between zero and 59 inclusive.</t>
        </r>
      </text>
    </comment>
    <comment ref="B12" authorId="0" shapeId="0" xr:uid="{00000000-0006-0000-0200-000010000000}">
      <text>
        <r>
          <rPr>
            <b/>
            <sz val="9"/>
            <color indexed="81"/>
            <rFont val="Tahoma"/>
            <family val="2"/>
          </rPr>
          <t xml:space="preserve">Vessel Location </t>
        </r>
        <r>
          <rPr>
            <b/>
            <u/>
            <sz val="9"/>
            <color indexed="81"/>
            <rFont val="Tahoma"/>
            <family val="2"/>
          </rPr>
          <t>Location Description</t>
        </r>
        <r>
          <rPr>
            <b/>
            <sz val="9"/>
            <color indexed="81"/>
            <rFont val="Tahoma"/>
            <family val="2"/>
          </rPr>
          <t xml:space="preserve">: </t>
        </r>
        <r>
          <rPr>
            <sz val="9"/>
            <color indexed="81"/>
            <rFont val="Tahoma"/>
            <family val="2"/>
          </rPr>
          <t xml:space="preserve">The entry in this field should be a description of the vessel's location at the time of reporting. It can be a description of a land mark location, or a position in relation to a land mark. The character limit is 200.
</t>
        </r>
        <r>
          <rPr>
            <b/>
            <sz val="9"/>
            <color indexed="81"/>
            <rFont val="Tahoma"/>
            <family val="2"/>
          </rPr>
          <t>Example:</t>
        </r>
        <r>
          <rPr>
            <sz val="9"/>
            <color indexed="81"/>
            <rFont val="Tahoma"/>
            <family val="2"/>
          </rPr>
          <t xml:space="preserve"> Alameda, CA</t>
        </r>
      </text>
    </comment>
    <comment ref="B14" authorId="0" shapeId="0" xr:uid="{00000000-0006-0000-0200-000011000000}">
      <text>
        <r>
          <rPr>
            <b/>
            <u/>
            <sz val="9"/>
            <color indexed="81"/>
            <rFont val="Tahoma"/>
            <family val="2"/>
          </rPr>
          <t>Comments</t>
        </r>
        <r>
          <rPr>
            <sz val="9"/>
            <color indexed="81"/>
            <rFont val="Tahoma"/>
            <family val="2"/>
          </rPr>
          <t>: The information in this field is limited to 500 characters allowing the reporting party to communicate various information related to the vessel, crew, passengers, emergencies, previous ports of call, cargoes, voyage and etc. The value shall be alphanumeric.
Comments may be provided to indicate any amplifying information. It may also be used to indicate problems or emergencies but does not replace other incident regulated reporting such as groundings, collisions, oil spills etc. This is also a place to indicate why eNOAD information cannot be provided such as previous ports and new build statements (last five foreign ports) or stowaways.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300-000001000000}">
      <text>
        <r>
          <rPr>
            <b/>
            <u/>
            <sz val="9"/>
            <color indexed="81"/>
            <rFont val="Tahoma"/>
            <family val="2"/>
          </rPr>
          <t>Notice Type</t>
        </r>
        <r>
          <rPr>
            <sz val="9"/>
            <color indexed="81"/>
            <rFont val="Tahoma"/>
            <family val="2"/>
          </rPr>
          <t xml:space="preserve">: The information in this field needs to be 1 of 2 selections from the drop down menu.
</t>
        </r>
        <r>
          <rPr>
            <b/>
            <sz val="9"/>
            <color indexed="81"/>
            <rFont val="Tahoma"/>
            <family val="2"/>
          </rPr>
          <t>Option 1:</t>
        </r>
        <r>
          <rPr>
            <sz val="9"/>
            <color indexed="81"/>
            <rFont val="Tahoma"/>
            <family val="2"/>
          </rPr>
          <t xml:space="preserve"> Arrival
</t>
        </r>
        <r>
          <rPr>
            <b/>
            <sz val="9"/>
            <color indexed="81"/>
            <rFont val="Tahoma"/>
            <family val="2"/>
          </rPr>
          <t>Option 2:</t>
        </r>
        <r>
          <rPr>
            <sz val="9"/>
            <color indexed="81"/>
            <rFont val="Tahoma"/>
            <family val="2"/>
          </rPr>
          <t xml:space="preserve"> Departure
</t>
        </r>
      </text>
    </comment>
    <comment ref="D4" authorId="0" shapeId="0" xr:uid="{00000000-0006-0000-0300-000002000000}">
      <text>
        <r>
          <rPr>
            <b/>
            <u/>
            <sz val="9"/>
            <color indexed="81"/>
            <rFont val="Tahoma"/>
            <family val="2"/>
          </rPr>
          <t>Voyage Type</t>
        </r>
        <r>
          <rPr>
            <sz val="9"/>
            <color indexed="81"/>
            <rFont val="Tahoma"/>
            <family val="2"/>
          </rPr>
          <t xml:space="preserve">: The information provided in the drop down menu allows the USCG to know if the vessel is coming from a United States port or a Foreign port.
If the Notice Type is Arrival then the Voyage type must be US to US, Foreign to US, or Foreign to Saint Lawrence Seaway. </t>
        </r>
        <r>
          <rPr>
            <sz val="9"/>
            <color indexed="81"/>
            <rFont val="Tahoma"/>
            <family val="2"/>
          </rPr>
          <t xml:space="preserve">
If the Notice Type is Departure then Voyage type must be US to Foreign. </t>
        </r>
        <r>
          <rPr>
            <sz val="9"/>
            <color indexed="81"/>
            <rFont val="Tahoma"/>
            <family val="2"/>
          </rPr>
          <t xml:space="preserve">The Voyage Type US to US should NEVER be used in conjunction with Notice Type Departure.
Voyages from a foreign port to a lightering area in international waters is not considered a reportable arrival. The voyage from a lightering area to a US port will be a </t>
        </r>
        <r>
          <rPr>
            <b/>
            <sz val="9"/>
            <color indexed="81"/>
            <rFont val="Tahoma"/>
            <family val="2"/>
          </rPr>
          <t>FOREIGN to US arrival with Installations International Waters as the Previous COUNTRY</t>
        </r>
        <r>
          <rPr>
            <sz val="9"/>
            <color indexed="81"/>
            <rFont val="Tahoma"/>
            <family val="2"/>
          </rPr>
          <t xml:space="preserve">. Voyages from a US port to a lightering area is a US to FOREIGN departure voyage type with Installations International Waters as the arrival COUNTRY.
St Lawrence Seaway reporting is prior to arrival inbound only to the Great Lakes and is a FOREIGN to Saint Lawrence Seaway Voyage type with CPI2 as arrival port. There is no US to Saint Lawrence Seaway arrival for selection. If coming from a US port just use the one selection available.
Departure notices do not have to be cancelled by the user. The user should contact the CBP at the port of departure and submit a diversion report.
</t>
        </r>
      </text>
    </comment>
    <comment ref="F4" authorId="0" shapeId="0" xr:uid="{00000000-0006-0000-0300-000003000000}">
      <text>
        <r>
          <rPr>
            <b/>
            <u/>
            <sz val="9"/>
            <color indexed="81"/>
            <rFont val="Tahoma"/>
            <family val="2"/>
          </rPr>
          <t>Transaction Type</t>
        </r>
        <r>
          <rPr>
            <sz val="9"/>
            <color indexed="81"/>
            <rFont val="Tahoma"/>
            <family val="2"/>
          </rPr>
          <t xml:space="preserve">:  The information in this field needs to be 1 of 3 selections from the drop down menu.
</t>
        </r>
        <r>
          <rPr>
            <b/>
            <sz val="9"/>
            <color indexed="81"/>
            <rFont val="Tahoma"/>
            <family val="2"/>
          </rPr>
          <t>Option 1:</t>
        </r>
        <r>
          <rPr>
            <sz val="9"/>
            <color indexed="81"/>
            <rFont val="Tahoma"/>
            <family val="2"/>
          </rPr>
          <t xml:space="preserve"> Initial
</t>
        </r>
        <r>
          <rPr>
            <b/>
            <sz val="9"/>
            <color indexed="81"/>
            <rFont val="Tahoma"/>
            <family val="2"/>
          </rPr>
          <t xml:space="preserve">Option 2: </t>
        </r>
        <r>
          <rPr>
            <sz val="9"/>
            <color indexed="81"/>
            <rFont val="Tahoma"/>
            <family val="2"/>
          </rPr>
          <t xml:space="preserve">Update
</t>
        </r>
        <r>
          <rPr>
            <b/>
            <sz val="9"/>
            <color indexed="81"/>
            <rFont val="Tahoma"/>
            <family val="2"/>
          </rPr>
          <t>Option 3:</t>
        </r>
        <r>
          <rPr>
            <sz val="9"/>
            <color indexed="81"/>
            <rFont val="Tahoma"/>
            <family val="2"/>
          </rPr>
          <t xml:space="preserve"> Canceled
All advanced notice of arrival reporting must begin with an </t>
        </r>
        <r>
          <rPr>
            <b/>
            <sz val="9"/>
            <color indexed="81"/>
            <rFont val="Tahoma"/>
            <family val="2"/>
          </rPr>
          <t>INITIAL.</t>
        </r>
        <r>
          <rPr>
            <sz val="9"/>
            <color indexed="81"/>
            <rFont val="Tahoma"/>
            <family val="2"/>
          </rPr>
          <t xml:space="preserve"> Once the initial has been submitted updates to the specified Port or Place for which a particular GUID or confirmation number has been assigned may be made within established timeframes prior to arrival if certain information changes.
A vessel with Certain Dangerous Cargo (CDC) is required to submit an NOA for ports or places of destination within a single COTP zone need only do so if vessel is actually moving from one port to another port within that COTP zone. The Coast Guard will not view the transit from one dock to another dock, one berth to another berth, or one anchorage to another anchorage within one port as being a transit from one ‘‘port or place of destination’’ to a different ‘‘port or place of destination."
Once a notice has been submitted with </t>
        </r>
        <r>
          <rPr>
            <b/>
            <sz val="9"/>
            <color indexed="81"/>
            <rFont val="Tahoma"/>
            <family val="2"/>
          </rPr>
          <t>CANCELED</t>
        </r>
        <r>
          <rPr>
            <sz val="9"/>
            <color indexed="81"/>
            <rFont val="Tahoma"/>
            <family val="2"/>
          </rPr>
          <t xml:space="preserve">, the notice cannot have any other changes made to it. 
</t>
        </r>
      </text>
    </comment>
    <comment ref="B6" authorId="0" shapeId="0" xr:uid="{00000000-0006-0000-0300-000004000000}">
      <text>
        <r>
          <rPr>
            <b/>
            <u/>
            <sz val="9"/>
            <color indexed="81"/>
            <rFont val="Tahoma"/>
            <family val="2"/>
          </rPr>
          <t>Notice ID</t>
        </r>
        <r>
          <rPr>
            <sz val="9"/>
            <color indexed="81"/>
            <rFont val="Tahoma"/>
            <family val="2"/>
          </rPr>
          <t xml:space="preserve">: The information in this formation is reserved for special number that acts like a receipt. This number is a Global Unique Identifier or GUID. This number is often referred to as a "confirmation number" or a "Notice ID number" and is assigned to the port of arrival indicated by information provided on the initial arrival submission. The number assigned, like a train or bus ticket, is used for updating information that has changed from the initial report prior to arrival the port assigned in the initial arrival and cannot be used for a new arrival to a different port. Updates to a submitted NOA-
Whenever events cause NOA information submitted for a vessel to become inaccurate, or the submitter to realize that data submitted was inaccurate, the owner, agent, Master, operator, or person in charge of that vessel must submit an update within the times required except for the following items.
Changes in the following information need not be reported. 
Changes in arrival or departure times that are less than six (6) hours; 
Changes in vessel location or position of the vessel at the time of reporting.
Changes to crewmembers' position or duties on the vessel.
When reporting updates, revise and resubmit the NOA using the original GUID provided for that specific port within the following times-
If your remaining voyage time is—Then you must submit updates to an NOA—
(i) 96 hours or more; As soon as practicable, but at least 24 hours before arriving at the port or place of destination; 
(ii) Less than 96 hours but not less than 24 hours; or As soon as practicable, but at least 24 hours before arriving at the port or place of destination; or 
(iii) Less than 24 hours As soon as practicable, but at least 12 hours before arriving at the port or place of destination. 
If entering the number by free type the number must exactly match the Notice_ID used in the initial submission for that notice and should consist of the letters A-F (all caps) or a-f (lower case). The sequence of the Notice_ID number needs to be 8 characters, 4 characters, 4 characters, 4 characters, 12 characters. If cutting and pasting is used ensure that extra spaces are not accidently included.
</t>
        </r>
        <r>
          <rPr>
            <b/>
            <sz val="9"/>
            <color indexed="81"/>
            <rFont val="Tahoma"/>
            <family val="2"/>
          </rPr>
          <t>Example:</t>
        </r>
        <r>
          <rPr>
            <sz val="9"/>
            <color indexed="81"/>
            <rFont val="Tahoma"/>
            <family val="2"/>
          </rPr>
          <t xml:space="preserve"> 2904c29c-70e8-4c6c-a4b0-b5da61d0a9c3
The text string must be "trimmed" meaning that all additional spaces before or following the Notice ID number must be removed before moving on to a different field.
</t>
        </r>
      </text>
    </comment>
    <comment ref="E6" authorId="0" shapeId="0" xr:uid="{00000000-0006-0000-0300-000005000000}">
      <text>
        <r>
          <rPr>
            <b/>
            <u/>
            <sz val="9"/>
            <color indexed="81"/>
            <rFont val="Tahoma"/>
            <family val="2"/>
          </rPr>
          <t>Less than 24HR Voyage</t>
        </r>
        <r>
          <rPr>
            <sz val="9"/>
            <color indexed="81"/>
            <rFont val="Tahoma"/>
            <family val="2"/>
          </rPr>
          <t xml:space="preserve">: The information is this field informs the USCG of duration of the voyage.  The drop down menu provided allows the reporting party to select from 1 of 2 options.
</t>
        </r>
        <r>
          <rPr>
            <b/>
            <sz val="9"/>
            <color indexed="81"/>
            <rFont val="Tahoma"/>
            <family val="2"/>
          </rPr>
          <t>Option 1:</t>
        </r>
        <r>
          <rPr>
            <sz val="9"/>
            <color indexed="81"/>
            <rFont val="Tahoma"/>
            <family val="2"/>
          </rPr>
          <t xml:space="preserve"> Yes
</t>
        </r>
        <r>
          <rPr>
            <b/>
            <sz val="9"/>
            <color indexed="81"/>
            <rFont val="Tahoma"/>
            <family val="2"/>
          </rPr>
          <t>Option 2:</t>
        </r>
        <r>
          <rPr>
            <sz val="9"/>
            <color indexed="81"/>
            <rFont val="Tahoma"/>
            <family val="2"/>
          </rPr>
          <t xml:space="preserve"> No
</t>
        </r>
        <r>
          <rPr>
            <b/>
            <sz val="9"/>
            <color indexed="81"/>
            <rFont val="Tahoma"/>
            <family val="2"/>
          </rPr>
          <t>Related Regulations:</t>
        </r>
        <r>
          <rPr>
            <sz val="9"/>
            <color indexed="81"/>
            <rFont val="Tahoma"/>
            <family val="2"/>
          </rPr>
          <t xml:space="preserve">
A) If the voyage time is less than 96hrs- Before departure but at least 24 hours before arriving at the port or place of destination.
B) If updating and remaining voyage time is Less than 96 hours but not less than 24 hours; As soon as practicable, but at least 24 hours before arriving at the port or place of destination
C) Less than 24 hours as soon as practicable, but at least 12 hours before arriving at the port or place of destination.
</t>
        </r>
      </text>
    </comment>
    <comment ref="F6" authorId="0" shapeId="0" xr:uid="{00000000-0006-0000-0300-000006000000}">
      <text>
        <r>
          <rPr>
            <b/>
            <u/>
            <sz val="9"/>
            <color indexed="81"/>
            <rFont val="Tahoma"/>
            <family val="2"/>
          </rPr>
          <t>Voyage Number</t>
        </r>
        <r>
          <rPr>
            <sz val="9"/>
            <color indexed="81"/>
            <rFont val="Tahoma"/>
            <family val="2"/>
          </rPr>
          <t xml:space="preserve">: This field is limited to 17 characters including letters, numbers and the following characters:
Period .
Space 
Dash - 
Backslash \
Slash /
</t>
        </r>
        <r>
          <rPr>
            <b/>
            <sz val="9"/>
            <color indexed="81"/>
            <rFont val="Tahoma"/>
            <family val="2"/>
          </rPr>
          <t>Example:</t>
        </r>
        <r>
          <rPr>
            <sz val="9"/>
            <color indexed="81"/>
            <rFont val="Tahoma"/>
            <family val="2"/>
          </rPr>
          <t xml:space="preserve"> 12
</t>
        </r>
      </text>
    </comment>
    <comment ref="G6" authorId="0" shapeId="0" xr:uid="{00000000-0006-0000-0300-000007000000}">
      <text>
        <r>
          <rPr>
            <b/>
            <u/>
            <sz val="9"/>
            <color indexed="81"/>
            <rFont val="Tahoma"/>
            <family val="2"/>
          </rPr>
          <t>Closed Loop Voyage</t>
        </r>
        <r>
          <rPr>
            <sz val="9"/>
            <color indexed="81"/>
            <rFont val="Tahoma"/>
            <family val="2"/>
          </rPr>
          <t xml:space="preserve">: A “closed loop” voyage or itinerary occurs when a Cruise Ship (only) departs from a United States port or place and returns to the same United States port upon completion of the voyage.
The information in this field should be 1 of 2 options selected from the drop down menu.
</t>
        </r>
        <r>
          <rPr>
            <b/>
            <sz val="9"/>
            <color indexed="81"/>
            <rFont val="Tahoma"/>
            <family val="2"/>
          </rPr>
          <t>Option 1:</t>
        </r>
        <r>
          <rPr>
            <sz val="9"/>
            <color indexed="81"/>
            <rFont val="Tahoma"/>
            <family val="2"/>
          </rPr>
          <t xml:space="preserve"> Yes
</t>
        </r>
        <r>
          <rPr>
            <b/>
            <sz val="9"/>
            <color indexed="81"/>
            <rFont val="Tahoma"/>
            <family val="2"/>
          </rPr>
          <t>Option 2:</t>
        </r>
        <r>
          <rPr>
            <sz val="9"/>
            <color indexed="81"/>
            <rFont val="Tahoma"/>
            <family val="2"/>
          </rPr>
          <t xml:space="preserve"> No
</t>
        </r>
      </text>
    </comment>
    <comment ref="B9" authorId="0" shapeId="0" xr:uid="{00000000-0006-0000-0300-000008000000}">
      <text>
        <r>
          <rPr>
            <b/>
            <sz val="9"/>
            <color indexed="81"/>
            <rFont val="Tahoma"/>
            <family val="2"/>
          </rPr>
          <t xml:space="preserve">24-Hour POC </t>
        </r>
        <r>
          <rPr>
            <b/>
            <u/>
            <sz val="9"/>
            <color indexed="81"/>
            <rFont val="Tahoma"/>
            <family val="2"/>
          </rPr>
          <t>Name</t>
        </r>
        <r>
          <rPr>
            <sz val="9"/>
            <color indexed="81"/>
            <rFont val="Tahoma"/>
            <family val="2"/>
          </rPr>
          <t xml:space="preserve">: The information in this field should be the 24hr point of contact for the ship. The POC may also be the Reporting Party but typically the POC should be a person available after working hours. This field is limited to 100 characters including letters, numbers and the following characters:
Period .
Comma ,
Parenthesis ( )
Ampersand &amp;
Semicolon ;
Space 
Apostrophe '
Dash - 
Backslash \
Slash /
</t>
        </r>
        <r>
          <rPr>
            <b/>
            <sz val="9"/>
            <color indexed="81"/>
            <rFont val="Tahoma"/>
            <family val="2"/>
          </rPr>
          <t>Example:</t>
        </r>
        <r>
          <rPr>
            <sz val="9"/>
            <color indexed="81"/>
            <rFont val="Tahoma"/>
            <family val="2"/>
          </rPr>
          <t xml:space="preserve"> John Doe
</t>
        </r>
      </text>
    </comment>
    <comment ref="E9" authorId="0" shapeId="0" xr:uid="{00000000-0006-0000-0300-000009000000}">
      <text>
        <r>
          <rPr>
            <b/>
            <sz val="9"/>
            <color indexed="81"/>
            <rFont val="Tahoma"/>
            <family val="2"/>
          </rPr>
          <t xml:space="preserve">24-Hour POC </t>
        </r>
        <r>
          <rPr>
            <b/>
            <u/>
            <sz val="9"/>
            <color indexed="81"/>
            <rFont val="Tahoma"/>
            <family val="2"/>
          </rPr>
          <t>Company</t>
        </r>
        <r>
          <rPr>
            <sz val="9"/>
            <color indexed="81"/>
            <rFont val="Tahoma"/>
            <family val="2"/>
          </rPr>
          <t xml:space="preserve">: The information in this field should be the 24hr point of contact for the ship.  This field is limited to 100 characters including letters, numbers and the following characters:
Period .
Comma ,
Parenthesis ( )
Ampersand &amp;
Semicolon ;
Space 
Apostrophe '
Dash - 
Backslash \
Slash /
</t>
        </r>
        <r>
          <rPr>
            <b/>
            <sz val="9"/>
            <color indexed="81"/>
            <rFont val="Tahoma"/>
            <family val="2"/>
          </rPr>
          <t>Example:</t>
        </r>
        <r>
          <rPr>
            <sz val="9"/>
            <color indexed="81"/>
            <rFont val="Tahoma"/>
            <family val="2"/>
          </rPr>
          <t xml:space="preserve"> Grand Cargo, Inc.</t>
        </r>
      </text>
    </comment>
    <comment ref="B11" authorId="0" shapeId="0" xr:uid="{00000000-0006-0000-0300-00000A000000}">
      <text>
        <r>
          <rPr>
            <b/>
            <sz val="9"/>
            <color indexed="81"/>
            <rFont val="Tahoma"/>
            <family val="2"/>
          </rPr>
          <t xml:space="preserve">24-Hour POC </t>
        </r>
        <r>
          <rPr>
            <b/>
            <u/>
            <sz val="9"/>
            <color indexed="81"/>
            <rFont val="Tahoma"/>
            <family val="2"/>
          </rPr>
          <t>Email Address</t>
        </r>
        <r>
          <rPr>
            <sz val="9"/>
            <color indexed="81"/>
            <rFont val="Tahoma"/>
            <family val="2"/>
          </rPr>
          <t xml:space="preserve">: The information in this field facilitates communication and needs to be a valid email address.  The information in this field is limited to 100 characters.
</t>
        </r>
        <r>
          <rPr>
            <b/>
            <sz val="9"/>
            <color indexed="81"/>
            <rFont val="Tahoma"/>
            <family val="2"/>
          </rPr>
          <t>Example:</t>
        </r>
        <r>
          <rPr>
            <sz val="9"/>
            <color indexed="81"/>
            <rFont val="Tahoma"/>
            <family val="2"/>
          </rPr>
          <t xml:space="preserve"> jdoe@some-domain.com
</t>
        </r>
      </text>
    </comment>
    <comment ref="D11" authorId="0" shapeId="0" xr:uid="{00000000-0006-0000-0300-00000B000000}">
      <text>
        <r>
          <rPr>
            <b/>
            <sz val="9"/>
            <color indexed="81"/>
            <rFont val="Tahoma"/>
            <family val="2"/>
          </rPr>
          <t xml:space="preserve">24-Hour POC  </t>
        </r>
        <r>
          <rPr>
            <b/>
            <u/>
            <sz val="9"/>
            <color indexed="81"/>
            <rFont val="Tahoma"/>
            <family val="2"/>
          </rPr>
          <t>24 Hour Phone</t>
        </r>
        <r>
          <rPr>
            <sz val="9"/>
            <color indexed="81"/>
            <rFont val="Tahoma"/>
            <family val="2"/>
          </rPr>
          <t xml:space="preserve">: To facilitate communication, the reporting party needs to provide a telephone number to aid in correspondence.  The information in this field is limited to 20 characters of both letters, numbers and the following characters:
Space 
Parenthesis ( )
Dash - 
Slash /
Backslash \
</t>
        </r>
        <r>
          <rPr>
            <b/>
            <sz val="9"/>
            <color indexed="81"/>
            <rFont val="Tahoma"/>
            <family val="2"/>
          </rPr>
          <t>Example:</t>
        </r>
        <r>
          <rPr>
            <sz val="9"/>
            <color indexed="81"/>
            <rFont val="Tahoma"/>
            <family val="2"/>
          </rPr>
          <t xml:space="preserve"> 800-555-1212</t>
        </r>
      </text>
    </comment>
    <comment ref="F11" authorId="0" shapeId="0" xr:uid="{00000000-0006-0000-0300-00000C000000}">
      <text>
        <r>
          <rPr>
            <b/>
            <sz val="9"/>
            <color indexed="81"/>
            <rFont val="Tahoma"/>
            <family val="2"/>
          </rPr>
          <t xml:space="preserve">24-Hour POC </t>
        </r>
        <r>
          <rPr>
            <b/>
            <u/>
            <sz val="9"/>
            <color indexed="81"/>
            <rFont val="Tahoma"/>
            <family val="2"/>
          </rPr>
          <t>Fax</t>
        </r>
        <r>
          <rPr>
            <sz val="9"/>
            <color indexed="81"/>
            <rFont val="Tahoma"/>
            <family val="2"/>
          </rPr>
          <t xml:space="preserve">: To facilitate communication, the reporting party needs to provide a fax number to aid in correspondence.   The information in this field is limited to 20 characters including letters, numbers and the following characters:
Space 
Parenthesis ( )
Dash - 
Slash /
Backslash \
</t>
        </r>
        <r>
          <rPr>
            <b/>
            <sz val="9"/>
            <color indexed="81"/>
            <rFont val="Tahoma"/>
            <family val="2"/>
          </rPr>
          <t>Example:</t>
        </r>
        <r>
          <rPr>
            <sz val="9"/>
            <color indexed="81"/>
            <rFont val="Tahoma"/>
            <family val="2"/>
          </rPr>
          <t xml:space="preserve"> 555-555-5555</t>
        </r>
      </text>
    </comment>
    <comment ref="B13" authorId="0" shapeId="0" xr:uid="{00000000-0006-0000-0300-00000D000000}">
      <text>
        <r>
          <rPr>
            <b/>
            <sz val="9"/>
            <color indexed="81"/>
            <rFont val="Tahoma"/>
            <family val="2"/>
          </rPr>
          <t xml:space="preserve">***ARRIVAL ONLY***
This section is not required for a departure notice, but may be provided voluntarily.  If provided, all required fields must be entered.
</t>
        </r>
        <r>
          <rPr>
            <b/>
            <u/>
            <sz val="9"/>
            <color indexed="81"/>
            <rFont val="Tahoma"/>
            <family val="2"/>
          </rPr>
          <t>Arrival Information</t>
        </r>
        <r>
          <rPr>
            <b/>
            <sz val="9"/>
            <color indexed="81"/>
            <rFont val="Tahoma"/>
            <family val="2"/>
          </rPr>
          <t xml:space="preserve">: </t>
        </r>
        <r>
          <rPr>
            <sz val="9"/>
            <color indexed="81"/>
            <rFont val="Tahoma"/>
            <family val="2"/>
          </rPr>
          <t xml:space="preserve">Port or place of destination means any port or place in which a vessel is bound to anchor or moor.
</t>
        </r>
      </text>
    </comment>
    <comment ref="B14" authorId="0" shapeId="0" xr:uid="{00000000-0006-0000-0300-00000E000000}">
      <text>
        <r>
          <rPr>
            <b/>
            <sz val="9"/>
            <color indexed="81"/>
            <rFont val="Tahoma"/>
            <family val="2"/>
          </rPr>
          <t xml:space="preserve">Arrival </t>
        </r>
        <r>
          <rPr>
            <b/>
            <u/>
            <sz val="9"/>
            <color indexed="81"/>
            <rFont val="Tahoma"/>
            <family val="2"/>
          </rPr>
          <t>State</t>
        </r>
        <r>
          <rPr>
            <sz val="9"/>
            <color indexed="81"/>
            <rFont val="Tahoma"/>
            <family val="2"/>
          </rPr>
          <t xml:space="preserve">: The information in this field needs to be the official name of the U.S. State where the vessel will arrive.  The reporting party must make a State selection from the provided dropdown list.
</t>
        </r>
        <r>
          <rPr>
            <b/>
            <sz val="9"/>
            <color indexed="81"/>
            <rFont val="Tahoma"/>
            <family val="2"/>
          </rPr>
          <t>Example:</t>
        </r>
        <r>
          <rPr>
            <sz val="9"/>
            <color indexed="81"/>
            <rFont val="Tahoma"/>
            <family val="2"/>
          </rPr>
          <t xml:space="preserve"> Maryland
</t>
        </r>
      </text>
    </comment>
    <comment ref="E14" authorId="0" shapeId="0" xr:uid="{00000000-0006-0000-0300-00000F000000}">
      <text>
        <r>
          <rPr>
            <b/>
            <sz val="9"/>
            <color indexed="81"/>
            <rFont val="Tahoma"/>
            <family val="2"/>
          </rPr>
          <t xml:space="preserve">Arrival </t>
        </r>
        <r>
          <rPr>
            <b/>
            <u/>
            <sz val="9"/>
            <color indexed="81"/>
            <rFont val="Tahoma"/>
            <family val="2"/>
          </rPr>
          <t>Port</t>
        </r>
        <r>
          <rPr>
            <sz val="9"/>
            <color indexed="81"/>
            <rFont val="Tahoma"/>
            <family val="2"/>
          </rPr>
          <t xml:space="preserve">: The information in this field shall be the US port where the vessel will arrive. If the port is not available in the drop down then find the closest available selection, and then enter the actual port into the "Arrival Place/Anchorage" field.
A sea buoy or pilot station for a port will not be considered the arrival point for a vessel bound to anchor or moor in that port unless either the sea buoy or pilot station is the actual location the vessel is bound to anchor or moor
</t>
        </r>
        <r>
          <rPr>
            <b/>
            <sz val="9"/>
            <color indexed="81"/>
            <rFont val="Tahoma"/>
            <family val="2"/>
          </rPr>
          <t>Example:</t>
        </r>
        <r>
          <rPr>
            <sz val="9"/>
            <color indexed="81"/>
            <rFont val="Tahoma"/>
            <family val="2"/>
          </rPr>
          <t xml:space="preserve"> Boston
</t>
        </r>
      </text>
    </comment>
    <comment ref="B16" authorId="0" shapeId="0" xr:uid="{00000000-0006-0000-0300-000010000000}">
      <text>
        <r>
          <rPr>
            <b/>
            <sz val="9"/>
            <color indexed="81"/>
            <rFont val="Tahoma"/>
            <family val="2"/>
          </rPr>
          <t xml:space="preserve">Arrival </t>
        </r>
        <r>
          <rPr>
            <b/>
            <u/>
            <sz val="9"/>
            <color indexed="81"/>
            <rFont val="Tahoma"/>
            <family val="2"/>
          </rPr>
          <t>Arrive Date (YYYY-MM-DD)</t>
        </r>
        <r>
          <rPr>
            <sz val="9"/>
            <color indexed="81"/>
            <rFont val="Tahoma"/>
            <family val="2"/>
          </rPr>
          <t xml:space="preserve">: The entry in this field must be formatted, YYYY-MM-DD, and shall be the estimated date the vessel will arrive at the US port of destination and should be provided for the local time at the port of arrival.
The date needs to be within the range 1900-01-01 and 9999-12-31 (01-01-1900 and 12-31-9999).
</t>
        </r>
        <r>
          <rPr>
            <b/>
            <sz val="9"/>
            <color indexed="81"/>
            <rFont val="Tahoma"/>
            <family val="2"/>
          </rPr>
          <t>Example</t>
        </r>
        <r>
          <rPr>
            <sz val="9"/>
            <color indexed="81"/>
            <rFont val="Tahoma"/>
            <family val="2"/>
          </rPr>
          <t>: 2015-05-31</t>
        </r>
      </text>
    </comment>
    <comment ref="D16" authorId="0" shapeId="0" xr:uid="{00000000-0006-0000-0300-000011000000}">
      <text>
        <r>
          <rPr>
            <b/>
            <sz val="9"/>
            <color indexed="81"/>
            <rFont val="Tahoma"/>
            <family val="2"/>
          </rPr>
          <t xml:space="preserve">Arrival </t>
        </r>
        <r>
          <rPr>
            <b/>
            <u/>
            <sz val="9"/>
            <color indexed="81"/>
            <rFont val="Tahoma"/>
            <family val="2"/>
          </rPr>
          <t>Arrive Time (HH:MM)</t>
        </r>
        <r>
          <rPr>
            <sz val="9"/>
            <color indexed="81"/>
            <rFont val="Tahoma"/>
            <family val="2"/>
          </rPr>
          <t xml:space="preserve">: The entry in this field shall be in a 24hr format as HH:MM and the time should to be the local time for when the vessel will arrive at the US destination port.
</t>
        </r>
        <r>
          <rPr>
            <b/>
            <sz val="9"/>
            <color indexed="81"/>
            <rFont val="Tahoma"/>
            <family val="2"/>
          </rPr>
          <t>Example</t>
        </r>
        <r>
          <rPr>
            <sz val="9"/>
            <color indexed="81"/>
            <rFont val="Tahoma"/>
            <family val="2"/>
          </rPr>
          <t>: 14:00</t>
        </r>
      </text>
    </comment>
    <comment ref="E16" authorId="0" shapeId="0" xr:uid="{00000000-0006-0000-0300-000012000000}">
      <text>
        <r>
          <rPr>
            <b/>
            <sz val="9"/>
            <color indexed="81"/>
            <rFont val="Tahoma"/>
            <family val="2"/>
          </rPr>
          <t xml:space="preserve">Arrival </t>
        </r>
        <r>
          <rPr>
            <b/>
            <u/>
            <sz val="9"/>
            <color indexed="81"/>
            <rFont val="Tahoma"/>
            <family val="2"/>
          </rPr>
          <t>Depart Date (YYYY-MM-DD)</t>
        </r>
        <r>
          <rPr>
            <sz val="9"/>
            <color indexed="81"/>
            <rFont val="Tahoma"/>
            <family val="2"/>
          </rPr>
          <t xml:space="preserve">: The entry in this field must be formatted, YYYY-MM-DD, and shall be the estimated date the vessel will depart from the arrival port.
The date needs to be within the range 1900-01-01 and 9999-12-31 (01-01-1900 and 12-31-9999). 
</t>
        </r>
        <r>
          <rPr>
            <b/>
            <sz val="9"/>
            <color indexed="81"/>
            <rFont val="Tahoma"/>
            <family val="2"/>
          </rPr>
          <t>Example</t>
        </r>
        <r>
          <rPr>
            <sz val="9"/>
            <color indexed="81"/>
            <rFont val="Tahoma"/>
            <family val="2"/>
          </rPr>
          <t>: 2015-05-31</t>
        </r>
      </text>
    </comment>
    <comment ref="G16" authorId="0" shapeId="0" xr:uid="{00000000-0006-0000-0300-000013000000}">
      <text>
        <r>
          <rPr>
            <b/>
            <sz val="9"/>
            <color indexed="81"/>
            <rFont val="Tahoma"/>
            <family val="2"/>
          </rPr>
          <t xml:space="preserve">Arrival </t>
        </r>
        <r>
          <rPr>
            <b/>
            <u/>
            <sz val="9"/>
            <color indexed="81"/>
            <rFont val="Tahoma"/>
            <family val="2"/>
          </rPr>
          <t>Depart Time (HH:MM)</t>
        </r>
        <r>
          <rPr>
            <sz val="9"/>
            <color indexed="81"/>
            <rFont val="Tahoma"/>
            <family val="2"/>
          </rPr>
          <t xml:space="preserve">: The entry in this field shall be in a 24hr format as HH:MM and the time should to be the local time for when the vessel will depart the US destination port for a new U.S. or foreign port.
</t>
        </r>
        <r>
          <rPr>
            <b/>
            <sz val="9"/>
            <color indexed="81"/>
            <rFont val="Tahoma"/>
            <family val="2"/>
          </rPr>
          <t>Example</t>
        </r>
        <r>
          <rPr>
            <sz val="9"/>
            <color indexed="81"/>
            <rFont val="Tahoma"/>
            <family val="2"/>
          </rPr>
          <t>: 23:00</t>
        </r>
      </text>
    </comment>
    <comment ref="B18" authorId="0" shapeId="0" xr:uid="{00000000-0006-0000-0300-000014000000}">
      <text>
        <r>
          <rPr>
            <b/>
            <u/>
            <sz val="9"/>
            <color indexed="81"/>
            <rFont val="Tahoma"/>
            <family val="2"/>
          </rPr>
          <t>Arrival City</t>
        </r>
        <r>
          <rPr>
            <sz val="9"/>
            <color indexed="81"/>
            <rFont val="Tahoma"/>
            <family val="2"/>
          </rPr>
          <t>: If the</t>
        </r>
        <r>
          <rPr>
            <i/>
            <sz val="9"/>
            <color indexed="81"/>
            <rFont val="Tahoma"/>
            <family val="2"/>
          </rPr>
          <t xml:space="preserve"> Notice_Type</t>
        </r>
        <r>
          <rPr>
            <sz val="9"/>
            <color indexed="81"/>
            <rFont val="Tahoma"/>
            <family val="2"/>
          </rPr>
          <t xml:space="preserve"> is </t>
        </r>
        <r>
          <rPr>
            <i/>
            <sz val="9"/>
            <color indexed="81"/>
            <rFont val="Tahoma"/>
            <family val="2"/>
          </rPr>
          <t>ARRIVAL</t>
        </r>
        <r>
          <rPr>
            <sz val="9"/>
            <color indexed="81"/>
            <rFont val="Tahoma"/>
            <family val="2"/>
          </rPr>
          <t xml:space="preserve"> then the information in this field needs to be the name of the city in which the vessel is arriving. This field is limited to 100 characters including letters, numbers and the following characters:
Period .
Comma ,
Space 
Apostrophe '
Dash - 
</t>
        </r>
        <r>
          <rPr>
            <b/>
            <sz val="9"/>
            <color indexed="81"/>
            <rFont val="Tahoma"/>
            <family val="2"/>
          </rPr>
          <t>Example</t>
        </r>
        <r>
          <rPr>
            <sz val="9"/>
            <color indexed="81"/>
            <rFont val="Tahoma"/>
            <family val="2"/>
          </rPr>
          <t>: New York</t>
        </r>
      </text>
    </comment>
    <comment ref="D18" authorId="0" shapeId="0" xr:uid="{00000000-0006-0000-0300-000015000000}">
      <text>
        <r>
          <rPr>
            <b/>
            <u/>
            <sz val="9"/>
            <color indexed="81"/>
            <rFont val="Tahoma"/>
            <family val="2"/>
          </rPr>
          <t>Arrival Place/Anchorage</t>
        </r>
        <r>
          <rPr>
            <sz val="9"/>
            <color indexed="81"/>
            <rFont val="Tahoma"/>
            <family val="2"/>
          </rPr>
          <t xml:space="preserve">: The information in this field is limited to 150 characters and needs to reflect the name of the anchorage.
If the intended port of arrival is not an avaliable selection in the "Arrival Port (or nearset)" dropdown list you may select the closest port that is available, and enter the actual arrival port in this field.
</t>
        </r>
        <r>
          <rPr>
            <b/>
            <sz val="9"/>
            <color indexed="81"/>
            <rFont val="Tahoma"/>
            <family val="2"/>
          </rPr>
          <t>Example</t>
        </r>
        <r>
          <rPr>
            <sz val="9"/>
            <color indexed="81"/>
            <rFont val="Tahoma"/>
            <family val="2"/>
          </rPr>
          <t>: Main Anchorage</t>
        </r>
      </text>
    </comment>
    <comment ref="F18" authorId="0" shapeId="0" xr:uid="{00000000-0006-0000-0300-000016000000}">
      <text>
        <r>
          <rPr>
            <b/>
            <u/>
            <sz val="9"/>
            <color indexed="81"/>
            <rFont val="Tahoma"/>
            <family val="2"/>
          </rPr>
          <t>Arrival Facility/Terminal</t>
        </r>
        <r>
          <rPr>
            <sz val="9"/>
            <color indexed="81"/>
            <rFont val="Tahoma"/>
            <family val="2"/>
          </rPr>
          <t xml:space="preserve">: Enter the name of the facility within the port where the vessel intends to arrive.  If the vessel will visit more than one facility within the port a sequential  listing of the itinerary can be provided with the facility names separated by a slash "/" or dash "-". This field is limited to 200 characters.
</t>
        </r>
        <r>
          <rPr>
            <b/>
            <sz val="9"/>
            <color indexed="81"/>
            <rFont val="Tahoma"/>
            <family val="2"/>
          </rPr>
          <t>Example</t>
        </r>
        <r>
          <rPr>
            <sz val="9"/>
            <color indexed="81"/>
            <rFont val="Tahoma"/>
            <family val="2"/>
          </rPr>
          <t>: Alameda Point Pier 3/Pier 16</t>
        </r>
      </text>
    </comment>
    <comment ref="B20" authorId="0" shapeId="0" xr:uid="{00000000-0006-0000-0300-000017000000}">
      <text>
        <r>
          <rPr>
            <b/>
            <sz val="9"/>
            <color indexed="81"/>
            <rFont val="Tahoma"/>
            <family val="2"/>
          </rPr>
          <t xml:space="preserve">***ARRIVAL ONLY***
This section is not required for a departure notice, but may be provided voluntarily. If provided, all required fields must be entered.
</t>
        </r>
        <r>
          <rPr>
            <sz val="9"/>
            <color indexed="81"/>
            <rFont val="Tahoma"/>
            <family val="2"/>
          </rPr>
          <t xml:space="preserve">
</t>
        </r>
        <r>
          <rPr>
            <b/>
            <u/>
            <sz val="9"/>
            <color indexed="81"/>
            <rFont val="Tahoma"/>
            <family val="2"/>
          </rPr>
          <t>Last Port of Call</t>
        </r>
        <r>
          <rPr>
            <sz val="9"/>
            <color indexed="81"/>
            <rFont val="Tahoma"/>
            <family val="2"/>
          </rPr>
          <t>: Last port of call indicates the port prior to the current arrival. The Last port of call may be foreign or domestic. This is separate from the Previous Foreign Ports section. If coming from a foreign port the ETA and ETD for the last port of call and the last Foreign Port should be the same.</t>
        </r>
      </text>
    </comment>
    <comment ref="B21" authorId="0" shapeId="0" xr:uid="{00000000-0006-0000-0300-000018000000}">
      <text>
        <r>
          <rPr>
            <b/>
            <sz val="9"/>
            <color indexed="81"/>
            <rFont val="Tahoma"/>
            <family val="2"/>
          </rPr>
          <t xml:space="preserve">Last Port of Call </t>
        </r>
        <r>
          <rPr>
            <b/>
            <u/>
            <sz val="9"/>
            <color indexed="81"/>
            <rFont val="Tahoma"/>
            <family val="2"/>
          </rPr>
          <t>Country</t>
        </r>
        <r>
          <rPr>
            <sz val="9"/>
            <color indexed="81"/>
            <rFont val="Tahoma"/>
            <family val="2"/>
          </rPr>
          <t xml:space="preserve">: The entry shall be the Country where the last port of call is located. A selection must be made from the provided dropdown list.
</t>
        </r>
        <r>
          <rPr>
            <b/>
            <sz val="9"/>
            <color indexed="81"/>
            <rFont val="Tahoma"/>
            <family val="2"/>
          </rPr>
          <t>Example:</t>
        </r>
        <r>
          <rPr>
            <sz val="9"/>
            <color indexed="81"/>
            <rFont val="Tahoma"/>
            <family val="2"/>
          </rPr>
          <t xml:space="preserve"> Mexico</t>
        </r>
        <r>
          <rPr>
            <b/>
            <u/>
            <sz val="9"/>
            <color indexed="81"/>
            <rFont val="Tahoma"/>
            <family val="2"/>
          </rPr>
          <t xml:space="preserve">
</t>
        </r>
      </text>
    </comment>
    <comment ref="D21" authorId="0" shapeId="0" xr:uid="{00000000-0006-0000-0300-000019000000}">
      <text>
        <r>
          <rPr>
            <b/>
            <sz val="9"/>
            <color indexed="81"/>
            <rFont val="Tahoma"/>
            <family val="2"/>
          </rPr>
          <t xml:space="preserve">Last Port of Call </t>
        </r>
        <r>
          <rPr>
            <b/>
            <u/>
            <sz val="9"/>
            <color indexed="81"/>
            <rFont val="Tahoma"/>
            <family val="2"/>
          </rPr>
          <t>State</t>
        </r>
        <r>
          <rPr>
            <sz val="9"/>
            <color indexed="81"/>
            <rFont val="Tahoma"/>
            <family val="2"/>
          </rPr>
          <t>: If the Last Port of Call Country is United States then a State name must be selected from the provided dropdown list. If the Last Port of Call Country is a foreign country the field must be left blank.</t>
        </r>
      </text>
    </comment>
    <comment ref="F21" authorId="0" shapeId="0" xr:uid="{00000000-0006-0000-0300-00001A000000}">
      <text>
        <r>
          <rPr>
            <b/>
            <sz val="9"/>
            <color indexed="81"/>
            <rFont val="Tahoma"/>
            <family val="2"/>
          </rPr>
          <t xml:space="preserve">Last Port of Call </t>
        </r>
        <r>
          <rPr>
            <b/>
            <u/>
            <sz val="9"/>
            <color indexed="81"/>
            <rFont val="Tahoma"/>
            <family val="2"/>
          </rPr>
          <t>Port</t>
        </r>
        <r>
          <rPr>
            <sz val="9"/>
            <color indexed="81"/>
            <rFont val="Tahoma"/>
            <family val="2"/>
          </rPr>
          <t xml:space="preserve">: If the Notice Type field has been set to Arrival, then the information in this field needs to correspond to the selection made in the Country field.
If the Country field has been set to United States, then a US port needs be selected in the Port field.
If the Country field has been set to a country </t>
        </r>
        <r>
          <rPr>
            <b/>
            <sz val="9"/>
            <color indexed="81"/>
            <rFont val="Tahoma"/>
            <family val="2"/>
          </rPr>
          <t>other than</t>
        </r>
        <r>
          <rPr>
            <sz val="9"/>
            <color indexed="81"/>
            <rFont val="Tahoma"/>
            <family val="2"/>
          </rPr>
          <t xml:space="preserve"> United States, then a foreign port list will become available for selection in the Port field.</t>
        </r>
        <r>
          <rPr>
            <sz val="9"/>
            <color indexed="81"/>
            <rFont val="Tahoma"/>
            <family val="2"/>
          </rPr>
          <t xml:space="preserve">
</t>
        </r>
      </text>
    </comment>
    <comment ref="B23" authorId="0" shapeId="0" xr:uid="{00000000-0006-0000-0300-00001B000000}">
      <text>
        <r>
          <rPr>
            <b/>
            <sz val="9"/>
            <color indexed="81"/>
            <rFont val="Tahoma"/>
            <family val="2"/>
          </rPr>
          <t xml:space="preserve">Last Port of Call </t>
        </r>
        <r>
          <rPr>
            <b/>
            <u/>
            <sz val="9"/>
            <color indexed="81"/>
            <rFont val="Tahoma"/>
            <family val="2"/>
          </rPr>
          <t>Place</t>
        </r>
        <r>
          <rPr>
            <sz val="9"/>
            <color indexed="81"/>
            <rFont val="Tahoma"/>
            <family val="2"/>
          </rPr>
          <t xml:space="preserve">: The information in this field must be provided if a Last Port Name cannot be found in the Port drop down list.  This field is limited to 150 characters.
</t>
        </r>
        <r>
          <rPr>
            <b/>
            <sz val="9"/>
            <color indexed="81"/>
            <rFont val="Tahoma"/>
            <family val="2"/>
          </rPr>
          <t>Example:</t>
        </r>
        <r>
          <rPr>
            <sz val="9"/>
            <color indexed="81"/>
            <rFont val="Tahoma"/>
            <family val="2"/>
          </rPr>
          <t xml:space="preserve"> New York Harbor</t>
        </r>
      </text>
    </comment>
    <comment ref="D23" authorId="0" shapeId="0" xr:uid="{00000000-0006-0000-0300-00001C000000}">
      <text>
        <r>
          <rPr>
            <b/>
            <sz val="9"/>
            <color indexed="81"/>
            <rFont val="Tahoma"/>
            <family val="2"/>
          </rPr>
          <t xml:space="preserve">Last Port of Call </t>
        </r>
        <r>
          <rPr>
            <b/>
            <u/>
            <sz val="9"/>
            <color indexed="81"/>
            <rFont val="Tahoma"/>
            <family val="2"/>
          </rPr>
          <t>Arrive Date (YYYY-MM-DD)</t>
        </r>
        <r>
          <rPr>
            <sz val="9"/>
            <color indexed="81"/>
            <rFont val="Tahoma"/>
            <family val="2"/>
          </rPr>
          <t xml:space="preserve">: The entry in this field must be formatted, YYYY-MM-DD, and shall be the date the vessel arrived at the Last Port of Call.  
The date needs to be within the range 1900-01-01 and 9999-12-31 (01-01-1900 and 12-31-9999).
</t>
        </r>
        <r>
          <rPr>
            <b/>
            <sz val="9"/>
            <color indexed="81"/>
            <rFont val="Tahoma"/>
            <family val="2"/>
          </rPr>
          <t>Example:</t>
        </r>
        <r>
          <rPr>
            <sz val="9"/>
            <color indexed="81"/>
            <rFont val="Tahoma"/>
            <family val="2"/>
          </rPr>
          <t xml:space="preserve"> 2002-05-31</t>
        </r>
      </text>
    </comment>
    <comment ref="F23" authorId="0" shapeId="0" xr:uid="{00000000-0006-0000-0300-00001D000000}">
      <text>
        <r>
          <rPr>
            <b/>
            <sz val="9"/>
            <color indexed="81"/>
            <rFont val="Tahoma"/>
            <family val="2"/>
          </rPr>
          <t xml:space="preserve">Last Port of Call </t>
        </r>
        <r>
          <rPr>
            <b/>
            <u/>
            <sz val="9"/>
            <color indexed="81"/>
            <rFont val="Tahoma"/>
            <family val="2"/>
          </rPr>
          <t>Depart Date (YYYY-MM-DD)</t>
        </r>
        <r>
          <rPr>
            <sz val="9"/>
            <color indexed="81"/>
            <rFont val="Tahoma"/>
            <family val="2"/>
          </rPr>
          <t xml:space="preserve">: The entry in this field must be formatted, YYYY-MM-DD, and shall be the date the vessel departed the Last Port of Call.  
The date needs to be within the range 1900-01-01 and 9999-12-31 (01-01-1900 and 12-31-9999).
</t>
        </r>
        <r>
          <rPr>
            <b/>
            <sz val="9"/>
            <color indexed="81"/>
            <rFont val="Tahoma"/>
            <family val="2"/>
          </rPr>
          <t>Example:</t>
        </r>
        <r>
          <rPr>
            <sz val="9"/>
            <color indexed="81"/>
            <rFont val="Tahoma"/>
            <family val="2"/>
          </rPr>
          <t xml:space="preserve"> 2002-05-31</t>
        </r>
      </text>
    </comment>
    <comment ref="B25" authorId="0" shapeId="0" xr:uid="{00000000-0006-0000-0300-00001E000000}">
      <text>
        <r>
          <rPr>
            <b/>
            <sz val="9"/>
            <color indexed="81"/>
            <rFont val="Tahoma"/>
            <family val="2"/>
          </rPr>
          <t>***DEPARTURE NOTICE ONLY*** 
This section is not required for an arrival notice, but may be provided voluntarily.  If provided, all required fields must be entered.</t>
        </r>
        <r>
          <rPr>
            <sz val="9"/>
            <color indexed="81"/>
            <rFont val="Tahoma"/>
            <family val="2"/>
          </rPr>
          <t xml:space="preserve">
</t>
        </r>
        <r>
          <rPr>
            <b/>
            <u/>
            <sz val="9"/>
            <color indexed="81"/>
            <rFont val="Tahoma"/>
            <family val="2"/>
          </rPr>
          <t xml:space="preserve">
Departure Information</t>
        </r>
        <r>
          <rPr>
            <sz val="9"/>
            <color indexed="81"/>
            <rFont val="Tahoma"/>
            <family val="2"/>
          </rPr>
          <t>: This section of the workbook is used only when COMMERCIAL vessels depart a U.S. port bound for a foreign port. Departure notices are provided for on this application as a courtesy to the U.S. Customs and Border Protection (USCBP) for the purpose of providing a "one stop one shop" tool. Departures are regulated and enforced by the USCBP only. Ships are advised to send the departure no less than 60 mins prior to departing the port and may be updated no later than 12 hours after departing. If a ship submits a departure and the ship orders change to an arrival to a U.S. port then the POC should contact USCBP at the departure port and file a diversion and not update the NOD. 
Port or place of departure means any port or place in which a vessel is anchored or moored or is the final stop for the vessel at the departing port such as bunkering station.</t>
        </r>
        <r>
          <rPr>
            <b/>
            <sz val="9"/>
            <color indexed="81"/>
            <rFont val="Tahoma"/>
            <family val="2"/>
          </rPr>
          <t xml:space="preserve">
</t>
        </r>
      </text>
    </comment>
    <comment ref="B26" authorId="0" shapeId="0" xr:uid="{00000000-0006-0000-0300-00001F000000}">
      <text>
        <r>
          <rPr>
            <b/>
            <sz val="9"/>
            <color indexed="81"/>
            <rFont val="Tahoma"/>
            <family val="2"/>
          </rPr>
          <t xml:space="preserve">Departure </t>
        </r>
        <r>
          <rPr>
            <b/>
            <u/>
            <sz val="9"/>
            <color indexed="81"/>
            <rFont val="Tahoma"/>
            <family val="2"/>
          </rPr>
          <t>City</t>
        </r>
        <r>
          <rPr>
            <sz val="9"/>
            <color indexed="81"/>
            <rFont val="Tahoma"/>
            <family val="2"/>
          </rPr>
          <t xml:space="preserve">: The information in this field needs to correspond to the city of the US port being departed, and the information in this field is limited to 100 characters or both letters, numbers and the following characters:
Period .
Comma , 
Space 
Apostrophe '
Dash -   
</t>
        </r>
      </text>
    </comment>
    <comment ref="D26" authorId="0" shapeId="0" xr:uid="{00000000-0006-0000-0300-000020000000}">
      <text>
        <r>
          <rPr>
            <b/>
            <sz val="9"/>
            <color indexed="81"/>
            <rFont val="Tahoma"/>
            <family val="2"/>
          </rPr>
          <t xml:space="preserve">Departure </t>
        </r>
        <r>
          <rPr>
            <b/>
            <u/>
            <sz val="9"/>
            <color indexed="81"/>
            <rFont val="Tahoma"/>
            <family val="2"/>
          </rPr>
          <t>State</t>
        </r>
        <r>
          <rPr>
            <sz val="9"/>
            <color indexed="81"/>
            <rFont val="Tahoma"/>
            <family val="2"/>
          </rPr>
          <t>: The information in this field needs to be the state the vessel is departing from.  A drop down menu has been provided to help the reporting party make an accurate selection.</t>
        </r>
      </text>
    </comment>
    <comment ref="F26" authorId="0" shapeId="0" xr:uid="{00000000-0006-0000-0300-000021000000}">
      <text>
        <r>
          <rPr>
            <b/>
            <sz val="9"/>
            <color indexed="81"/>
            <rFont val="Tahoma"/>
            <family val="2"/>
          </rPr>
          <t xml:space="preserve">Departure </t>
        </r>
        <r>
          <rPr>
            <b/>
            <u/>
            <sz val="9"/>
            <color indexed="81"/>
            <rFont val="Tahoma"/>
            <family val="2"/>
          </rPr>
          <t>Port</t>
        </r>
        <r>
          <rPr>
            <sz val="9"/>
            <color indexed="81"/>
            <rFont val="Tahoma"/>
            <family val="2"/>
          </rPr>
          <t>: The information in this needs to be the US port (or the nearest) where the vessel will depart.  A drop down menu has been provided for the reporting party to make an accurate selection.</t>
        </r>
      </text>
    </comment>
    <comment ref="B28" authorId="0" shapeId="0" xr:uid="{00000000-0006-0000-0300-000022000000}">
      <text>
        <r>
          <rPr>
            <b/>
            <sz val="9"/>
            <color indexed="81"/>
            <rFont val="Tahoma"/>
            <family val="2"/>
          </rPr>
          <t xml:space="preserve">Departure </t>
        </r>
        <r>
          <rPr>
            <b/>
            <u/>
            <sz val="9"/>
            <color indexed="81"/>
            <rFont val="Tahoma"/>
            <family val="2"/>
          </rPr>
          <t>Depart Date (YYYY-MM-DD)</t>
        </r>
        <r>
          <rPr>
            <sz val="9"/>
            <color indexed="81"/>
            <rFont val="Tahoma"/>
            <family val="2"/>
          </rPr>
          <t xml:space="preserve">:  The information in this field needs to be the departure date of the arrival port being visited.  
The date needs to be within the range 1900-01-01 and 9999-12-31 (01-01-1900 and 12-31-9999).
</t>
        </r>
        <r>
          <rPr>
            <b/>
            <sz val="9"/>
            <color indexed="81"/>
            <rFont val="Tahoma"/>
            <family val="2"/>
          </rPr>
          <t>Example:</t>
        </r>
        <r>
          <rPr>
            <sz val="9"/>
            <color indexed="81"/>
            <rFont val="Tahoma"/>
            <family val="2"/>
          </rPr>
          <t xml:space="preserve"> 2002-05-31</t>
        </r>
        <r>
          <rPr>
            <b/>
            <u/>
            <sz val="9"/>
            <color indexed="81"/>
            <rFont val="Tahoma"/>
            <family val="2"/>
          </rPr>
          <t xml:space="preserve">
</t>
        </r>
      </text>
    </comment>
    <comment ref="E28" authorId="0" shapeId="0" xr:uid="{00000000-0006-0000-0300-000023000000}">
      <text>
        <r>
          <rPr>
            <b/>
            <sz val="9"/>
            <color indexed="81"/>
            <rFont val="Tahoma"/>
            <family val="2"/>
          </rPr>
          <t xml:space="preserve">Departure </t>
        </r>
        <r>
          <rPr>
            <b/>
            <u/>
            <sz val="9"/>
            <color indexed="81"/>
            <rFont val="Tahoma"/>
            <family val="2"/>
          </rPr>
          <t>Depart Time (HH:MM)</t>
        </r>
        <r>
          <rPr>
            <sz val="9"/>
            <color indexed="81"/>
            <rFont val="Tahoma"/>
            <family val="2"/>
          </rPr>
          <t xml:space="preserve">: The information in this field needs to consist of a 24hr format as HH:MM and the time needs to be the local time for the projected port of departure.
</t>
        </r>
        <r>
          <rPr>
            <b/>
            <sz val="9"/>
            <color indexed="81"/>
            <rFont val="Tahoma"/>
            <family val="2"/>
          </rPr>
          <t>Example:</t>
        </r>
        <r>
          <rPr>
            <sz val="9"/>
            <color indexed="81"/>
            <rFont val="Tahoma"/>
            <family val="2"/>
          </rPr>
          <t xml:space="preserve"> 23:40:00</t>
        </r>
      </text>
    </comment>
    <comment ref="B30" authorId="0" shapeId="0" xr:uid="{00000000-0006-0000-0300-000024000000}">
      <text>
        <r>
          <rPr>
            <b/>
            <sz val="9"/>
            <color indexed="81"/>
            <rFont val="Tahoma"/>
            <family val="2"/>
          </rPr>
          <t>***DEPARTURE ONLY***
This section is not required for an arrival notice, but may be provided voluntarily.  If provided, all required fields must be entered.</t>
        </r>
        <r>
          <rPr>
            <sz val="9"/>
            <color indexed="81"/>
            <rFont val="Tahoma"/>
            <family val="2"/>
          </rPr>
          <t xml:space="preserve">
</t>
        </r>
        <r>
          <rPr>
            <b/>
            <u/>
            <sz val="9"/>
            <color indexed="81"/>
            <rFont val="Tahoma"/>
            <family val="2"/>
          </rPr>
          <t xml:space="preserve">
Next Port of Call Information</t>
        </r>
        <r>
          <rPr>
            <sz val="9"/>
            <color indexed="81"/>
            <rFont val="Tahoma"/>
            <family val="2"/>
          </rPr>
          <t>: Vessels leaving the United States departing to a foreign port will provide CBP with the vessels NEXT foreign port of call information. If the next port of call is not available in the dropdown list then select the closest port and then enter the actual port into the PLACE field. For lightering select Installations Inter Waters for the Country and then enter the name of the lightering area/zone into the PLACE field.</t>
        </r>
        <r>
          <rPr>
            <b/>
            <sz val="9"/>
            <color indexed="81"/>
            <rFont val="Tahoma"/>
            <family val="2"/>
          </rPr>
          <t xml:space="preserve">
</t>
        </r>
      </text>
    </comment>
    <comment ref="B31" authorId="0" shapeId="0" xr:uid="{00000000-0006-0000-0300-000025000000}">
      <text>
        <r>
          <rPr>
            <b/>
            <sz val="9"/>
            <color indexed="81"/>
            <rFont val="Tahoma"/>
            <family val="2"/>
          </rPr>
          <t xml:space="preserve">Next Port </t>
        </r>
        <r>
          <rPr>
            <b/>
            <u/>
            <sz val="9"/>
            <color indexed="81"/>
            <rFont val="Tahoma"/>
            <family val="2"/>
          </rPr>
          <t>Country</t>
        </r>
        <r>
          <rPr>
            <sz val="9"/>
            <color indexed="81"/>
            <rFont val="Tahoma"/>
            <family val="2"/>
          </rPr>
          <t>: The entry shall be the official name of the FOREIGN country where the vessel will arrive.  Make the Country selection from the provided dropdown list</t>
        </r>
      </text>
    </comment>
    <comment ref="D31" authorId="0" shapeId="0" xr:uid="{00000000-0006-0000-0300-000026000000}">
      <text>
        <r>
          <rPr>
            <b/>
            <sz val="9"/>
            <color indexed="81"/>
            <rFont val="Tahoma"/>
            <family val="2"/>
          </rPr>
          <t xml:space="preserve">Next Port </t>
        </r>
        <r>
          <rPr>
            <b/>
            <u/>
            <sz val="9"/>
            <color indexed="81"/>
            <rFont val="Tahoma"/>
            <family val="2"/>
          </rPr>
          <t>State</t>
        </r>
        <r>
          <rPr>
            <sz val="9"/>
            <color indexed="81"/>
            <rFont val="Tahoma"/>
            <family val="2"/>
          </rPr>
          <t>: *** This field should be left blank***</t>
        </r>
      </text>
    </comment>
    <comment ref="F31" authorId="0" shapeId="0" xr:uid="{00000000-0006-0000-0300-000027000000}">
      <text>
        <r>
          <rPr>
            <b/>
            <sz val="9"/>
            <color indexed="81"/>
            <rFont val="Tahoma"/>
            <family val="2"/>
          </rPr>
          <t xml:space="preserve">Next Port </t>
        </r>
        <r>
          <rPr>
            <b/>
            <u/>
            <sz val="9"/>
            <color indexed="81"/>
            <rFont val="Tahoma"/>
            <family val="2"/>
          </rPr>
          <t>Port</t>
        </r>
        <r>
          <rPr>
            <sz val="9"/>
            <color indexed="81"/>
            <rFont val="Tahoma"/>
            <family val="2"/>
          </rPr>
          <t>: The entry will be the name of the foreign port the vessel will be bound to after departing the United States. Make a selection from the provided dropdown list of ports associated with the selected Next Port Country.</t>
        </r>
      </text>
    </comment>
    <comment ref="B33" authorId="0" shapeId="0" xr:uid="{00000000-0006-0000-0300-000028000000}">
      <text>
        <r>
          <rPr>
            <b/>
            <sz val="9"/>
            <color indexed="81"/>
            <rFont val="Tahoma"/>
            <family val="2"/>
          </rPr>
          <t xml:space="preserve">Next Port </t>
        </r>
        <r>
          <rPr>
            <b/>
            <u/>
            <sz val="9"/>
            <color indexed="81"/>
            <rFont val="Tahoma"/>
            <family val="2"/>
          </rPr>
          <t>Place</t>
        </r>
        <r>
          <rPr>
            <sz val="9"/>
            <color indexed="81"/>
            <rFont val="Tahoma"/>
            <family val="2"/>
          </rPr>
          <t>: The Entry in this field shall be the place where the vessel intends to anchor or moor at the next foreign port of call and is limited to 150 characters.</t>
        </r>
      </text>
    </comment>
    <comment ref="D33" authorId="0" shapeId="0" xr:uid="{00000000-0006-0000-0300-000029000000}">
      <text>
        <r>
          <rPr>
            <b/>
            <sz val="9"/>
            <color indexed="81"/>
            <rFont val="Tahoma"/>
            <family val="2"/>
          </rPr>
          <t xml:space="preserve">Next Port </t>
        </r>
        <r>
          <rPr>
            <b/>
            <u/>
            <sz val="9"/>
            <color indexed="81"/>
            <rFont val="Tahoma"/>
            <family val="2"/>
          </rPr>
          <t>Arrive Date (YYYY-MM-DD)</t>
        </r>
        <r>
          <rPr>
            <sz val="9"/>
            <color indexed="81"/>
            <rFont val="Tahoma"/>
            <family val="2"/>
          </rPr>
          <t xml:space="preserve">: The entry in this field must be formatted, YYYY-MM-DD, and shall be the date the vessel is expected to arrive at the Next Foreign Port of Call.  
The date needs to be within the range 1900-01-01 and 9999-12-31 (01-01-1900 and 12-31-9999).
</t>
        </r>
        <r>
          <rPr>
            <b/>
            <sz val="9"/>
            <color indexed="81"/>
            <rFont val="Tahoma"/>
            <family val="2"/>
          </rPr>
          <t>Example:</t>
        </r>
        <r>
          <rPr>
            <sz val="9"/>
            <color indexed="81"/>
            <rFont val="Tahoma"/>
            <family val="2"/>
          </rPr>
          <t xml:space="preserve"> 2002-05-31</t>
        </r>
      </text>
    </comment>
    <comment ref="F33" authorId="0" shapeId="0" xr:uid="{00000000-0006-0000-0300-00002A000000}">
      <text>
        <r>
          <rPr>
            <b/>
            <sz val="9"/>
            <color indexed="81"/>
            <rFont val="Tahoma"/>
            <family val="2"/>
          </rPr>
          <t xml:space="preserve">Next Port </t>
        </r>
        <r>
          <rPr>
            <b/>
            <u/>
            <sz val="9"/>
            <color indexed="81"/>
            <rFont val="Tahoma"/>
            <family val="2"/>
          </rPr>
          <t>Arrive Time (HH:MM)</t>
        </r>
        <r>
          <rPr>
            <sz val="9"/>
            <color indexed="81"/>
            <rFont val="Tahoma"/>
            <family val="2"/>
          </rPr>
          <t xml:space="preserve">: The entry in this field shall be in 24hr format as HH:MM and should be the local time the vessel will arrive at the next port of call.
</t>
        </r>
        <r>
          <rPr>
            <b/>
            <sz val="9"/>
            <color indexed="81"/>
            <rFont val="Tahoma"/>
            <family val="2"/>
          </rPr>
          <t>Example:</t>
        </r>
        <r>
          <rPr>
            <sz val="9"/>
            <color indexed="81"/>
            <rFont val="Tahoma"/>
            <family val="2"/>
          </rPr>
          <t xml:space="preserve"> 23:00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400-000001000000}">
      <text>
        <r>
          <rPr>
            <b/>
            <u/>
            <sz val="9"/>
            <color indexed="81"/>
            <rFont val="Tahoma"/>
            <family val="2"/>
          </rPr>
          <t>Crew Information</t>
        </r>
        <r>
          <rPr>
            <sz val="9"/>
            <color indexed="81"/>
            <rFont val="Tahoma"/>
            <family val="2"/>
          </rPr>
          <t>: Crewmember means all persons carried on board the vessel to provide navigation and maintenance of the vessel, its machinery, systems, and arrangements essential for propulsion and safe navigation or to provide services for other persons on board.
FNU is a acronym for FIRST NAME UNKNOWN. Persons with only one name should enter the name into the LAST NAME field and then enter FNU into the first name field. LNU (LAST NAME UNKNOWN) should not be used.</t>
        </r>
        <r>
          <rPr>
            <b/>
            <sz val="9"/>
            <color indexed="81"/>
            <rFont val="Tahoma"/>
            <family val="2"/>
          </rPr>
          <t xml:space="preserve"> </t>
        </r>
      </text>
    </comment>
    <comment ref="Z4" authorId="0" shapeId="0" xr:uid="{00000000-0006-0000-0400-000002000000}">
      <text>
        <r>
          <rPr>
            <b/>
            <u/>
            <sz val="9"/>
            <color indexed="81"/>
            <rFont val="Tahoma"/>
            <family val="2"/>
          </rPr>
          <t>Crew Debark Information</t>
        </r>
        <r>
          <rPr>
            <sz val="9"/>
            <color indexed="81"/>
            <rFont val="Tahoma"/>
            <family val="2"/>
          </rPr>
          <t>: The DEBARK fields for CREW are not required; however, if you are going to report DEBARK information, you must complete all of the relevant fields - in the same fashion as the Embark Information.</t>
        </r>
      </text>
    </comment>
    <comment ref="AG4" authorId="0" shapeId="0" xr:uid="{00000000-0006-0000-0400-000003000000}">
      <text>
        <r>
          <rPr>
            <b/>
            <u/>
            <sz val="9"/>
            <color indexed="81"/>
            <rFont val="Tahoma"/>
            <family val="2"/>
          </rPr>
          <t>CREW ADDITIONAL INFORMATION</t>
        </r>
        <r>
          <rPr>
            <sz val="9"/>
            <color indexed="81"/>
            <rFont val="Tahoma"/>
            <family val="2"/>
          </rPr>
          <t>: ***THE INFORMATION IN THIS SECTION IS TYPICALLY RESERVED FOR CRUISE SHIPS***</t>
        </r>
      </text>
    </comment>
    <comment ref="C6" authorId="0" shapeId="0" xr:uid="{00000000-0006-0000-0400-000004000000}">
      <text>
        <r>
          <rPr>
            <b/>
            <u/>
            <sz val="9"/>
            <color indexed="81"/>
            <rFont val="Tahoma"/>
            <family val="2"/>
          </rPr>
          <t>Position</t>
        </r>
        <r>
          <rPr>
            <sz val="9"/>
            <color indexed="81"/>
            <rFont val="Tahoma"/>
            <family val="2"/>
          </rPr>
          <t xml:space="preserve">:  The entry in this field shall be the position on the vessel held by the listed crewmember. A selection MUST be made from the provided dropdown list. If the dropdown does not provide an exact match for the position of the crewmember then select the closest description, or select OTHER.
</t>
        </r>
        <r>
          <rPr>
            <b/>
            <sz val="9"/>
            <color indexed="81"/>
            <rFont val="Tahoma"/>
            <family val="2"/>
          </rPr>
          <t>Example:</t>
        </r>
        <r>
          <rPr>
            <sz val="9"/>
            <color indexed="81"/>
            <rFont val="Tahoma"/>
            <family val="2"/>
          </rPr>
          <t xml:space="preserve"> Able Seaman</t>
        </r>
        <r>
          <rPr>
            <sz val="9"/>
            <color indexed="81"/>
            <rFont val="Tahoma"/>
            <family val="2"/>
          </rPr>
          <t xml:space="preserve">
</t>
        </r>
      </text>
    </comment>
    <comment ref="D6" authorId="0" shapeId="0" xr:uid="{00000000-0006-0000-0400-000005000000}">
      <text>
        <r>
          <rPr>
            <b/>
            <u/>
            <sz val="9"/>
            <color indexed="81"/>
            <rFont val="Tahoma"/>
            <family val="2"/>
          </rPr>
          <t>Longshoreman Work Declaration:</t>
        </r>
        <r>
          <rPr>
            <b/>
            <sz val="9"/>
            <color indexed="81"/>
            <rFont val="Tahoma"/>
            <family val="2"/>
          </rPr>
          <t xml:space="preserve"> </t>
        </r>
        <r>
          <rPr>
            <sz val="9"/>
            <color indexed="81"/>
            <rFont val="Tahoma"/>
            <family val="2"/>
          </rPr>
          <t>The entry will indicate whether the crew member will perfom longshore work while the vessel is in the U.S.</t>
        </r>
      </text>
    </comment>
    <comment ref="E6" authorId="0" shapeId="0" xr:uid="{00000000-0006-0000-0400-000006000000}">
      <text>
        <r>
          <rPr>
            <b/>
            <u/>
            <sz val="9"/>
            <color indexed="81"/>
            <rFont val="Tahoma"/>
            <family val="2"/>
          </rPr>
          <t>Last Name</t>
        </r>
        <r>
          <rPr>
            <sz val="9"/>
            <color indexed="81"/>
            <rFont val="Tahoma"/>
            <family val="2"/>
          </rPr>
          <t xml:space="preserve">: The entry in this field shall be the Last Name or the Surname (family name) of the listed crewmember.  The information in this field is limited to 50 characters consisting of letters, numbers and the following characters:
Period .
Comma ,
Tic `
Space 
Apostrophe '
Dash - 
FNU is a acronym for FIRST NAME UNKNOWN. Persons with only one name should enter the name into the LAST NAME field and then enter FNU into the first name field. LNU (LAST NAME UNKNOWN) should not be used. </t>
        </r>
        <r>
          <rPr>
            <b/>
            <u/>
            <sz val="9"/>
            <color indexed="81"/>
            <rFont val="Tahoma"/>
            <family val="2"/>
          </rPr>
          <t xml:space="preserve">
</t>
        </r>
      </text>
    </comment>
    <comment ref="F6" authorId="0" shapeId="0" xr:uid="{00000000-0006-0000-0400-000007000000}">
      <text>
        <r>
          <rPr>
            <b/>
            <u/>
            <sz val="9"/>
            <color indexed="81"/>
            <rFont val="Tahoma"/>
            <family val="2"/>
          </rPr>
          <t>First Name</t>
        </r>
        <r>
          <rPr>
            <sz val="9"/>
            <color indexed="81"/>
            <rFont val="Tahoma"/>
            <family val="2"/>
          </rPr>
          <t xml:space="preserve">: The entry in this field shall be the First Name (Given Name) of the listed crewmember.  The information in this field is limited to 50 characters consisting of letters, numbers and the following characters:
Period .
Comma ,
Tic `
Space 
Apostrophe '
Dash - 
*NOTE* if the crewmember only has one name; then, the name that has been provided should be placed in the Last Name field.  Next, the letters FNU (First Name Unknown) should be entered in the First Name field.
</t>
        </r>
      </text>
    </comment>
    <comment ref="G6" authorId="0" shapeId="0" xr:uid="{00000000-0006-0000-0400-000008000000}">
      <text>
        <r>
          <rPr>
            <b/>
            <sz val="9"/>
            <color indexed="81"/>
            <rFont val="Tahoma"/>
            <family val="2"/>
          </rPr>
          <t>Middle Name</t>
        </r>
        <r>
          <rPr>
            <sz val="9"/>
            <color indexed="81"/>
            <rFont val="Tahoma"/>
            <family val="2"/>
          </rPr>
          <t>: This is not a required field; if the crewmember does not have a Middle Name, then this field should remain blank.  If the crewmember does have a Middle Name it should be entered in this field. The information in this field is limited to 50 characters consisting of letters, numbers and the following characters:
Period .
Comma , 
Tic `
Space 
Apostrophe '
Dash -</t>
        </r>
        <r>
          <rPr>
            <b/>
            <u/>
            <sz val="9"/>
            <color indexed="81"/>
            <rFont val="Tahoma"/>
            <family val="2"/>
          </rPr>
          <t xml:space="preserve">
</t>
        </r>
      </text>
    </comment>
    <comment ref="H6" authorId="0" shapeId="0" xr:uid="{00000000-0006-0000-0400-000009000000}">
      <text>
        <r>
          <rPr>
            <b/>
            <u/>
            <sz val="9"/>
            <color indexed="81"/>
            <rFont val="Tahoma"/>
            <family val="2"/>
          </rPr>
          <t>Date of Birth (YYYY-MM-DD)</t>
        </r>
        <r>
          <rPr>
            <sz val="9"/>
            <color indexed="81"/>
            <rFont val="Tahoma"/>
            <family val="2"/>
          </rPr>
          <t xml:space="preserve">: Each crewmember listed in the crew information is required to provide a date of birth.
The entry in this field must be formatted, YYYY-MM-DD, and shall be the date of birth for the listed crewmember.
The date needs to be within the range 1900-01-01 and 9999-12-31 (01-01-1900 and 12-31-9999).
</t>
        </r>
      </text>
    </comment>
    <comment ref="I6" authorId="0" shapeId="0" xr:uid="{00000000-0006-0000-0400-00000A000000}">
      <text>
        <r>
          <rPr>
            <b/>
            <u/>
            <sz val="9"/>
            <color indexed="81"/>
            <rFont val="Tahoma"/>
            <family val="2"/>
          </rPr>
          <t>Sex</t>
        </r>
        <r>
          <rPr>
            <sz val="9"/>
            <color indexed="81"/>
            <rFont val="Tahoma"/>
            <family val="2"/>
          </rPr>
          <t xml:space="preserve">: This field requires a selection from the dropdown list. 
</t>
        </r>
        <r>
          <rPr>
            <b/>
            <sz val="9"/>
            <color indexed="81"/>
            <rFont val="Tahoma"/>
            <family val="2"/>
          </rPr>
          <t xml:space="preserve">
Option 1: </t>
        </r>
        <r>
          <rPr>
            <sz val="9"/>
            <color indexed="81"/>
            <rFont val="Tahoma"/>
            <family val="2"/>
          </rPr>
          <t>Male</t>
        </r>
        <r>
          <rPr>
            <b/>
            <sz val="9"/>
            <color indexed="81"/>
            <rFont val="Tahoma"/>
            <family val="2"/>
          </rPr>
          <t xml:space="preserve">
Option 2</t>
        </r>
        <r>
          <rPr>
            <sz val="9"/>
            <color indexed="81"/>
            <rFont val="Tahoma"/>
            <family val="2"/>
          </rPr>
          <t>: Female</t>
        </r>
      </text>
    </comment>
    <comment ref="J6" authorId="0" shapeId="0" xr:uid="{00000000-0006-0000-0400-00000B000000}">
      <text>
        <r>
          <rPr>
            <b/>
            <u/>
            <sz val="9"/>
            <color indexed="81"/>
            <rFont val="Tahoma"/>
            <family val="2"/>
          </rPr>
          <t>Nationality</t>
        </r>
        <r>
          <rPr>
            <sz val="9"/>
            <color indexed="81"/>
            <rFont val="Tahoma"/>
            <family val="2"/>
          </rPr>
          <t>: Nationality means the state (nation) in which a person is a citizen or to which a person owes permanent allegiance. A selection MUST be made from the provided dropdown list.</t>
        </r>
      </text>
    </comment>
    <comment ref="L6" authorId="0" shapeId="0" xr:uid="{00000000-0006-0000-0400-00000C000000}">
      <text>
        <r>
          <rPr>
            <b/>
            <u/>
            <sz val="9"/>
            <color indexed="81"/>
            <rFont val="Tahoma"/>
            <family val="2"/>
          </rPr>
          <t>Country of Residence</t>
        </r>
        <r>
          <rPr>
            <sz val="9"/>
            <color indexed="81"/>
            <rFont val="Tahoma"/>
            <family val="2"/>
          </rPr>
          <t>: The entry shall be the country in which the crewmember currently, officially resides. A selection MUST be made from the provided dropdown list.</t>
        </r>
      </text>
    </comment>
    <comment ref="N6" authorId="0" shapeId="0" xr:uid="{00000000-0006-0000-0400-00000D000000}">
      <text>
        <r>
          <rPr>
            <b/>
            <u/>
            <sz val="9"/>
            <color indexed="81"/>
            <rFont val="Tahoma"/>
            <family val="2"/>
          </rPr>
          <t>ID Type</t>
        </r>
        <r>
          <rPr>
            <sz val="9"/>
            <color indexed="81"/>
            <rFont val="Tahoma"/>
            <family val="2"/>
          </rPr>
          <t>: The entry shall be the type of identification document presented for the listed crewmember.
The following precedence should be used when selecting an ID type:  Passport Number, Alien Registration Card, Foreign Mariner Document, U.S. Merchant Mariner Document, Govt Issued Picture ID (Canada), and Govt Issued Picture ID (US).
A selection MUST be made from the provided dropdown list.</t>
        </r>
      </text>
    </comment>
    <comment ref="O6" authorId="0" shapeId="0" xr:uid="{00000000-0006-0000-0400-00000E000000}">
      <text>
        <r>
          <rPr>
            <b/>
            <u/>
            <sz val="9"/>
            <color indexed="81"/>
            <rFont val="Tahoma"/>
            <family val="2"/>
          </rPr>
          <t>ID Number</t>
        </r>
        <r>
          <rPr>
            <sz val="9"/>
            <color indexed="81"/>
            <rFont val="Tahoma"/>
            <family val="2"/>
          </rPr>
          <t>: The entry shall be the ID Number that corresponds to the crew members presented ID Type.  This field is limited to 30 characters consisting of letters, numbers and the following characters:
Space 
Pound #
Dash -</t>
        </r>
      </text>
    </comment>
    <comment ref="P6" authorId="0" shapeId="0" xr:uid="{00000000-0006-0000-0400-00000F000000}">
      <text>
        <r>
          <rPr>
            <b/>
            <u/>
            <sz val="9"/>
            <color indexed="81"/>
            <rFont val="Tahoma"/>
            <family val="2"/>
          </rPr>
          <t>ID Country</t>
        </r>
        <r>
          <rPr>
            <sz val="9"/>
            <color indexed="81"/>
            <rFont val="Tahoma"/>
            <family val="2"/>
          </rPr>
          <t>: The entry shall be the Country that issued the identification documents presented for the listed crewmember.
A selection MUST be made from the provided dropdown list.</t>
        </r>
      </text>
    </comment>
    <comment ref="R6" authorId="0" shapeId="0" xr:uid="{00000000-0006-0000-0400-000010000000}">
      <text>
        <r>
          <rPr>
            <b/>
            <u/>
            <sz val="9"/>
            <color indexed="81"/>
            <rFont val="Tahoma"/>
            <family val="2"/>
          </rPr>
          <t>ID Expiration Date (YYYY-MM-DD)</t>
        </r>
        <r>
          <rPr>
            <sz val="9"/>
            <color indexed="81"/>
            <rFont val="Tahoma"/>
            <family val="2"/>
          </rPr>
          <t>: The entry in this field must be formatted, YYYY-MM-DD, and shall be the date the listed crewmember's ID will expire. 
The date range needs to be within 1900-01-01 and 9999-12-31 (01-01-1900 and 12-31-9999).</t>
        </r>
      </text>
    </comment>
    <comment ref="S6" authorId="0" shapeId="0" xr:uid="{00000000-0006-0000-0400-000011000000}">
      <text>
        <r>
          <rPr>
            <b/>
            <u/>
            <sz val="9"/>
            <color indexed="81"/>
            <rFont val="Tahoma"/>
            <family val="2"/>
          </rPr>
          <t>Embark Country</t>
        </r>
        <r>
          <rPr>
            <sz val="9"/>
            <color indexed="81"/>
            <rFont val="Tahoma"/>
            <family val="2"/>
          </rPr>
          <t>: The entry shall be the Country where the listed crewmember's embark port is located.
A selection MUST be made from the provided dropdown list.</t>
        </r>
      </text>
    </comment>
    <comment ref="U6" authorId="0" shapeId="0" xr:uid="{00000000-0006-0000-0400-000012000000}">
      <text>
        <r>
          <rPr>
            <b/>
            <u/>
            <sz val="9"/>
            <color indexed="81"/>
            <rFont val="Tahoma"/>
            <family val="2"/>
          </rPr>
          <t>Embark State</t>
        </r>
        <r>
          <rPr>
            <sz val="9"/>
            <color indexed="81"/>
            <rFont val="Tahoma"/>
            <family val="2"/>
          </rPr>
          <t xml:space="preserve">: The entry shall be the official name of the State where the listed crewmember's embark port is located.
</t>
        </r>
        <r>
          <rPr>
            <b/>
            <sz val="9"/>
            <color indexed="81"/>
            <rFont val="Tahoma"/>
            <family val="2"/>
          </rPr>
          <t>Example:</t>
        </r>
        <r>
          <rPr>
            <sz val="9"/>
            <color indexed="81"/>
            <rFont val="Tahoma"/>
            <family val="2"/>
          </rPr>
          <t xml:space="preserve"> Maryland
A selection MUST be made from the provided dropdown list if the Embark Country is set to “UNITED STATES”.</t>
        </r>
      </text>
    </comment>
    <comment ref="V6" authorId="0" shapeId="0" xr:uid="{00000000-0006-0000-0400-000013000000}">
      <text>
        <r>
          <rPr>
            <b/>
            <u/>
            <sz val="9"/>
            <color indexed="81"/>
            <rFont val="Tahoma"/>
            <family val="2"/>
          </rPr>
          <t>Embark Port</t>
        </r>
        <r>
          <rPr>
            <sz val="9"/>
            <color indexed="81"/>
            <rFont val="Tahoma"/>
            <family val="2"/>
          </rPr>
          <t>: The entry shall be the embark port of the listed crewmember. The selection should be made from the provided port list associated with the selected foreign country, or US State. If the embark port is not an available selection then the closest port that is available should be selected and the actual port name entered in the Embark Place field.</t>
        </r>
      </text>
    </comment>
    <comment ref="X6" authorId="0" shapeId="0" xr:uid="{00000000-0006-0000-0400-000014000000}">
      <text>
        <r>
          <rPr>
            <b/>
            <u/>
            <sz val="9"/>
            <color indexed="81"/>
            <rFont val="Tahoma"/>
            <family val="2"/>
          </rPr>
          <t>Embark Place</t>
        </r>
        <r>
          <rPr>
            <sz val="9"/>
            <color indexed="81"/>
            <rFont val="Tahoma"/>
            <family val="2"/>
          </rPr>
          <t>: Enter the name of the location or place where the listed crewmember embarked.  If the embark port is not an available selection in the Embark Port field the actual port name should be entered here.
The field will allow 150 characters.</t>
        </r>
      </text>
    </comment>
    <comment ref="Y6" authorId="0" shapeId="0" xr:uid="{00000000-0006-0000-0400-000015000000}">
      <text>
        <r>
          <rPr>
            <b/>
            <u/>
            <sz val="9"/>
            <color indexed="81"/>
            <rFont val="Tahoma"/>
            <family val="2"/>
          </rPr>
          <t>Embark Date (YYYY-MM-DD)</t>
        </r>
        <r>
          <rPr>
            <sz val="9"/>
            <color indexed="81"/>
            <rFont val="Tahoma"/>
            <family val="2"/>
          </rPr>
          <t>: The entry in this field must be formatted, YYYY-MM-DD, and shall be the date the listed crewmember embarked on the vessel.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500-000001000000}">
      <text>
        <r>
          <rPr>
            <b/>
            <u/>
            <sz val="9"/>
            <color indexed="81"/>
            <rFont val="Tahoma"/>
            <family val="2"/>
          </rPr>
          <t>Non-Crew Information</t>
        </r>
        <r>
          <rPr>
            <sz val="9"/>
            <color indexed="81"/>
            <rFont val="Tahoma"/>
            <family val="2"/>
          </rPr>
          <t>: This list provides for those persons that do not meet the definition of CREWMAN. Ship Crew family members, Riders such as line handlers, Class representatives riding for repair confirmations, for hire and not for hire passengers are some examples.</t>
        </r>
      </text>
    </comment>
    <comment ref="AD4" authorId="0" shapeId="0" xr:uid="{00000000-0006-0000-0500-000002000000}">
      <text>
        <r>
          <rPr>
            <b/>
            <u/>
            <sz val="9"/>
            <color indexed="81"/>
            <rFont val="Tahoma"/>
            <family val="2"/>
          </rPr>
          <t>Non-Crew Debark Information</t>
        </r>
        <r>
          <rPr>
            <sz val="9"/>
            <color indexed="81"/>
            <rFont val="Tahoma"/>
            <family val="2"/>
          </rPr>
          <t>: The DEBARK fields for non-crew/passengers are not required; however, if you are going to report DEBARK information, you must complete all of the relevant fields - in the same fashion as the Embark Information.</t>
        </r>
      </text>
    </comment>
    <comment ref="C6" authorId="0" shapeId="0" xr:uid="{00000000-0006-0000-0500-000003000000}">
      <text>
        <r>
          <rPr>
            <b/>
            <u/>
            <sz val="9"/>
            <color indexed="81"/>
            <rFont val="Tahoma"/>
            <family val="2"/>
          </rPr>
          <t>Last Name</t>
        </r>
        <r>
          <rPr>
            <sz val="9"/>
            <color indexed="81"/>
            <rFont val="Tahoma"/>
            <family val="2"/>
          </rPr>
          <t xml:space="preserve">:  The entry in this field shall be the Last Name or the Surname (family name) of the listed non-crew/passenger.  The information in this field is limited to 50 characters consisting of letters, numbers and the following characters:
Period .
Comma ,
Tic `
Space 
Apostrophe '
Dash - </t>
        </r>
      </text>
    </comment>
    <comment ref="D6" authorId="0" shapeId="0" xr:uid="{00000000-0006-0000-0500-000004000000}">
      <text>
        <r>
          <rPr>
            <b/>
            <u/>
            <sz val="9"/>
            <color indexed="81"/>
            <rFont val="Tahoma"/>
            <family val="2"/>
          </rPr>
          <t>First Name</t>
        </r>
        <r>
          <rPr>
            <sz val="9"/>
            <color indexed="81"/>
            <rFont val="Tahoma"/>
            <family val="2"/>
          </rPr>
          <t>: The entry in this field shall be the First Name (Given Name) of the listed non-crew/passenger.  The information in this field is limited to 50 characters consisting of letters, numbers and the following characters:
Period .
Comma ,
Tic `
Space 
Apostrophe '
Dash - 
*NOTE* If the non-crew/passenger only has one name; then, the name that has been provided should be placed in the Last Name field.  Next, the letters FNU (First Name Unknown) should be entered in the First Name field.</t>
        </r>
        <r>
          <rPr>
            <b/>
            <u/>
            <sz val="9"/>
            <color indexed="81"/>
            <rFont val="Tahoma"/>
            <family val="2"/>
          </rPr>
          <t xml:space="preserve">
</t>
        </r>
      </text>
    </comment>
    <comment ref="E6" authorId="0" shapeId="0" xr:uid="{00000000-0006-0000-0500-000005000000}">
      <text>
        <r>
          <rPr>
            <b/>
            <u/>
            <sz val="9"/>
            <color indexed="81"/>
            <rFont val="Tahoma"/>
            <family val="2"/>
          </rPr>
          <t>Middle Name</t>
        </r>
        <r>
          <rPr>
            <sz val="9"/>
            <color indexed="81"/>
            <rFont val="Tahoma"/>
            <family val="2"/>
          </rPr>
          <t xml:space="preserve">: This is not a required field; if the non-crew/passenger does not have a middle name, then this field can remain blank.  If the crew member does have a middle name, then this field is available for usage and is limited to 50 characters consisting of letters, numbers and the following characters:
Period .
Comma ,
Tic `
Space 
Apostrophe '
Dash - </t>
        </r>
      </text>
    </comment>
    <comment ref="F6" authorId="0" shapeId="0" xr:uid="{00000000-0006-0000-0500-000006000000}">
      <text>
        <r>
          <rPr>
            <b/>
            <u/>
            <sz val="9"/>
            <color indexed="81"/>
            <rFont val="Tahoma"/>
            <family val="2"/>
          </rPr>
          <t>Date of Birth (YYYY-MM-DD)</t>
        </r>
        <r>
          <rPr>
            <sz val="9"/>
            <color indexed="81"/>
            <rFont val="Tahoma"/>
            <family val="2"/>
          </rPr>
          <t>:  Each individual listed in the non-crew/passenger information is required to provide a date of birth. 
The entry in this field must be formatted, YYYY-MM-DD, and shall be the date of birth for the listed non-crew/passenger.
The date needs to be within the range 1900-01-01 and 9999-12-31 (01-01-1900 and 12-31-9999).</t>
        </r>
        <r>
          <rPr>
            <b/>
            <u/>
            <sz val="9"/>
            <color indexed="81"/>
            <rFont val="Tahoma"/>
            <family val="2"/>
          </rPr>
          <t xml:space="preserve">
</t>
        </r>
      </text>
    </comment>
    <comment ref="G6" authorId="0" shapeId="0" xr:uid="{00000000-0006-0000-0500-000007000000}">
      <text>
        <r>
          <rPr>
            <b/>
            <u/>
            <sz val="9"/>
            <color indexed="81"/>
            <rFont val="Tahoma"/>
            <family val="2"/>
          </rPr>
          <t>Sex:</t>
        </r>
        <r>
          <rPr>
            <sz val="9"/>
            <color indexed="81"/>
            <rFont val="Tahoma"/>
            <family val="2"/>
          </rPr>
          <t xml:space="preserve"> This field requires a selection from the drop down list.
</t>
        </r>
        <r>
          <rPr>
            <b/>
            <sz val="9"/>
            <color indexed="81"/>
            <rFont val="Tahoma"/>
            <family val="2"/>
          </rPr>
          <t>Option 1:</t>
        </r>
        <r>
          <rPr>
            <sz val="9"/>
            <color indexed="81"/>
            <rFont val="Tahoma"/>
            <family val="2"/>
          </rPr>
          <t xml:space="preserve"> Male
</t>
        </r>
        <r>
          <rPr>
            <b/>
            <sz val="9"/>
            <color indexed="81"/>
            <rFont val="Tahoma"/>
            <family val="2"/>
          </rPr>
          <t>Option 2:</t>
        </r>
        <r>
          <rPr>
            <sz val="9"/>
            <color indexed="81"/>
            <rFont val="Tahoma"/>
            <family val="2"/>
          </rPr>
          <t xml:space="preserve"> Female</t>
        </r>
      </text>
    </comment>
    <comment ref="H6" authorId="0" shapeId="0" xr:uid="{00000000-0006-0000-0500-000008000000}">
      <text>
        <r>
          <rPr>
            <b/>
            <u/>
            <sz val="9"/>
            <color indexed="81"/>
            <rFont val="Tahoma"/>
            <family val="2"/>
          </rPr>
          <t>Nationality</t>
        </r>
        <r>
          <rPr>
            <sz val="9"/>
            <color indexed="81"/>
            <rFont val="Tahoma"/>
            <family val="2"/>
          </rPr>
          <t>: Nationality means the state (nation) in which a person is a citizen or to which a person owes permanent allegiance. A selection MUST be made from the provided dropdown list.</t>
        </r>
      </text>
    </comment>
    <comment ref="J6" authorId="0" shapeId="0" xr:uid="{00000000-0006-0000-0500-000009000000}">
      <text>
        <r>
          <rPr>
            <b/>
            <u/>
            <sz val="9"/>
            <color indexed="81"/>
            <rFont val="Tahoma"/>
            <family val="2"/>
          </rPr>
          <t>Country of Residence</t>
        </r>
        <r>
          <rPr>
            <sz val="9"/>
            <color indexed="81"/>
            <rFont val="Tahoma"/>
            <family val="2"/>
          </rPr>
          <t>: The entry shall be the country in which the non-crew/passenger currently, officially resides. A selection MUST be made from the provided dropdown list.</t>
        </r>
      </text>
    </comment>
    <comment ref="L6" authorId="0" shapeId="0" xr:uid="{00000000-0006-0000-0500-00000A000000}">
      <text>
        <r>
          <rPr>
            <b/>
            <u/>
            <sz val="9"/>
            <color indexed="81"/>
            <rFont val="Tahoma"/>
            <family val="2"/>
          </rPr>
          <t>ID Type</t>
        </r>
        <r>
          <rPr>
            <sz val="9"/>
            <color indexed="81"/>
            <rFont val="Tahoma"/>
            <family val="2"/>
          </rPr>
          <t>: The entry shall be the type of identification document presented for the listed non-crew/passenger.
The following precedence should be used when selecting an ID type:  Passport Number, Alien Registration Card, Foreign Mariner Document, U.S. Merchant Mariner Document, Govt Issued Picture ID (Canada), and Govt Issued Picture ID (US).
A selection MUST be made from the provided dropdown list.</t>
        </r>
      </text>
    </comment>
    <comment ref="M6" authorId="0" shapeId="0" xr:uid="{00000000-0006-0000-0500-00000B000000}">
      <text>
        <r>
          <rPr>
            <b/>
            <u/>
            <sz val="9"/>
            <color indexed="81"/>
            <rFont val="Tahoma"/>
            <family val="2"/>
          </rPr>
          <t>ID Number</t>
        </r>
        <r>
          <rPr>
            <sz val="9"/>
            <color indexed="81"/>
            <rFont val="Tahoma"/>
            <family val="2"/>
          </rPr>
          <t>:  The entry shall be the ID Number that corresponds to the non-crew/passenger's presented ID Type.  This field is limited to 30 characters consisting of letters, numbers and the following characters:
Space 
Pound #
Dash -</t>
        </r>
      </text>
    </comment>
    <comment ref="N6" authorId="0" shapeId="0" xr:uid="{00000000-0006-0000-0500-00000C000000}">
      <text>
        <r>
          <rPr>
            <b/>
            <u/>
            <sz val="9"/>
            <color indexed="81"/>
            <rFont val="Tahoma"/>
            <family val="2"/>
          </rPr>
          <t>ID Country</t>
        </r>
        <r>
          <rPr>
            <sz val="9"/>
            <color indexed="81"/>
            <rFont val="Tahoma"/>
            <family val="2"/>
          </rPr>
          <t>: The entry shall be the Country that issued the identification documents presented for the listed non-crew/passenger.
A selection MUST be made from the provided dropdown list.</t>
        </r>
      </text>
    </comment>
    <comment ref="P6" authorId="0" shapeId="0" xr:uid="{00000000-0006-0000-0500-00000D000000}">
      <text>
        <r>
          <rPr>
            <b/>
            <u/>
            <sz val="9"/>
            <color indexed="81"/>
            <rFont val="Tahoma"/>
            <family val="2"/>
          </rPr>
          <t>ID Expiration Date (YYYY-MM-DD)</t>
        </r>
        <r>
          <rPr>
            <sz val="9"/>
            <color indexed="81"/>
            <rFont val="Tahoma"/>
            <family val="2"/>
          </rPr>
          <t>: The entry in this field must be formatted, YYYY-MM-DD, and shall be the date the listed non-crew/passenger's ID will expire.
The date needs to be within the range 1900-01-01 and 9999-12-31 (01-01-1900 and 12-31-9999).</t>
        </r>
      </text>
    </comment>
    <comment ref="W6" authorId="0" shapeId="0" xr:uid="{00000000-0006-0000-0500-00000E000000}">
      <text>
        <r>
          <rPr>
            <b/>
            <u/>
            <sz val="9"/>
            <color indexed="81"/>
            <rFont val="Tahoma"/>
            <family val="2"/>
          </rPr>
          <t>Embark Country</t>
        </r>
        <r>
          <rPr>
            <sz val="9"/>
            <color indexed="81"/>
            <rFont val="Tahoma"/>
            <family val="2"/>
          </rPr>
          <t>: The entry shall be the Country where the listed non-crew/passenger's embark port is located.
A selection MUST be made from the provided dropdown list.</t>
        </r>
      </text>
    </comment>
    <comment ref="Y6" authorId="0" shapeId="0" xr:uid="{00000000-0006-0000-0500-00000F000000}">
      <text>
        <r>
          <rPr>
            <b/>
            <u/>
            <sz val="9"/>
            <color indexed="81"/>
            <rFont val="Tahoma"/>
            <family val="2"/>
          </rPr>
          <t>Embark State</t>
        </r>
        <r>
          <rPr>
            <sz val="9"/>
            <color indexed="81"/>
            <rFont val="Tahoma"/>
            <family val="2"/>
          </rPr>
          <t xml:space="preserve">: If the Embark Country field is set to United States, the entry shall be the official name of the State where the listed non-crew/passenger's embark port is located.
</t>
        </r>
        <r>
          <rPr>
            <b/>
            <sz val="9"/>
            <color indexed="81"/>
            <rFont val="Tahoma"/>
            <family val="2"/>
          </rPr>
          <t>Example:</t>
        </r>
        <r>
          <rPr>
            <sz val="9"/>
            <color indexed="81"/>
            <rFont val="Tahoma"/>
            <family val="2"/>
          </rPr>
          <t xml:space="preserve"> Maryland
A selection MUST be made from the provided dropdown list.</t>
        </r>
      </text>
    </comment>
    <comment ref="Z6" authorId="0" shapeId="0" xr:uid="{00000000-0006-0000-0500-000010000000}">
      <text>
        <r>
          <rPr>
            <b/>
            <u/>
            <sz val="9"/>
            <color indexed="81"/>
            <rFont val="Tahoma"/>
            <family val="2"/>
          </rPr>
          <t>Embark Port</t>
        </r>
        <r>
          <rPr>
            <sz val="9"/>
            <color indexed="81"/>
            <rFont val="Tahoma"/>
            <family val="2"/>
          </rPr>
          <t>: The entry shall be the embark port of the listed non-crew/passenger. The selection should be made from the provided port list associated with the selected foreign country, or US State. If the embark port is not an available selection then the closest port that is available should be selected and the actual port name entered in the Embark Place field.</t>
        </r>
      </text>
    </comment>
    <comment ref="AB6" authorId="0" shapeId="0" xr:uid="{00000000-0006-0000-0500-000011000000}">
      <text>
        <r>
          <rPr>
            <b/>
            <u/>
            <sz val="9"/>
            <color indexed="81"/>
            <rFont val="Tahoma"/>
            <family val="2"/>
          </rPr>
          <t>Embark Place</t>
        </r>
        <r>
          <rPr>
            <sz val="9"/>
            <color indexed="81"/>
            <rFont val="Tahoma"/>
            <family val="2"/>
          </rPr>
          <t>: Enter the name of the location or place where the listed non-crew/passenger embarked.  If the embark port is not an available selection in the Embark Port field the actual port name should be entered here.
The field will allow 150 characters.</t>
        </r>
      </text>
    </comment>
    <comment ref="AC6" authorId="0" shapeId="0" xr:uid="{00000000-0006-0000-0500-000012000000}">
      <text>
        <r>
          <rPr>
            <b/>
            <u/>
            <sz val="9"/>
            <color indexed="81"/>
            <rFont val="Tahoma"/>
            <family val="2"/>
          </rPr>
          <t>Embark Date (YYYY-MM-DD)</t>
        </r>
        <r>
          <rPr>
            <sz val="9"/>
            <color indexed="81"/>
            <rFont val="Tahoma"/>
            <family val="2"/>
          </rPr>
          <t>: The entry in this field must be formatted, YYYY-MM-DD, and shall be the date the listed non-crew/passenger embarked on the vessel.
The date needs to be within the range 1900-01-01 and 9999-12-31 (01-01-1900 and 12-31-9999).</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 authorId="0" shapeId="0" xr:uid="{00000000-0006-0000-0600-000001000000}">
      <text>
        <r>
          <rPr>
            <b/>
            <sz val="9"/>
            <color indexed="81"/>
            <rFont val="Tahoma"/>
            <family val="2"/>
          </rPr>
          <t>In Ballast/No Cargo:</t>
        </r>
        <r>
          <rPr>
            <sz val="9"/>
            <color indexed="81"/>
            <rFont val="Tahoma"/>
            <family val="2"/>
          </rPr>
          <t xml:space="preserve">
If the vessel is traveling in ballast or is traveling with no cargo, choose "Yes". "Yes" or "No" selection required.
If In Ballast/No Cargo is "No", a General Description of Cargo should be entered.</t>
        </r>
      </text>
    </comment>
    <comment ref="C5" authorId="0" shapeId="0" xr:uid="{00000000-0006-0000-0600-000002000000}">
      <text>
        <r>
          <rPr>
            <b/>
            <u/>
            <sz val="9"/>
            <color indexed="81"/>
            <rFont val="Tahoma"/>
            <family val="2"/>
          </rPr>
          <t>CDC Onboard</t>
        </r>
        <r>
          <rPr>
            <sz val="9"/>
            <color indexed="81"/>
            <rFont val="Tahoma"/>
            <family val="2"/>
          </rPr>
          <t xml:space="preserve">?: A selection of "Yes", or "No" is required. A selection MUST be made from the provided dropdown list. This field informs the USCG if the vessel is carrying cargo that is considered a Certain Dangerous Cargo according USCG standards. Of the thousands of hazardous materials present in the international trade industry only 1022 products are CDC.
Cargos present on the Dangerous Cargo Manifest are classed as Dangerous Goods or Hazardous Materials but may or may not be not be classed as CDC. If your product does not match the IMDG code then it may be dual classes. The MSDS may need to be consulted to establish any duel classed products. If a product has a duel class one of the classes may match the IMDG code as a CDC.
Look for items on the DCM that match the IMDG codes defined below (1.1, 1.5 Certain Dangerous Cargo (CDC) Onboard: 
“CDC’s” are defined as- 
-Division 1.1 or 1.2 “explosives” under 49 CFR 173.50, 
-Division 1.5D blasting agents under 49 CFR 176.415, 
-Division 2.3 “poisonous gas” under 49 CFR 172.101, Division 5.1 oxidizing materials under 49 CFR 176.415,
-A liquid material that has a primary or subsidiary classification of Division 6.1 “poisonous material” as listed in 49 CFR 172.101 that is also a “material poisonous by inhalation,” as defined in 49 CFR 171.8 and that is in a bulk packaging, or that is in a quantity in excess of 20 metric tons per vessel when not in a bulk packaging.
-Class 7, “highway route controlled quantity” radioactive material or “fissile material, controlled shipment,” as defined in 49 CFR 173.403.
-All bulk liquefied gas cargo carried under 46 CFR 151.50-31 or listed in 46 CFR 154.7 that is flammable and/or toxic and that is not carried as certain dangerous cargo residue (CDC residue).
-The following bulk liquids except when carried as CDC residue:
(i) Acetone cyanohydrin;
(ii) Allyl alcohol;
(iii) Chlorosulfonic acid;
(iv) Crotonaldehyde;
(v) Ethylene chlorohydrin;
(vi) Ethylene dibromide;
(vii) Methacrylonitrile;
(viii) Oleum (fuming sulfuric acid); and
(ix) Propylene oxide, alone or mixed with ethylene oxide.
(9) The following bulk solids:
(i) Ammonium nitrate listed as a Division 5.1 (oxidizing) material in 49 CFR 172.101 except when carried as CDC residue; and
(ii) Ammonium nitrate based fertilizer listed as a Division 5.1 (oxidizing) material in 49 CFR 172.101 except when carried as CDC residue.
Certain dangerous cargo residue (CDC residue) includes any of the following:
Ammonium nitrate in bulk or ammonium nitrate based fertilizer in bulk remaining after all saleable cargo is discharged, not exceeding 1,000 pounds in total and not individually accumulated in quantities exceeding two cubic feet.
Cargo in residual is exempt from reporting for bulk liquids and liquefied gases, the cargo that is not accessible through the normal transfer procedures, with the exception of the following bulk liquefied gas cargoes which must be reported no matter if in reside-
Ammonia anhydrous
Chlorine
Ethane
Ethylene oxide
Methane (LNG)
Methyl bromide
Sulfur dioxide
Vinyl chloride
If NO for CDC is selected there should be no CDC cargo information entered in the CDC list, only provide a general description of cargo.  If vessel is in ballast or has no cargo, this field should be "No" and no CDC Cargo information should be entered. </t>
        </r>
      </text>
    </comment>
    <comment ref="E5" authorId="0" shapeId="0" xr:uid="{00000000-0006-0000-0600-000003000000}">
      <text>
        <r>
          <rPr>
            <b/>
            <u/>
            <sz val="9"/>
            <color indexed="81"/>
            <rFont val="Tahoma"/>
            <family val="2"/>
          </rPr>
          <t>General Cargo Description</t>
        </r>
        <r>
          <rPr>
            <sz val="9"/>
            <color indexed="81"/>
            <rFont val="Tahoma"/>
            <family val="2"/>
          </rPr>
          <t xml:space="preserve">: This field is required if the vessel is not in ballast and is carrying cargo.  It allows the reporting party to provide a general description of the cargo, not including and or in addition to CDC, onboard the vessel. The information in this field needs to be a brief description of the cargo other than CDC's. The term "General Cargo" alone should not be used, as it is too broad. Please do not leave blank even if not commercial.
</t>
        </r>
        <r>
          <rPr>
            <b/>
            <sz val="9"/>
            <color indexed="81"/>
            <rFont val="Tahoma"/>
            <family val="2"/>
          </rPr>
          <t>Examples:</t>
        </r>
        <r>
          <rPr>
            <sz val="9"/>
            <color indexed="81"/>
            <rFont val="Tahoma"/>
            <family val="2"/>
          </rPr>
          <t xml:space="preserve"> Steel Scrap, Road Salt in Bulk, Crude Oil, Containers, Vehicles, Various non CDC chemicals, etc.
The General Cargo Description field on the Cargo tab can be used by the submitter to enter incidental information in addition to general cargo description that the submitter believes is pertinent to the vessel particular incidentals; to include tug and barge information (vessel name and number) if multiple vessels are involved such as towing, which may also be found on the Reporting tab in the Comments field.  If no cargo or a recreational vessel that does not carry cargo in trade the user may enter NO CARGO, NIL, NONE, RECREATIONAL, BALLAST, or other such indicators that cargo is not present. The user may also select "Yes" for In Ballast/No Cargo and leave this field blank when not carrying cargo.
</t>
        </r>
        <r>
          <rPr>
            <b/>
            <sz val="9"/>
            <color indexed="81"/>
            <rFont val="Tahoma"/>
            <family val="2"/>
          </rPr>
          <t>Permissible descriptions if not carrying general cargo.</t>
        </r>
        <r>
          <rPr>
            <sz val="9"/>
            <color indexed="81"/>
            <rFont val="Tahoma"/>
            <family val="2"/>
          </rPr>
          <t xml:space="preserve">
None
No Cargo
NIL
PASSENGERS
</t>
        </r>
        <r>
          <rPr>
            <b/>
            <sz val="9"/>
            <color indexed="81"/>
            <rFont val="Tahoma"/>
            <family val="2"/>
          </rPr>
          <t>Insufficient descriptions</t>
        </r>
        <r>
          <rPr>
            <sz val="9"/>
            <color indexed="81"/>
            <rFont val="Tahoma"/>
            <family val="2"/>
          </rPr>
          <t xml:space="preserve">
N/A (Non-commercial recreational vessels may use N/A)
NOT PROVIDED
</t>
        </r>
      </text>
    </comment>
    <comment ref="B8" authorId="0" shapeId="0" xr:uid="{00000000-0006-0000-0600-000004000000}">
      <text>
        <r>
          <rPr>
            <b/>
            <u/>
            <sz val="9"/>
            <color indexed="81"/>
            <rFont val="Tahoma"/>
            <family val="2"/>
          </rPr>
          <t>UN Number</t>
        </r>
        <r>
          <rPr>
            <sz val="9"/>
            <color indexed="81"/>
            <rFont val="Tahoma"/>
            <family val="2"/>
          </rPr>
          <t xml:space="preserve">: This 4 digit identification number that identifies Hazardous Material onboard a vessel. UN/NA numbers are required for the shipment of hazardous materials. </t>
        </r>
        <r>
          <rPr>
            <b/>
            <u/>
            <sz val="9"/>
            <color indexed="81"/>
            <rFont val="Tahoma"/>
            <family val="2"/>
          </rPr>
          <t>Proper Shipping Name</t>
        </r>
        <r>
          <rPr>
            <sz val="9"/>
            <color indexed="81"/>
            <rFont val="Tahoma"/>
            <family val="2"/>
          </rPr>
          <t xml:space="preserve"> shows the descriptive name for the cargo from the Dangerous Cargo Manifest. 
Required.
Pick from dropdown.</t>
        </r>
      </text>
    </comment>
    <comment ref="C8" authorId="0" shapeId="0" xr:uid="{00000000-0006-0000-0600-000005000000}">
      <text>
        <r>
          <rPr>
            <b/>
            <u/>
            <sz val="9"/>
            <color indexed="81"/>
            <rFont val="Tahoma"/>
            <family val="2"/>
          </rPr>
          <t>Amount</t>
        </r>
        <r>
          <rPr>
            <sz val="9"/>
            <color indexed="81"/>
            <rFont val="Tahoma"/>
            <family val="2"/>
          </rPr>
          <t>: This required field informs the USCG of the amount of CDC carried onboard the vessel.  This field is limited to XXXXXXXX.XX character long numeric.</t>
        </r>
      </text>
    </comment>
    <comment ref="D8" authorId="0" shapeId="0" xr:uid="{00000000-0006-0000-0600-000006000000}">
      <text>
        <r>
          <rPr>
            <b/>
            <sz val="9"/>
            <color indexed="81"/>
            <rFont val="Tahoma"/>
            <family val="2"/>
          </rPr>
          <t xml:space="preserve">Amount Unit of Measure: </t>
        </r>
        <r>
          <rPr>
            <sz val="9"/>
            <color indexed="81"/>
            <rFont val="Tahoma"/>
            <family val="2"/>
          </rPr>
          <t>This required field informs the USCG of unit of measure used to calculate the amount of CDC carried onboard the vessel.
Pick from dropdown.</t>
        </r>
      </text>
    </comment>
    <comment ref="E8" authorId="0" shapeId="0" xr:uid="{00000000-0006-0000-0600-000007000000}">
      <text>
        <r>
          <rPr>
            <b/>
            <u/>
            <sz val="9"/>
            <color indexed="81"/>
            <rFont val="Tahoma"/>
            <family val="2"/>
          </rPr>
          <t>Destination Country</t>
        </r>
        <r>
          <rPr>
            <sz val="9"/>
            <color indexed="81"/>
            <rFont val="Tahoma"/>
            <family val="2"/>
          </rPr>
          <t>: Pick from dropdown.</t>
        </r>
      </text>
    </comment>
    <comment ref="G8" authorId="0" shapeId="0" xr:uid="{00000000-0006-0000-0600-000008000000}">
      <text>
        <r>
          <rPr>
            <b/>
            <u/>
            <sz val="9"/>
            <color indexed="81"/>
            <rFont val="Tahoma"/>
            <family val="2"/>
          </rPr>
          <t>Destination State</t>
        </r>
        <r>
          <rPr>
            <sz val="9"/>
            <color indexed="81"/>
            <rFont val="Tahoma"/>
            <family val="2"/>
          </rPr>
          <t>: Pick from dropdown.</t>
        </r>
      </text>
    </comment>
    <comment ref="H8" authorId="0" shapeId="0" xr:uid="{00000000-0006-0000-0600-000009000000}">
      <text>
        <r>
          <rPr>
            <b/>
            <u/>
            <sz val="9"/>
            <color indexed="81"/>
            <rFont val="Tahoma"/>
            <family val="2"/>
          </rPr>
          <t>Destination Port</t>
        </r>
        <r>
          <rPr>
            <sz val="9"/>
            <color indexed="81"/>
            <rFont val="Tahoma"/>
            <family val="2"/>
          </rPr>
          <t>: Pick from dropdown.</t>
        </r>
      </text>
    </comment>
    <comment ref="J8" authorId="0" shapeId="0" xr:uid="{00000000-0006-0000-0600-00000A000000}">
      <text>
        <r>
          <rPr>
            <b/>
            <u/>
            <sz val="9"/>
            <color indexed="81"/>
            <rFont val="Tahoma"/>
            <family val="2"/>
          </rPr>
          <t>Destination Place</t>
        </r>
        <r>
          <rPr>
            <sz val="9"/>
            <color indexed="81"/>
            <rFont val="Tahoma"/>
            <family val="2"/>
          </rPr>
          <t>: If Port is not available in the port drop down then select the nearest port and enter the actual port here.  This field is limited to 150 characters.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700-000001000000}">
      <text>
        <r>
          <rPr>
            <b/>
            <sz val="9"/>
            <color indexed="81"/>
            <rFont val="Tahoma"/>
            <family val="2"/>
          </rPr>
          <t xml:space="preserve">New Build:  </t>
        </r>
        <r>
          <rPr>
            <sz val="9"/>
            <color indexed="81"/>
            <rFont val="Tahoma"/>
            <family val="2"/>
          </rPr>
          <t>This field is used to determine the requirements for previous port history.  If the vessel is newly built or has a shorter port history, choose "Yes". Otherwise choose "No".</t>
        </r>
        <r>
          <rPr>
            <sz val="9"/>
            <color indexed="81"/>
            <rFont val="Tahoma"/>
            <family val="2"/>
          </rPr>
          <t xml:space="preserve">
</t>
        </r>
      </text>
    </comment>
    <comment ref="B6" authorId="0" shapeId="0" xr:uid="{00000000-0006-0000-0700-000002000000}">
      <text>
        <r>
          <rPr>
            <b/>
            <u/>
            <sz val="9"/>
            <color indexed="81"/>
            <rFont val="Tahoma"/>
            <family val="2"/>
          </rPr>
          <t>Arrival Date (YYYY-MM-DD)</t>
        </r>
        <r>
          <rPr>
            <sz val="9"/>
            <color indexed="81"/>
            <rFont val="Tahoma"/>
            <family val="2"/>
          </rPr>
          <t xml:space="preserve">:  The entry in this field must be formatted, YYYY-MM-DD, and shall be the Arrival date of the listed Previous Foreign Port of call.  
The date needs to be within the range 1900-01-01 and 9999-12-31 (01-01-1900 and 12-31-9999).
</t>
        </r>
        <r>
          <rPr>
            <b/>
            <sz val="9"/>
            <color indexed="81"/>
            <rFont val="Tahoma"/>
            <family val="2"/>
          </rPr>
          <t>Example:</t>
        </r>
        <r>
          <rPr>
            <sz val="9"/>
            <color indexed="81"/>
            <rFont val="Tahoma"/>
            <family val="2"/>
          </rPr>
          <t xml:space="preserve"> 2002-05-31
Vessels arriving to the US from a foreign port must provide the dates of arrival and departure for the previous 5 foreign ports visited. If the vessel has not visited 5 previous foreign ports please indicate in the COMMENTS or CARGO DESCRIPTION filed same. 
Vessels on US to US voyages need only provide the previous port (US port). 
Mobile Offshore Drilling Units and Floating Facilities arriving to the Outer Continental Shelf (OCS) must provide the previous 2 foreign ports.
If coming from a foreign port the ETA and ETD for the last port of call and the last Foreign Port should be the same.</t>
        </r>
        <r>
          <rPr>
            <b/>
            <sz val="9"/>
            <color indexed="81"/>
            <rFont val="Tahoma"/>
            <family val="2"/>
          </rPr>
          <t xml:space="preserve">
</t>
        </r>
      </text>
    </comment>
    <comment ref="C6" authorId="0" shapeId="0" xr:uid="{00000000-0006-0000-0700-000003000000}">
      <text>
        <r>
          <rPr>
            <b/>
            <u/>
            <sz val="9"/>
            <color indexed="81"/>
            <rFont val="Tahoma"/>
            <family val="2"/>
          </rPr>
          <t>Departure Date (YYYY-MM-DD)</t>
        </r>
        <r>
          <rPr>
            <sz val="9"/>
            <color indexed="81"/>
            <rFont val="Tahoma"/>
            <family val="2"/>
          </rPr>
          <t xml:space="preserve">: The entry in this field must be formatted, YYYY-MM-DD, and shall be the Departure date of the listed Previous Foreign Port of Call.
If coming from a foreign port the ETA and ETD for the last port of call and the last Foreign Port should be the same.  
The date needs to be within the range 1900-01-01 and 9999-12-31 (01-01-1900 and 12-31-9999).
</t>
        </r>
        <r>
          <rPr>
            <b/>
            <sz val="9"/>
            <color indexed="81"/>
            <rFont val="Tahoma"/>
            <family val="2"/>
          </rPr>
          <t>Example:</t>
        </r>
        <r>
          <rPr>
            <sz val="9"/>
            <color indexed="81"/>
            <rFont val="Tahoma"/>
            <family val="2"/>
          </rPr>
          <t xml:space="preserve"> 2002-05-31</t>
        </r>
      </text>
    </comment>
    <comment ref="D6" authorId="0" shapeId="0" xr:uid="{00000000-0006-0000-0700-000004000000}">
      <text>
        <r>
          <rPr>
            <b/>
            <u/>
            <sz val="9"/>
            <color indexed="81"/>
            <rFont val="Tahoma"/>
            <family val="2"/>
          </rPr>
          <t>Country</t>
        </r>
        <r>
          <rPr>
            <sz val="9"/>
            <color indexed="81"/>
            <rFont val="Tahoma"/>
            <family val="2"/>
          </rPr>
          <t xml:space="preserve">: The entry shall be the name of the country where the listed Previous Foreign Port is located. A selection MUST be made from the drop down list.
</t>
        </r>
        <r>
          <rPr>
            <b/>
            <sz val="9"/>
            <color indexed="81"/>
            <rFont val="Tahoma"/>
            <family val="2"/>
          </rPr>
          <t>Example:</t>
        </r>
        <r>
          <rPr>
            <sz val="9"/>
            <color indexed="81"/>
            <rFont val="Tahoma"/>
            <family val="2"/>
          </rPr>
          <t xml:space="preserve"> Mexico
Vessels calling Lightering areas outside US Waters (+12 miles) should use Installations Inter Waters as the departure "port" when arriving to US from Foreign (lightering) and when departing to Foreign (lightering). The lightering zone name is then entered into the Place field of the Previous Foreign Ports list of the NOA.
</t>
        </r>
        <r>
          <rPr>
            <b/>
            <sz val="9"/>
            <color indexed="81"/>
            <rFont val="Tahoma"/>
            <family val="2"/>
          </rPr>
          <t>Example:</t>
        </r>
        <r>
          <rPr>
            <sz val="9"/>
            <color indexed="81"/>
            <rFont val="Tahoma"/>
            <family val="2"/>
          </rPr>
          <t xml:space="preserve"> COUNTRY: Installations International Waters
             PLACE: Galveston Lightering Area. 
</t>
        </r>
      </text>
    </comment>
    <comment ref="F6" authorId="0" shapeId="0" xr:uid="{00000000-0006-0000-0700-000005000000}">
      <text>
        <r>
          <rPr>
            <b/>
            <u/>
            <sz val="9"/>
            <color indexed="81"/>
            <rFont val="Tahoma"/>
            <family val="2"/>
          </rPr>
          <t>Port</t>
        </r>
        <r>
          <rPr>
            <sz val="9"/>
            <color indexed="81"/>
            <rFont val="Tahoma"/>
            <family val="2"/>
          </rPr>
          <t xml:space="preserve">: The entry shall be the name of the listed Previous Foreign Port. A selection MUST be made from the drop down list.
</t>
        </r>
        <r>
          <rPr>
            <b/>
            <sz val="9"/>
            <color indexed="81"/>
            <rFont val="Tahoma"/>
            <family val="2"/>
          </rPr>
          <t>Example:</t>
        </r>
        <r>
          <rPr>
            <sz val="9"/>
            <color indexed="81"/>
            <rFont val="Tahoma"/>
            <family val="2"/>
          </rPr>
          <t xml:space="preserve"> Ensenada
If a port visited is not  available in the dropdown then use the port closest to the actual arrival port that is  available in the drop down and the enter the actual port into the Place field.
</t>
        </r>
      </text>
    </comment>
    <comment ref="H6" authorId="0" shapeId="0" xr:uid="{00000000-0006-0000-0700-000006000000}">
      <text>
        <r>
          <rPr>
            <b/>
            <u/>
            <sz val="9"/>
            <color indexed="81"/>
            <rFont val="Tahoma"/>
            <family val="2"/>
          </rPr>
          <t>Place</t>
        </r>
        <r>
          <rPr>
            <sz val="9"/>
            <color indexed="81"/>
            <rFont val="Tahoma"/>
            <family val="2"/>
          </rPr>
          <t xml:space="preserve">: The entry in this field shall be the name of the Previous Port or Place visited by the vessel.  The field allows the reporting party to free type up to 150 characters giving a location of the Previous Foreign Port visited.
</t>
        </r>
        <r>
          <rPr>
            <b/>
            <sz val="9"/>
            <color indexed="81"/>
            <rFont val="Tahoma"/>
            <family val="2"/>
          </rPr>
          <t>Example:</t>
        </r>
        <r>
          <rPr>
            <sz val="9"/>
            <color indexed="81"/>
            <rFont val="Tahoma"/>
            <family val="2"/>
          </rPr>
          <t xml:space="preserve"> Cozumel
If a port visited is not available in the dropdown then use the port closest to the actual arrival port that is available in the drop down and the enter the actual port into the Place field.</t>
        </r>
        <r>
          <rPr>
            <b/>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800-000001000000}">
      <text>
        <r>
          <rPr>
            <b/>
            <u/>
            <sz val="9"/>
            <color indexed="81"/>
            <rFont val="Tahoma"/>
            <family val="2"/>
          </rPr>
          <t>International Ship Security Certificate</t>
        </r>
        <r>
          <rPr>
            <sz val="9"/>
            <color indexed="81"/>
            <rFont val="Tahoma"/>
            <family val="2"/>
          </rPr>
          <t xml:space="preserve">: For vessels greater than 500 GT.
US Flag vessels are not required to report this item
</t>
        </r>
      </text>
    </comment>
    <comment ref="B5" authorId="0" shapeId="0" xr:uid="{00000000-0006-0000-0800-000002000000}">
      <text>
        <r>
          <rPr>
            <b/>
            <u/>
            <sz val="9"/>
            <color indexed="81"/>
            <rFont val="Tahoma"/>
            <family val="2"/>
          </rPr>
          <t>Issued Date (YYYY-MM-DD)</t>
        </r>
        <r>
          <rPr>
            <sz val="9"/>
            <color indexed="81"/>
            <rFont val="Tahoma"/>
            <family val="2"/>
          </rPr>
          <t xml:space="preserve">: The entry in this field must be formatted, YYYY-MM-DD, and shall be the date the ISSC was issued.
The field should be left blank if the vessel is not required to have an ISSC certificate.
The date needs to be within the range 1900-01-01 and 9999-12-31 (01-01-1900 and 12-31-9999). </t>
        </r>
      </text>
    </comment>
    <comment ref="C5" authorId="0" shapeId="0" xr:uid="{00000000-0006-0000-0800-000003000000}">
      <text>
        <r>
          <rPr>
            <b/>
            <u/>
            <sz val="9"/>
            <color indexed="81"/>
            <rFont val="Tahoma"/>
            <family val="2"/>
          </rPr>
          <t>ISSC Type</t>
        </r>
        <r>
          <rPr>
            <sz val="9"/>
            <color indexed="81"/>
            <rFont val="Tahoma"/>
            <family val="2"/>
          </rPr>
          <t>: The entry in this field shall be the type of ISSC issued. A selection should be made from the drop down list if an entry is required.
The field should be left blank if the vessel is not required to have an ISSC certificate.</t>
        </r>
      </text>
    </comment>
    <comment ref="E5" authorId="0" shapeId="0" xr:uid="{00000000-0006-0000-0800-000004000000}">
      <text>
        <r>
          <rPr>
            <b/>
            <u/>
            <sz val="9"/>
            <color indexed="81"/>
            <rFont val="Tahoma"/>
            <family val="2"/>
          </rPr>
          <t>Interim ISSC Reason</t>
        </r>
        <r>
          <rPr>
            <sz val="9"/>
            <color indexed="81"/>
            <rFont val="Tahoma"/>
            <family val="2"/>
          </rPr>
          <t xml:space="preserve">: The entry in this field shall be the reason an Interim ISSC was issued instead of a Final ISSC. Make a selection from the drop down list if an entry is required.
The field should be left blank if the vessel is not required to have an ISSC certificate.
</t>
        </r>
        <r>
          <rPr>
            <b/>
            <sz val="9"/>
            <color indexed="81"/>
            <rFont val="Tahoma"/>
            <family val="2"/>
          </rPr>
          <t>Option 1:</t>
        </r>
        <r>
          <rPr>
            <sz val="9"/>
            <color indexed="81"/>
            <rFont val="Tahoma"/>
            <family val="2"/>
          </rPr>
          <t xml:space="preserve"> Change of vessel owner or operator
</t>
        </r>
        <r>
          <rPr>
            <b/>
            <sz val="9"/>
            <color indexed="81"/>
            <rFont val="Tahoma"/>
            <family val="2"/>
          </rPr>
          <t>Option 2:</t>
        </r>
        <r>
          <rPr>
            <sz val="9"/>
            <color indexed="81"/>
            <rFont val="Tahoma"/>
            <family val="2"/>
          </rPr>
          <t xml:space="preserve"> New to, or re-entry into service
</t>
        </r>
        <r>
          <rPr>
            <b/>
            <sz val="9"/>
            <color indexed="81"/>
            <rFont val="Tahoma"/>
            <family val="2"/>
          </rPr>
          <t>Option 3:</t>
        </r>
        <r>
          <rPr>
            <sz val="9"/>
            <color indexed="81"/>
            <rFont val="Tahoma"/>
            <family val="2"/>
          </rPr>
          <t xml:space="preserve"> NOT PROVIDED
</t>
        </r>
        <r>
          <rPr>
            <b/>
            <sz val="9"/>
            <color indexed="81"/>
            <rFont val="Tahoma"/>
            <family val="2"/>
          </rPr>
          <t>Option 4:</t>
        </r>
        <r>
          <rPr>
            <sz val="9"/>
            <color indexed="81"/>
            <rFont val="Tahoma"/>
            <family val="2"/>
          </rPr>
          <t>Transfer of vessel’s flag</t>
        </r>
        <r>
          <rPr>
            <b/>
            <u/>
            <sz val="9"/>
            <color indexed="81"/>
            <rFont val="Tahoma"/>
            <family val="2"/>
          </rPr>
          <t xml:space="preserve">
</t>
        </r>
      </text>
    </comment>
    <comment ref="B7" authorId="0" shapeId="0" xr:uid="{00000000-0006-0000-0800-000005000000}">
      <text>
        <r>
          <rPr>
            <b/>
            <u/>
            <sz val="9"/>
            <color indexed="81"/>
            <rFont val="Tahoma"/>
            <family val="2"/>
          </rPr>
          <t>RSO</t>
        </r>
        <r>
          <rPr>
            <sz val="9"/>
            <color indexed="81"/>
            <rFont val="Tahoma"/>
            <family val="2"/>
          </rPr>
          <t>: The entry in this field shall be the Flag Administration or Recognized Security Organization (RSO) that issued the vessel's ISSC. A selection should be made from the drop down list if an entry is required.
The field should be left blank if the vessel is not required to have an ISSC certificate.</t>
        </r>
      </text>
    </comment>
    <comment ref="E7" authorId="0" shapeId="0" xr:uid="{00000000-0006-0000-0800-000006000000}">
      <text>
        <r>
          <rPr>
            <b/>
            <u/>
            <sz val="9"/>
            <color indexed="81"/>
            <rFont val="Tahoma"/>
            <family val="2"/>
          </rPr>
          <t>Vessel Security Plan Implemented?</t>
        </r>
        <r>
          <rPr>
            <sz val="9"/>
            <color indexed="81"/>
            <rFont val="Tahoma"/>
            <family val="2"/>
          </rPr>
          <t xml:space="preserve">: The following types of vessels must have a security plan. Make a selection from the drop down list. 
• Cargo vessels, both domestic and foreign, weighing more than 100 gross register tons 
• Passenger vessels certificated to carry more than 150 passengers 
• Passenger vessels weighing more than 100 gross register tons 
• Vessels subject to SOLAS (on an international voyage) 
• Barges carrying certain dangerous cargos 
• Mobile Offshore Drilling Units
</t>
        </r>
        <r>
          <rPr>
            <b/>
            <sz val="9"/>
            <color indexed="81"/>
            <rFont val="Tahoma"/>
            <family val="2"/>
          </rPr>
          <t>Option 1:</t>
        </r>
        <r>
          <rPr>
            <sz val="9"/>
            <color indexed="81"/>
            <rFont val="Tahoma"/>
            <family val="2"/>
          </rPr>
          <t xml:space="preserve"> No
</t>
        </r>
        <r>
          <rPr>
            <b/>
            <sz val="9"/>
            <color indexed="81"/>
            <rFont val="Tahoma"/>
            <family val="2"/>
          </rPr>
          <t>Option 2:</t>
        </r>
        <r>
          <rPr>
            <sz val="9"/>
            <color indexed="81"/>
            <rFont val="Tahoma"/>
            <family val="2"/>
          </rPr>
          <t xml:space="preserve"> Yes
</t>
        </r>
      </text>
    </comment>
    <comment ref="B9" authorId="0" shapeId="0" xr:uid="{00000000-0006-0000-0800-000007000000}">
      <text>
        <r>
          <rPr>
            <b/>
            <u/>
            <sz val="9"/>
            <color indexed="81"/>
            <rFont val="Tahoma"/>
            <family val="2"/>
          </rPr>
          <t>Vessel Response Plan</t>
        </r>
        <r>
          <rPr>
            <sz val="9"/>
            <color indexed="81"/>
            <rFont val="Tahoma"/>
            <family val="2"/>
          </rPr>
          <t xml:space="preserve">: All tank vessels must include their oil spill VRP number in their NOA as of October 30, 2013.
Nontank vessels that are 1,600 gross tons and above, must include their NTVRP number in their NOA as of October 30, 2013.
Nontank vessels greater than 400 gross tons, but less than 1,600 gross tons, will be required to provide their NTVRP number in their NOA on and after January 30, 2014. 
</t>
        </r>
      </text>
    </comment>
    <comment ref="E9" authorId="0" shapeId="0" xr:uid="{00000000-0006-0000-0800-000008000000}">
      <text>
        <r>
          <rPr>
            <b/>
            <u/>
            <sz val="9"/>
            <color indexed="81"/>
            <rFont val="Tahoma"/>
            <family val="2"/>
          </rPr>
          <t>Cruise Vessel Safety and Security Act</t>
        </r>
        <r>
          <rPr>
            <sz val="9"/>
            <color indexed="81"/>
            <rFont val="Tahoma"/>
            <family val="2"/>
          </rPr>
          <t xml:space="preserve">: The CVSSA prescribes security and safety requirements for any passenger vessel that is authorized to carry and has onboard sleeping facilities for at least 250 passengers, that is not engaged in a coastwise voyage, and that embarks or disembarks passengers in the United States.
</t>
        </r>
      </text>
    </comment>
    <comment ref="B10" authorId="0" shapeId="0" xr:uid="{00000000-0006-0000-0800-000009000000}">
      <text>
        <r>
          <rPr>
            <b/>
            <u/>
            <sz val="9"/>
            <color indexed="81"/>
            <rFont val="Tahoma"/>
            <family val="2"/>
          </rPr>
          <t>Vessel Response Plan</t>
        </r>
        <r>
          <rPr>
            <sz val="9"/>
            <color indexed="81"/>
            <rFont val="Tahoma"/>
            <family val="2"/>
          </rPr>
          <t xml:space="preserve">: The entry will indicate whether or not the vessel has a Vessel Response Plan. Make a selection from the drop down list.
</t>
        </r>
        <r>
          <rPr>
            <b/>
            <sz val="9"/>
            <color indexed="81"/>
            <rFont val="Tahoma"/>
            <family val="2"/>
          </rPr>
          <t>Option 1:</t>
        </r>
        <r>
          <rPr>
            <sz val="9"/>
            <color indexed="81"/>
            <rFont val="Tahoma"/>
            <family val="2"/>
          </rPr>
          <t xml:space="preserve"> No
</t>
        </r>
        <r>
          <rPr>
            <b/>
            <sz val="9"/>
            <color indexed="81"/>
            <rFont val="Tahoma"/>
            <family val="2"/>
          </rPr>
          <t>Option 2:</t>
        </r>
        <r>
          <rPr>
            <sz val="9"/>
            <color indexed="81"/>
            <rFont val="Tahoma"/>
            <family val="2"/>
          </rPr>
          <t xml:space="preserve"> Yes
</t>
        </r>
      </text>
    </comment>
    <comment ref="C10" authorId="0" shapeId="0" xr:uid="{00000000-0006-0000-0800-00000A000000}">
      <text>
        <r>
          <rPr>
            <b/>
            <u/>
            <sz val="9"/>
            <color indexed="81"/>
            <rFont val="Tahoma"/>
            <family val="2"/>
          </rPr>
          <t>If Yes, VRP Number</t>
        </r>
        <r>
          <rPr>
            <sz val="9"/>
            <color indexed="81"/>
            <rFont val="Tahoma"/>
            <family val="2"/>
          </rPr>
          <t xml:space="preserve">: The entry in this field will be the vessel's Vessel Response Plan number. The number must be five (5) digits. The entry is free typed, and only numbers are allowed.
</t>
        </r>
      </text>
    </comment>
    <comment ref="D10" authorId="0" shapeId="0" xr:uid="{00000000-0006-0000-0800-00000B000000}">
      <text>
        <r>
          <rPr>
            <b/>
            <u/>
            <sz val="9"/>
            <color indexed="81"/>
            <rFont val="Tahoma"/>
            <family val="2"/>
          </rPr>
          <t>If Yes, VRP Type</t>
        </r>
        <r>
          <rPr>
            <sz val="9"/>
            <color indexed="81"/>
            <rFont val="Tahoma"/>
            <family val="2"/>
          </rPr>
          <t xml:space="preserve">: The entry in this field will be the type of Vessel Response Plan approved by the Coast Guard. Select the entry from the drop down list.
</t>
        </r>
        <r>
          <rPr>
            <b/>
            <sz val="9"/>
            <color indexed="81"/>
            <rFont val="Tahoma"/>
            <family val="2"/>
          </rPr>
          <t>Option 1:</t>
        </r>
        <r>
          <rPr>
            <sz val="9"/>
            <color indexed="81"/>
            <rFont val="Tahoma"/>
            <family val="2"/>
          </rPr>
          <t xml:space="preserve"> NONTANK
</t>
        </r>
        <r>
          <rPr>
            <b/>
            <sz val="9"/>
            <color indexed="81"/>
            <rFont val="Tahoma"/>
            <family val="2"/>
          </rPr>
          <t>Option 2:</t>
        </r>
        <r>
          <rPr>
            <sz val="9"/>
            <color indexed="81"/>
            <rFont val="Tahoma"/>
            <family val="2"/>
          </rPr>
          <t xml:space="preserve"> TANK</t>
        </r>
        <r>
          <rPr>
            <b/>
            <u/>
            <sz val="9"/>
            <color indexed="81"/>
            <rFont val="Tahoma"/>
            <family val="2"/>
          </rPr>
          <t xml:space="preserve">
</t>
        </r>
        <r>
          <rPr>
            <sz val="9"/>
            <color indexed="81"/>
            <rFont val="Tahoma"/>
            <family val="2"/>
          </rPr>
          <t xml:space="preserve">
</t>
        </r>
      </text>
    </comment>
    <comment ref="E10" authorId="0" shapeId="0" xr:uid="{00000000-0006-0000-0800-00000C000000}">
      <text>
        <r>
          <rPr>
            <b/>
            <u/>
            <sz val="9"/>
            <color indexed="81"/>
            <rFont val="Tahoma"/>
            <family val="2"/>
          </rPr>
          <t>Is at least one crew member qualified to meet the Cruise Vessel Safety and Security Act (46 U.S.C Secs 3508)</t>
        </r>
        <r>
          <rPr>
            <sz val="9"/>
            <color indexed="81"/>
            <rFont val="Tahoma"/>
            <family val="2"/>
          </rPr>
          <t xml:space="preserve">: This field is specific to Cruise Ships. The entry shall be whether at least one crew member is qualified to meet the Cruise Vessel Safety and Security Act. Make a selection from the drop down list.
</t>
        </r>
        <r>
          <rPr>
            <b/>
            <sz val="9"/>
            <color indexed="81"/>
            <rFont val="Tahoma"/>
            <family val="2"/>
          </rPr>
          <t>Option 1:</t>
        </r>
        <r>
          <rPr>
            <sz val="9"/>
            <color indexed="81"/>
            <rFont val="Tahoma"/>
            <family val="2"/>
          </rPr>
          <t xml:space="preserve"> No
</t>
        </r>
        <r>
          <rPr>
            <b/>
            <sz val="9"/>
            <color indexed="81"/>
            <rFont val="Tahoma"/>
            <family val="2"/>
          </rPr>
          <t>Option 2:</t>
        </r>
        <r>
          <rPr>
            <sz val="9"/>
            <color indexed="81"/>
            <rFont val="Tahoma"/>
            <family val="2"/>
          </rPr>
          <t xml:space="preserve"> Yes
Leave the field blank if your vessel is not a Cruise Ship.</t>
        </r>
        <r>
          <rPr>
            <b/>
            <u/>
            <sz val="9"/>
            <color indexed="81"/>
            <rFont val="Tahoma"/>
            <family val="2"/>
          </rPr>
          <t xml:space="preserve">
</t>
        </r>
        <r>
          <rPr>
            <sz val="9"/>
            <color indexed="81"/>
            <rFont val="Tahoma"/>
            <family val="2"/>
          </rPr>
          <t xml:space="preserve">
</t>
        </r>
      </text>
    </comment>
    <comment ref="B12" authorId="0" shapeId="0" xr:uid="{00000000-0006-0000-0800-00000D000000}">
      <text>
        <r>
          <rPr>
            <b/>
            <u/>
            <sz val="9"/>
            <color indexed="81"/>
            <rFont val="Tahoma"/>
            <family val="2"/>
          </rPr>
          <t>Longshore Work</t>
        </r>
        <r>
          <rPr>
            <sz val="9"/>
            <color indexed="81"/>
            <rFont val="Tahoma"/>
            <family val="2"/>
          </rPr>
          <t xml:space="preserve">: Longshoremen are the people (both men and women) who handle cargo at the Port. Traditionally, Longshoremen load and unload ship's cargo.
</t>
        </r>
      </text>
    </comment>
    <comment ref="B13" authorId="0" shapeId="0" xr:uid="{00000000-0006-0000-0800-00000E000000}">
      <text>
        <r>
          <rPr>
            <b/>
            <u/>
            <sz val="9"/>
            <color indexed="81"/>
            <rFont val="Tahoma"/>
            <family val="2"/>
          </rPr>
          <t>At least one crew member will be performing Longshore work while vessel is in the US (8 U.S.C. Secs 1288)</t>
        </r>
        <r>
          <rPr>
            <sz val="9"/>
            <color indexed="81"/>
            <rFont val="Tahoma"/>
            <family val="2"/>
          </rPr>
          <t xml:space="preserve">: The entry will indicate whether any crew member will perform longshore work while the vessel is in the U.S.
Indicate the exemption status in next section.
Non-commercial vessels may select non applicable.
</t>
        </r>
        <r>
          <rPr>
            <b/>
            <sz val="9"/>
            <color indexed="81"/>
            <rFont val="Tahoma"/>
            <family val="2"/>
          </rPr>
          <t>Option 1:</t>
        </r>
        <r>
          <rPr>
            <sz val="9"/>
            <color indexed="81"/>
            <rFont val="Tahoma"/>
            <family val="2"/>
          </rPr>
          <t xml:space="preserve"> NOT APPLICABLE
</t>
        </r>
        <r>
          <rPr>
            <b/>
            <sz val="9"/>
            <color indexed="81"/>
            <rFont val="Tahoma"/>
            <family val="2"/>
          </rPr>
          <t>Option 2:</t>
        </r>
        <r>
          <rPr>
            <sz val="9"/>
            <color indexed="81"/>
            <rFont val="Tahoma"/>
            <family val="2"/>
          </rPr>
          <t xml:space="preserve"> NOT PROVIDED
</t>
        </r>
        <r>
          <rPr>
            <b/>
            <sz val="9"/>
            <color indexed="81"/>
            <rFont val="Tahoma"/>
            <family val="2"/>
          </rPr>
          <t>Option 3:</t>
        </r>
        <r>
          <rPr>
            <sz val="9"/>
            <color indexed="81"/>
            <rFont val="Tahoma"/>
            <family val="2"/>
          </rPr>
          <t xml:space="preserve"> No
</t>
        </r>
        <r>
          <rPr>
            <b/>
            <sz val="9"/>
            <color indexed="81"/>
            <rFont val="Tahoma"/>
            <family val="2"/>
          </rPr>
          <t>Option 4:</t>
        </r>
        <r>
          <rPr>
            <sz val="9"/>
            <color indexed="81"/>
            <rFont val="Tahoma"/>
            <family val="2"/>
          </rPr>
          <t xml:space="preserve"> Yes</t>
        </r>
        <r>
          <rPr>
            <b/>
            <u/>
            <sz val="9"/>
            <color indexed="81"/>
            <rFont val="Tahoma"/>
            <family val="2"/>
          </rPr>
          <t xml:space="preserve">
</t>
        </r>
        <r>
          <rPr>
            <sz val="9"/>
            <color indexed="81"/>
            <rFont val="Tahoma"/>
            <family val="2"/>
          </rPr>
          <t xml:space="preserve">
</t>
        </r>
      </text>
    </comment>
    <comment ref="D13" authorId="0" shapeId="0" xr:uid="{00000000-0006-0000-0800-00000F000000}">
      <text>
        <r>
          <rPr>
            <b/>
            <u/>
            <sz val="9"/>
            <color indexed="81"/>
            <rFont val="Tahoma"/>
            <family val="2"/>
          </rPr>
          <t>If Yes, INA Section 258 Exemption</t>
        </r>
        <r>
          <rPr>
            <sz val="9"/>
            <color indexed="81"/>
            <rFont val="Tahoma"/>
            <family val="2"/>
          </rPr>
          <t xml:space="preserve">: The entry in this field will indicate which exemption is being used to authorize the performance of Longshore work by crew members. A selection should be made from the drop down list.
</t>
        </r>
      </text>
    </comment>
    <comment ref="B15" authorId="0" shapeId="0" xr:uid="{00000000-0006-0000-0800-000010000000}">
      <text>
        <r>
          <rPr>
            <b/>
            <u/>
            <sz val="9"/>
            <color indexed="81"/>
            <rFont val="Tahoma"/>
            <family val="2"/>
          </rPr>
          <t>Company Security Officer 24 Hour Contact Information</t>
        </r>
        <r>
          <rPr>
            <sz val="9"/>
            <color indexed="81"/>
            <rFont val="Tahoma"/>
            <family val="2"/>
          </rPr>
          <t xml:space="preserve">: Company Security Officer (CSO) means the person designated by the Company for ensuring that a ship security assessment is carried out; that a ship security plan is developed, submitted for approval, and thereafter implemented and maintained and for liaison with port facility security officers and ship security officer.
</t>
        </r>
      </text>
    </comment>
    <comment ref="B16" authorId="0" shapeId="0" xr:uid="{00000000-0006-0000-0800-000011000000}">
      <text>
        <r>
          <rPr>
            <b/>
            <u/>
            <sz val="9"/>
            <color indexed="81"/>
            <rFont val="Tahoma"/>
            <family val="2"/>
          </rPr>
          <t>CSO Name</t>
        </r>
        <r>
          <rPr>
            <u/>
            <sz val="9"/>
            <color indexed="81"/>
            <rFont val="Tahoma"/>
            <family val="2"/>
          </rPr>
          <t>:</t>
        </r>
        <r>
          <rPr>
            <sz val="9"/>
            <color indexed="81"/>
            <rFont val="Tahoma"/>
            <family val="2"/>
          </rPr>
          <t xml:space="preserve"> The entry shall be the name of the vessel's Company Security Officer. This field is limited to 150 characters including letters, numbers and the following characters:
Period .
Comma ,
Space 
Apostrophe '
Dash - 
Backslash \
Slash /
</t>
        </r>
        <r>
          <rPr>
            <b/>
            <sz val="9"/>
            <color indexed="81"/>
            <rFont val="Tahoma"/>
            <family val="2"/>
          </rPr>
          <t>Example</t>
        </r>
        <r>
          <rPr>
            <sz val="9"/>
            <color indexed="81"/>
            <rFont val="Tahoma"/>
            <family val="2"/>
          </rPr>
          <t xml:space="preserve">: John Doe
</t>
        </r>
      </text>
    </comment>
    <comment ref="D16" authorId="0" shapeId="0" xr:uid="{00000000-0006-0000-0800-000012000000}">
      <text>
        <r>
          <rPr>
            <b/>
            <u/>
            <sz val="9"/>
            <color indexed="81"/>
            <rFont val="Tahoma"/>
            <family val="2"/>
          </rPr>
          <t>CSO Email</t>
        </r>
        <r>
          <rPr>
            <sz val="9"/>
            <color indexed="81"/>
            <rFont val="Tahoma"/>
            <family val="2"/>
          </rPr>
          <t xml:space="preserve">: The entry in this field shall be the email address of the vessel's Company Security Officer. This field is limited to 100 characters including letters, numbers and the following characters:
At symbol @
Dash -
Period .
</t>
        </r>
        <r>
          <rPr>
            <b/>
            <sz val="9"/>
            <color indexed="81"/>
            <rFont val="Tahoma"/>
            <family val="2"/>
          </rPr>
          <t>Example:</t>
        </r>
        <r>
          <rPr>
            <sz val="9"/>
            <color indexed="81"/>
            <rFont val="Tahoma"/>
            <family val="2"/>
          </rPr>
          <t xml:space="preserve"> jdoe@some-domain.com</t>
        </r>
      </text>
    </comment>
    <comment ref="B18" authorId="0" shapeId="0" xr:uid="{00000000-0006-0000-0800-000013000000}">
      <text>
        <r>
          <rPr>
            <b/>
            <u/>
            <sz val="9"/>
            <color indexed="81"/>
            <rFont val="Tahoma"/>
            <family val="2"/>
          </rPr>
          <t>CSO Phone</t>
        </r>
        <r>
          <rPr>
            <sz val="9"/>
            <color indexed="81"/>
            <rFont val="Tahoma"/>
            <family val="2"/>
          </rPr>
          <t xml:space="preserve">: The entry will be the phone number for the vessel's Company Security Officer. This field is limited to 20 characters including letters, numbers and the following characters:
Space 
Parenthesis ( )
Dash - 
Slash /
Backslash \
</t>
        </r>
        <r>
          <rPr>
            <b/>
            <sz val="9"/>
            <color indexed="81"/>
            <rFont val="Tahoma"/>
            <family val="2"/>
          </rPr>
          <t>Example:</t>
        </r>
        <r>
          <rPr>
            <sz val="9"/>
            <color indexed="81"/>
            <rFont val="Tahoma"/>
            <family val="2"/>
          </rPr>
          <t xml:space="preserve"> 800-555-1212</t>
        </r>
      </text>
    </comment>
    <comment ref="D18" authorId="0" shapeId="0" xr:uid="{00000000-0006-0000-0800-000014000000}">
      <text>
        <r>
          <rPr>
            <b/>
            <u/>
            <sz val="9"/>
            <color indexed="81"/>
            <rFont val="Tahoma"/>
            <family val="2"/>
          </rPr>
          <t>CSO Fax</t>
        </r>
        <r>
          <rPr>
            <sz val="9"/>
            <color indexed="81"/>
            <rFont val="Tahoma"/>
            <family val="2"/>
          </rPr>
          <t xml:space="preserve">: The entry will be the fax number for the vessel's Company Security Officer. This field is limited to 20 characters including letters, numbers and the following characters:
Space 
Parenthesis ( )
Dash - 
Slash /
Backslash \
</t>
        </r>
        <r>
          <rPr>
            <b/>
            <sz val="9"/>
            <color indexed="81"/>
            <rFont val="Tahoma"/>
            <family val="2"/>
          </rPr>
          <t>Example</t>
        </r>
        <r>
          <rPr>
            <sz val="9"/>
            <color indexed="81"/>
            <rFont val="Tahoma"/>
            <family val="2"/>
          </rPr>
          <t xml:space="preserve">: 800-555-1212
</t>
        </r>
      </text>
    </comment>
  </commentList>
</comments>
</file>

<file path=xl/sharedStrings.xml><?xml version="1.0" encoding="utf-8"?>
<sst xmlns="http://schemas.openxmlformats.org/spreadsheetml/2006/main" count="39241" uniqueCount="31572">
  <si>
    <t>Operator</t>
  </si>
  <si>
    <t>Issuing Agency</t>
  </si>
  <si>
    <t>OPERATIONAL CONDITION OF EQUIPMENT</t>
  </si>
  <si>
    <t>INTERNATIONAL SHIP SECURITY CERTIFICATE</t>
  </si>
  <si>
    <t>ISSC Type</t>
  </si>
  <si>
    <t>Vessel Security Plan Implemented?</t>
  </si>
  <si>
    <t>CSO Name</t>
  </si>
  <si>
    <t>LAST PORT OF CALL INFORMATION</t>
  </si>
  <si>
    <t>U.S. Alien Registration Card</t>
  </si>
  <si>
    <t>Foreign Mariner Document</t>
  </si>
  <si>
    <t>U.S. Merchant Mariner Document</t>
  </si>
  <si>
    <t>Did you know?</t>
  </si>
  <si>
    <t>Instructions:</t>
  </si>
  <si>
    <t>AFGHANISTAN</t>
  </si>
  <si>
    <t>ALBANIA</t>
  </si>
  <si>
    <t>ALGERIA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</si>
  <si>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</si>
  <si>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</si>
  <si>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</si>
  <si>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</si>
  <si>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</si>
  <si>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</si>
  <si>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</si>
  <si>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</si>
  <si>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</si>
  <si>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</si>
  <si>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</si>
  <si>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</si>
  <si>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</si>
  <si>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</si>
  <si>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</si>
  <si>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</si>
  <si>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</si>
  <si>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</si>
  <si>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</si>
  <si>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</si>
  <si>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</si>
  <si>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</si>
  <si>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</si>
  <si>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</si>
  <si>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BRAZIL</t>
  </si>
  <si>
    <t>BRITISH INDIAN OCEAN TERRITORY</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</si>
  <si>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</si>
  <si>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</si>
  <si>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</si>
  <si>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</si>
  <si>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</si>
  <si>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</si>
  <si>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</si>
  <si>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</si>
  <si>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</si>
  <si>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</si>
  <si>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</si>
  <si>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</si>
  <si>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</si>
  <si>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</si>
  <si>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</si>
  <si>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</si>
  <si>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</si>
  <si>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</si>
  <si>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</si>
  <si>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</si>
  <si>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</si>
  <si>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COTE D'IVOIRE</t>
  </si>
  <si>
    <t>CROATIA</t>
  </si>
  <si>
    <t>CUBA</t>
  </si>
  <si>
    <t>CYPRUS</t>
  </si>
  <si>
    <t>CZECH REPUBLIC</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</si>
  <si>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</si>
  <si>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</si>
  <si>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</si>
  <si>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</si>
  <si>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</si>
  <si>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</si>
  <si>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</si>
  <si>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</si>
  <si>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</si>
  <si>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</si>
  <si>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</si>
  <si>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</si>
  <si>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</si>
  <si>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</si>
  <si>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</si>
  <si>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</si>
  <si>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</si>
  <si>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</si>
  <si>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</si>
  <si>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</si>
  <si>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</si>
  <si>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</si>
  <si>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</si>
  <si>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</si>
  <si>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</si>
  <si>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</si>
  <si>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</si>
  <si>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</si>
  <si>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</si>
  <si>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</si>
  <si>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</si>
  <si>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</si>
  <si>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</si>
  <si>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</si>
  <si>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</si>
  <si>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</si>
  <si>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</si>
  <si>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</si>
  <si>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</si>
  <si>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</si>
  <si>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</si>
  <si>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</si>
  <si>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</si>
  <si>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INSTALLATIONS IN INTERNATIONAL WATERS</t>
  </si>
  <si>
    <t>IRAN, ISLAMIC REPUBLIC OF</t>
  </si>
  <si>
    <t>IRAQ</t>
  </si>
  <si>
    <t>IRELAND</t>
  </si>
  <si>
    <t>ISLE OF MAN</t>
  </si>
  <si>
    <t>ISRAEL</t>
  </si>
  <si>
    <t>ITALY</t>
  </si>
  <si>
    <t>JAMAICA</t>
  </si>
  <si>
    <t>JAPAN</t>
  </si>
  <si>
    <t>JERSEY</t>
  </si>
  <si>
    <t>JORDAN</t>
  </si>
  <si>
    <t>KAZAKHSTAN</t>
  </si>
  <si>
    <t>KENYA</t>
  </si>
  <si>
    <t>KIRIBATI</t>
  </si>
  <si>
    <t>KOREA, DEMOCRATIC PEOPLE'S REPUBLIC OF</t>
  </si>
  <si>
    <t>KOREA, REPUBLIC OF</t>
  </si>
  <si>
    <t>KOSOVO, REPUBLIC OF</t>
  </si>
  <si>
    <t>KUWAIT</t>
  </si>
  <si>
    <t>KYRGYZSTAN</t>
  </si>
  <si>
    <t>LAO PEOPLE'S DEMOCRATIC REPUBLIC</t>
  </si>
  <si>
    <t>LATVIA</t>
  </si>
  <si>
    <t>LEBANON</t>
  </si>
  <si>
    <t>LESOTHO</t>
  </si>
  <si>
    <t>LIBERIA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</si>
  <si>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</si>
  <si>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</si>
  <si>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</si>
  <si>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</si>
  <si>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</si>
  <si>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</si>
  <si>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</si>
  <si>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</si>
  <si>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</si>
  <si>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</si>
  <si>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</si>
  <si>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</si>
  <si>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</si>
  <si>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</si>
  <si>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</si>
  <si>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</si>
  <si>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</si>
  <si>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</si>
  <si>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</si>
  <si>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</si>
  <si>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</si>
  <si>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</si>
  <si>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</si>
  <si>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</si>
  <si>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</si>
  <si>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</si>
  <si>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</si>
  <si>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</si>
  <si>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</si>
  <si>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</si>
  <si>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</si>
  <si>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</si>
  <si>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</si>
  <si>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</si>
  <si>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</si>
  <si>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</si>
  <si>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</si>
  <si>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NORWAY</t>
  </si>
  <si>
    <t>OMAN</t>
  </si>
  <si>
    <t>PAKISTAN</t>
  </si>
  <si>
    <t>PALAU</t>
  </si>
  <si>
    <t>PANAMA</t>
  </si>
  <si>
    <t>PAPUA NEW GUINEA</t>
  </si>
  <si>
    <t>PARAGUAY</t>
  </si>
  <si>
    <t>PERU</t>
  </si>
  <si>
    <t>PHILIPPINES</t>
  </si>
  <si>
    <t>PITCAIRN</t>
  </si>
  <si>
    <t>POLAND</t>
  </si>
  <si>
    <t>PORTUGAL</t>
  </si>
  <si>
    <t>PUERTO RICO</t>
  </si>
  <si>
    <t>QATAR</t>
  </si>
  <si>
    <t>REUNION</t>
  </si>
  <si>
    <t>ROMANIA</t>
  </si>
  <si>
    <t>RUSSIAN FEDERATION</t>
  </si>
  <si>
    <t>RWANDA</t>
  </si>
  <si>
    <t>SAINT HELENA</t>
  </si>
  <si>
    <t>SAINT KITTS AND NEVIS</t>
  </si>
  <si>
    <t>SAINT LUCIA</t>
  </si>
  <si>
    <t>SAINT PIERRE AND MIQUELON</t>
  </si>
  <si>
    <t>SAINT VINCENT AND THE GRENADINES</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</si>
  <si>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</si>
  <si>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</si>
  <si>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</si>
  <si>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</si>
  <si>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</si>
  <si>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</si>
  <si>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</si>
  <si>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</si>
  <si>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</si>
  <si>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</si>
  <si>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</si>
  <si>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</si>
  <si>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</si>
  <si>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</si>
  <si>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GEORGIA AND THE SOUTH SANDWICH ISLANDS</t>
  </si>
  <si>
    <t>SPAIN</t>
  </si>
  <si>
    <t>SRI LANKA</t>
  </si>
  <si>
    <t>SUDAN</t>
  </si>
  <si>
    <t>SURINAME</t>
  </si>
  <si>
    <t>SVALBARD AND JAN MAYEN</t>
  </si>
  <si>
    <t>SWAZILAND</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</si>
  <si>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</si>
  <si>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</si>
  <si>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</si>
  <si>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</si>
  <si>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</si>
  <si>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</si>
  <si>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</si>
  <si>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</si>
  <si>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</si>
  <si>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</si>
  <si>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</si>
  <si>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</si>
  <si>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</si>
  <si>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</si>
  <si>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</si>
  <si>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</si>
  <si>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</si>
  <si>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</si>
  <si>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</si>
  <si>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</si>
  <si>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</si>
  <si>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</si>
  <si>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URUGUAY</t>
  </si>
  <si>
    <t>UZBEKISTAN</t>
  </si>
  <si>
    <t>VANUATU</t>
  </si>
  <si>
    <t>VENEZUELA</t>
  </si>
  <si>
    <t>VIET NAM</t>
  </si>
  <si>
    <t>VIRGIN ISLANDS, BRITISH</t>
  </si>
  <si>
    <t>WALLIS AND FUTUNA</t>
  </si>
  <si>
    <t>WESTERN SAHARA</t>
  </si>
  <si>
    <t>YEMEN</t>
  </si>
  <si>
    <t>ZAMBIA</t>
  </si>
  <si>
    <t>ZIMBABWE</t>
  </si>
  <si>
    <t>Passport Number</t>
  </si>
  <si>
    <t>Govt Issued Picture ID(Canada)</t>
  </si>
  <si>
    <t>Govt Issued Picture ID(US)</t>
  </si>
  <si>
    <t>EDL (MI)</t>
  </si>
  <si>
    <t>EDL (NY)</t>
  </si>
  <si>
    <t>EDL (VT)</t>
  </si>
  <si>
    <t>EDL (WA)</t>
  </si>
  <si>
    <t>EDL (BC)</t>
  </si>
  <si>
    <t>EDL (MB)</t>
  </si>
  <si>
    <t>EDL (ON)</t>
  </si>
  <si>
    <t>EDL (QC)</t>
  </si>
  <si>
    <t>Tribal Card (II)</t>
  </si>
  <si>
    <t>Tribal Card (IC)</t>
  </si>
  <si>
    <t>Passport Card</t>
  </si>
  <si>
    <t>Nexus</t>
  </si>
  <si>
    <t>FAST</t>
  </si>
  <si>
    <t>SENTRI</t>
  </si>
  <si>
    <t>Native American</t>
  </si>
  <si>
    <t>TP - Refugee Travel Document</t>
  </si>
  <si>
    <t>TR - Permit to Re-enter</t>
  </si>
  <si>
    <t>U.S. Permanent Resident Card</t>
  </si>
  <si>
    <t>U.S. Merchant Mariner Credential</t>
  </si>
  <si>
    <t>Transportation Worker Identification Credential</t>
  </si>
  <si>
    <t>Seafarer's Identification Document</t>
  </si>
  <si>
    <t>NOT PROVIDED</t>
  </si>
  <si>
    <t>Other</t>
  </si>
  <si>
    <t>Associated Consultants Bureau Ltd</t>
  </si>
  <si>
    <t>Belize Maritime Bureau Inc</t>
  </si>
  <si>
    <t>Belize Register Corporation</t>
  </si>
  <si>
    <t>British Telecom plc</t>
  </si>
  <si>
    <t>Bulgarian Register of Shipping</t>
  </si>
  <si>
    <t>Bulgarski Koraben Registar</t>
  </si>
  <si>
    <t>Bureau Veritas</t>
  </si>
  <si>
    <t>China Classification Society</t>
  </si>
  <si>
    <t>China Corporation Register of Shipping</t>
  </si>
  <si>
    <t>Classification Bureau of Indonesia</t>
  </si>
  <si>
    <t>Compania Nacional de Registro e Insp. de Naves S de RL</t>
  </si>
  <si>
    <t>Croatian Register of Shipping</t>
  </si>
  <si>
    <t>CTM Inspection and Classification Company S de RL</t>
  </si>
  <si>
    <t>Cyprus Bureau of Shipping</t>
  </si>
  <si>
    <t>Danish Maritme Authority</t>
  </si>
  <si>
    <t>Ellinikos Niognomon</t>
  </si>
  <si>
    <t>Fid</t>
  </si>
  <si>
    <t>Finnish Maritime Administration</t>
  </si>
  <si>
    <t>Honduras Maritime Inspection Inc</t>
  </si>
  <si>
    <t>IGS</t>
  </si>
  <si>
    <t>Indian Register of Shipping</t>
  </si>
  <si>
    <t>International Naval Surveys Bureau</t>
  </si>
  <si>
    <t>International Register of Shipping</t>
  </si>
  <si>
    <t>Isthmus Bureau of Shipping SA</t>
  </si>
  <si>
    <t>Isthmus Maritime Classification SA</t>
  </si>
  <si>
    <t>Italian Administration</t>
  </si>
  <si>
    <t>Joson Classification Society</t>
  </si>
  <si>
    <t>Jugoslavenski Registar Brovoda</t>
  </si>
  <si>
    <t>Libyan Surveyor Mr Sif Ennasar Abdulhamid Giahmi</t>
  </si>
  <si>
    <t>LLoyds Register of Shipping</t>
  </si>
  <si>
    <t>Marconi International Marine Company Ltd</t>
  </si>
  <si>
    <t>Maritime Administration of Bulgaria</t>
  </si>
  <si>
    <t>Maritime and Coast Guard Agency</t>
  </si>
  <si>
    <t>Maritime Inspection Corporation</t>
  </si>
  <si>
    <t>Ministro delle Infraestrutura e transporto</t>
  </si>
  <si>
    <t>National Cargo Bureau Inc</t>
  </si>
  <si>
    <t>National Shipping Adjuster Inc</t>
  </si>
  <si>
    <t>Netherlands Shipping Inspectorate</t>
  </si>
  <si>
    <t>Nippon Kaiji Kyokai</t>
  </si>
  <si>
    <t>Not Classed</t>
  </si>
  <si>
    <t>Panama Bureau of Shipping</t>
  </si>
  <si>
    <t>Panama Maritime Documentation Services</t>
  </si>
  <si>
    <t>Panama Maritime Surveyor Bureau Inc</t>
  </si>
  <si>
    <t>Panama Register Corporation</t>
  </si>
  <si>
    <t>Panama Shipping Certificate Inc</t>
  </si>
  <si>
    <t>Panama Shipping Registrar Inc</t>
  </si>
  <si>
    <t>Polski Rejestr Statkow</t>
  </si>
  <si>
    <t>PT Biro Klasifikasi Indonesia</t>
  </si>
  <si>
    <t>Registro Cubano de Buques</t>
  </si>
  <si>
    <t>Registro Italiano Navale</t>
  </si>
  <si>
    <t>Rinave Portuguesa</t>
  </si>
  <si>
    <t>RJ Del Pan</t>
  </si>
  <si>
    <t>Romanian Naval Authority</t>
  </si>
  <si>
    <t>Romanian Naval Register</t>
  </si>
  <si>
    <t>Russian Maritime Register of Shipping</t>
  </si>
  <si>
    <t>Sociedade Classificadora Registro Italiano Naval Brazil</t>
  </si>
  <si>
    <t>Societe Generale de Surveillance</t>
  </si>
  <si>
    <t>State Committee of Fisheries of Ukraine</t>
  </si>
  <si>
    <t>Swedish Maritime Safety Inspectorate</t>
  </si>
  <si>
    <t>Turkish Lloyd</t>
  </si>
  <si>
    <t>Turku Lloyd Vafki</t>
  </si>
  <si>
    <t>U.S. Coast Guard</t>
  </si>
  <si>
    <t>Venezuela Government</t>
  </si>
  <si>
    <t>Vietnam Register of Shipping</t>
  </si>
  <si>
    <t>Yugoslav Register of Shipping</t>
  </si>
  <si>
    <t>Birth Certificate</t>
  </si>
  <si>
    <t>COFR Operator</t>
  </si>
  <si>
    <t>Alabama</t>
  </si>
  <si>
    <t>Alaska</t>
  </si>
  <si>
    <t>American Samoa</t>
  </si>
  <si>
    <t>Arizona</t>
  </si>
  <si>
    <t>Arkansas</t>
  </si>
  <si>
    <t>California</t>
  </si>
  <si>
    <t>Colorado</t>
  </si>
  <si>
    <t>Commonwealth Northern Mariana Islands</t>
  </si>
  <si>
    <t>Connecticut</t>
  </si>
  <si>
    <t>Delaware</t>
  </si>
  <si>
    <t>District of Columbia</t>
  </si>
  <si>
    <t>Florida</t>
  </si>
  <si>
    <t>Georgia</t>
  </si>
  <si>
    <t>Guam</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</si>
  <si>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</si>
  <si>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</si>
  <si>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</si>
  <si>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</si>
  <si>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</si>
  <si>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</si>
  <si>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</si>
  <si>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</si>
  <si>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</si>
  <si>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</si>
  <si>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</si>
  <si>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</si>
  <si>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</si>
  <si>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</si>
  <si>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</si>
  <si>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</si>
  <si>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</si>
  <si>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</si>
  <si>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</si>
  <si>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</si>
  <si>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</si>
  <si>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</si>
  <si>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</si>
  <si>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</si>
  <si>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</si>
  <si>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</si>
  <si>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</si>
  <si>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</si>
  <si>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Puerto Rico</t>
  </si>
  <si>
    <t>Rhode Island</t>
  </si>
  <si>
    <t>Saint Lawrence Seaway - Transit</t>
  </si>
  <si>
    <t>Saipan</t>
  </si>
  <si>
    <t>South Carolina</t>
  </si>
  <si>
    <t>South Dakota</t>
  </si>
  <si>
    <t>Tennessee</t>
  </si>
  <si>
    <t>Texas</t>
  </si>
  <si>
    <t>U.S. Minor Outlying Islands</t>
  </si>
  <si>
    <t>Utah</t>
  </si>
  <si>
    <t>Vermont</t>
  </si>
  <si>
    <t>Virgin Islands</t>
  </si>
  <si>
    <t>Virginia</t>
  </si>
  <si>
    <t>Washington</t>
  </si>
  <si>
    <t>West Virginia</t>
  </si>
  <si>
    <t>Wisconsin</t>
  </si>
  <si>
    <t>Wyoming</t>
  </si>
  <si>
    <t>Consular Report of Birth Abroad</t>
  </si>
  <si>
    <t>Global Entry</t>
  </si>
  <si>
    <t>CSO Email</t>
  </si>
  <si>
    <t>CSO Phone</t>
  </si>
  <si>
    <t>AMERICAN BUREAU OF SHIPPING</t>
  </si>
  <si>
    <t>BUREAU VERITAS</t>
  </si>
  <si>
    <t>CAYMAN ISLAND</t>
  </si>
  <si>
    <t>CHINA CLASSIFICATION SOCIETY</t>
  </si>
  <si>
    <t>CHINA REGISTER CORPORATION OF SHIPPING</t>
  </si>
  <si>
    <t>COMPANIAQ NACIONAL DE REGISTRO Y INSPECCIONS DE NAVES</t>
  </si>
  <si>
    <t>CROATIAN REGISTER OF SHIPPING</t>
  </si>
  <si>
    <t>DANISH MARITIME AUTHORITY</t>
  </si>
  <si>
    <t>DOMINICA MARITIME REGISTRY</t>
  </si>
  <si>
    <t>FEDERAL MARITIME AND HYDROGRAPHIC AGENCY</t>
  </si>
  <si>
    <t>HELLENIC MINISTRY OF MM</t>
  </si>
  <si>
    <t>HELLENIC REGISTRY OF SHIPPING</t>
  </si>
  <si>
    <t>HELLENIC REPUBLIC OF SHIPPING</t>
  </si>
  <si>
    <t>HONDURAS INTERNATIONAL SURVEYING AND INSPECTION BUREAU</t>
  </si>
  <si>
    <t>HORIZON INTERNATIONAL SURVEYING AND INSPECTION BUREAU</t>
  </si>
  <si>
    <t>INCHEON REGIONAL MARITIME AFFAIRS AND FISHERIES OFFICE</t>
  </si>
  <si>
    <t>INDIAN REGISTER OF SHIPPING</t>
  </si>
  <si>
    <t>INTERNATIONAL NAVAL SURVEYS BUREAU</t>
  </si>
  <si>
    <t>INTERNATIONAL REGISTER OF SHIPPING</t>
  </si>
  <si>
    <t>JEJU REGIONAL MARITIME AFFAIRS</t>
  </si>
  <si>
    <t>LLOYD'S REGISTER OF SHIPPING</t>
  </si>
  <si>
    <t>MARINE SECURITY BUREAU</t>
  </si>
  <si>
    <t>MARITIME ADMINISTRATION OF LATVIA</t>
  </si>
  <si>
    <t>MARITIME AND COAST GUARD AGENCY</t>
  </si>
  <si>
    <t>MARITIME SECURITY BUREAU</t>
  </si>
  <si>
    <t>MARITIME SECURITY BUREAU INC</t>
  </si>
  <si>
    <t>MARTINEZ AND CO. INC</t>
  </si>
  <si>
    <t>MOKPO REGIONAL MARITIME AFFAIRS</t>
  </si>
  <si>
    <t>NETHERLAND ANTILLES</t>
  </si>
  <si>
    <t>NETHERLANS SHIPPING INSPECTORATE</t>
  </si>
  <si>
    <t>NIPPON KAIJI KYOKAI</t>
  </si>
  <si>
    <t>OTHER</t>
  </si>
  <si>
    <t>PANAMA MARITIME AUTHORITY</t>
  </si>
  <si>
    <t>PANAMA MARITIME DOCUMENTATION SERVICE</t>
  </si>
  <si>
    <t>PANAMA MARITIME QUALITY SERVICES</t>
  </si>
  <si>
    <t>PANAMA MARITIME SECURITY SERVICES</t>
  </si>
  <si>
    <t>PANAMA REGISTER CORPORATION</t>
  </si>
  <si>
    <t>PHOENIX REGISTER OF SHIPPING</t>
  </si>
  <si>
    <t>REGISTRO ITALIANO NAVALE</t>
  </si>
  <si>
    <t>REPUBLIC OF KOREA</t>
  </si>
  <si>
    <t>REPUBLIC OF SINGAPORE</t>
  </si>
  <si>
    <t>RUPUBLICA BOLIVARIANA DE VENEZUEL</t>
  </si>
  <si>
    <t>RUSSIAN FEDERATION MARITIME SECURITY SERVICE</t>
  </si>
  <si>
    <t>RUSSIAN MARITIME REGISTER OF SHIPPING</t>
  </si>
  <si>
    <t>SWEDISH MARITIME SAFETY INSPECTORATE</t>
  </si>
  <si>
    <t>THE REPUBLIC OF LIBERIA</t>
  </si>
  <si>
    <t>TURKU LLOYD VAKI</t>
  </si>
  <si>
    <t>UNITED KINGDOM (GOVT)</t>
  </si>
  <si>
    <t>UNIVERSAL SHIPPING BUREAU, INC</t>
  </si>
  <si>
    <t>UNIVERSE SECURITY GROUP, LTD</t>
  </si>
  <si>
    <t>Destination Country</t>
  </si>
  <si>
    <t>Voyage Number</t>
  </si>
  <si>
    <t>[Not Applicable]</t>
  </si>
  <si>
    <t>American Bureau of Shipping</t>
  </si>
  <si>
    <t>Gibraltar Department of Shipping</t>
  </si>
  <si>
    <t>Government of Bermuda</t>
  </si>
  <si>
    <t>Government of Malaysia</t>
  </si>
  <si>
    <t>Hellenic Ministry of MM</t>
  </si>
  <si>
    <t>Hellenic Register of Shipping</t>
  </si>
  <si>
    <t>Honduras Bureau of Shipping</t>
  </si>
  <si>
    <t>Honduras International Surveying and Inspection</t>
  </si>
  <si>
    <t>Inspeccion y Clasificacion Maritima S de RL</t>
  </si>
  <si>
    <t>Foreign to US</t>
  </si>
  <si>
    <t>US to US</t>
  </si>
  <si>
    <t>Foreign to Saint Lawrence Seaway</t>
  </si>
  <si>
    <t>Destination Port</t>
  </si>
  <si>
    <t>PALESTINIAN TERRITORY, OCCUPIED</t>
  </si>
  <si>
    <t>24-HOUR POINT OF CONTACT INFORMATION</t>
  </si>
  <si>
    <t>Certificate of Naturalization</t>
  </si>
  <si>
    <t>CREW INFORMATION</t>
  </si>
  <si>
    <t>VESSEL LOCATION</t>
  </si>
  <si>
    <t>NON-CREW INFORMATION</t>
  </si>
  <si>
    <t>NON-CREW ID INFORMATION</t>
  </si>
  <si>
    <t>NON-CREW EMBARK INFORMATION</t>
  </si>
  <si>
    <t>GENERAL CARGO</t>
  </si>
  <si>
    <t>CERTAIN DANGEROUS CARGO</t>
  </si>
  <si>
    <t>Flag Administration / RSO</t>
  </si>
  <si>
    <t>CRUISE VESSEL SAFETY AND SECURITY ACT</t>
  </si>
  <si>
    <t>COMPANY SECURITY OFFICER 24-HOUR CONTACT INFORMATION</t>
  </si>
  <si>
    <t>Coast Guard Approved VSP</t>
  </si>
  <si>
    <t>Final ISSC</t>
  </si>
  <si>
    <t>Interim ISSC</t>
  </si>
  <si>
    <t>Change of vessel owner or operator</t>
  </si>
  <si>
    <t>New to, or re-entry into service</t>
  </si>
  <si>
    <t>Transfer of vessel's flag</t>
  </si>
  <si>
    <t>CREW ID INFORMATION</t>
  </si>
  <si>
    <t>CREW EMBARK INFORMATION</t>
  </si>
  <si>
    <t>Able Seaman</t>
  </si>
  <si>
    <t>Agent</t>
  </si>
  <si>
    <t>Asst Food &amp; Beverage Manager</t>
  </si>
  <si>
    <t>Audit Manager</t>
  </si>
  <si>
    <t>Ballast Control Tech</t>
  </si>
  <si>
    <t>Bar Manager</t>
  </si>
  <si>
    <t>Bar Service</t>
  </si>
  <si>
    <t>Barge Engineer</t>
  </si>
  <si>
    <t>Bookkeeper</t>
  </si>
  <si>
    <t>Bosun</t>
  </si>
  <si>
    <t>Budget Planning Analyst or Cost Control</t>
  </si>
  <si>
    <t>Business Development</t>
  </si>
  <si>
    <t>CAD or CAM</t>
  </si>
  <si>
    <t>Cadet</t>
  </si>
  <si>
    <t>Captain</t>
  </si>
  <si>
    <t>Cargo Technician</t>
  </si>
  <si>
    <t>Casino Staff</t>
  </si>
  <si>
    <t>Catering</t>
  </si>
  <si>
    <t>Cementing</t>
  </si>
  <si>
    <t>Chemical Engineering</t>
  </si>
  <si>
    <t>Chief Cook</t>
  </si>
  <si>
    <t>Chief Electrician</t>
  </si>
  <si>
    <t>Chief Engineer</t>
  </si>
  <si>
    <t>Chief Housekeeper</t>
  </si>
  <si>
    <t>Chief Master</t>
  </si>
  <si>
    <t>Chief Mate</t>
  </si>
  <si>
    <t>Chief Officer</t>
  </si>
  <si>
    <t>Chief Purser</t>
  </si>
  <si>
    <t>Chief Steward</t>
  </si>
  <si>
    <t>Civil Engineering</t>
  </si>
  <si>
    <t>Coil Tubing</t>
  </si>
  <si>
    <t>Communications Specialist</t>
  </si>
  <si>
    <t>Contracts Administration</t>
  </si>
  <si>
    <t>Cook</t>
  </si>
  <si>
    <t>Corrosion Engineering</t>
  </si>
  <si>
    <t>Crane Operator</t>
  </si>
  <si>
    <t>Crew Member</t>
  </si>
  <si>
    <t>Cruise Director</t>
  </si>
  <si>
    <t>Cruise Staff</t>
  </si>
  <si>
    <t>Deck Officer</t>
  </si>
  <si>
    <t>Deckhand</t>
  </si>
  <si>
    <t>Derrickman</t>
  </si>
  <si>
    <t>Design Engineer</t>
  </si>
  <si>
    <t>Directional Driller</t>
  </si>
  <si>
    <t>Dispatcher</t>
  </si>
  <si>
    <t>Diving</t>
  </si>
  <si>
    <t>Doctor</t>
  </si>
  <si>
    <t>Donkeyman</t>
  </si>
  <si>
    <t>Drafting</t>
  </si>
  <si>
    <t>Driller</t>
  </si>
  <si>
    <t>Drilling Consultant</t>
  </si>
  <si>
    <t>Drilling Engineering</t>
  </si>
  <si>
    <t>Drilling Foreman</t>
  </si>
  <si>
    <t>Drilling Superintendent</t>
  </si>
  <si>
    <t>Dynamic Position Officer</t>
  </si>
  <si>
    <t>Editor</t>
  </si>
  <si>
    <t>Electrical Engineer</t>
  </si>
  <si>
    <t>Electrician</t>
  </si>
  <si>
    <t>Electronics Tech</t>
  </si>
  <si>
    <t>Emergency Response or Paramedic</t>
  </si>
  <si>
    <t>Engineer Cadet</t>
  </si>
  <si>
    <t>Engineering Crew</t>
  </si>
  <si>
    <t>Entertainment</t>
  </si>
  <si>
    <t>Entry Rig Roustabout</t>
  </si>
  <si>
    <t>Environmental Engineer</t>
  </si>
  <si>
    <t>Environmental Safety and Training</t>
  </si>
  <si>
    <t>Executive</t>
  </si>
  <si>
    <t>Facilities Crew</t>
  </si>
  <si>
    <t>Facilities Manager</t>
  </si>
  <si>
    <t>Field Development</t>
  </si>
  <si>
    <t>Field Service Tech</t>
  </si>
  <si>
    <t>Financial Controller</t>
  </si>
  <si>
    <t>Fire Fighting</t>
  </si>
  <si>
    <t>First Assistant Engineer</t>
  </si>
  <si>
    <t>First Mate</t>
  </si>
  <si>
    <t>First Officer</t>
  </si>
  <si>
    <t>Fishing</t>
  </si>
  <si>
    <t>Fitter</t>
  </si>
  <si>
    <t>Floating Systems</t>
  </si>
  <si>
    <t>Floorhand</t>
  </si>
  <si>
    <t>Food &amp; Beverage Manager</t>
  </si>
  <si>
    <t>Food Service</t>
  </si>
  <si>
    <t>Fourth Assistant Engineer</t>
  </si>
  <si>
    <t>FPSO or FPU</t>
  </si>
  <si>
    <t>Galleyhand</t>
  </si>
  <si>
    <t>Gas Plant Operations</t>
  </si>
  <si>
    <t>Geochemist</t>
  </si>
  <si>
    <t>Geologist</t>
  </si>
  <si>
    <t>Geophysicist</t>
  </si>
  <si>
    <t>Geoscientist</t>
  </si>
  <si>
    <t>Geotechnical Engineer</t>
  </si>
  <si>
    <t>Graphics Designer</t>
  </si>
  <si>
    <t>Greaser</t>
  </si>
  <si>
    <t>Heavy Lift or Pipelay</t>
  </si>
  <si>
    <t>Heavy Machinery Operator</t>
  </si>
  <si>
    <t>Hospitality</t>
  </si>
  <si>
    <t>Hotel Director</t>
  </si>
  <si>
    <t>Hotel Staff</t>
  </si>
  <si>
    <t>Housekeeping Staff</t>
  </si>
  <si>
    <t>Human Resources</t>
  </si>
  <si>
    <t>HVAC</t>
  </si>
  <si>
    <t>Information Technology</t>
  </si>
  <si>
    <t>Instructor</t>
  </si>
  <si>
    <t>Instrument Engineer</t>
  </si>
  <si>
    <t>Instrument Tech</t>
  </si>
  <si>
    <t>Instrumentation Technologist</t>
  </si>
  <si>
    <t>Insurance Adjuster</t>
  </si>
  <si>
    <t>Inventory Control</t>
  </si>
  <si>
    <t>Landman</t>
  </si>
  <si>
    <t>Laundry Master</t>
  </si>
  <si>
    <t>Lease Analyst</t>
  </si>
  <si>
    <t>Legal</t>
  </si>
  <si>
    <t>Lifeboatman</t>
  </si>
  <si>
    <t>Logging</t>
  </si>
  <si>
    <t>Machinist</t>
  </si>
  <si>
    <t>Maintenance Roustabout</t>
  </si>
  <si>
    <t>Maintenance Supervisor</t>
  </si>
  <si>
    <t>Maitre'd</t>
  </si>
  <si>
    <t>Marine Crew</t>
  </si>
  <si>
    <t>Marine Engineering</t>
  </si>
  <si>
    <t>Marine Surveyor</t>
  </si>
  <si>
    <t>Marketing &amp; Revenue Manager</t>
  </si>
  <si>
    <t>Master</t>
  </si>
  <si>
    <t>Master First Class Pilot</t>
  </si>
  <si>
    <t>Mate First Class Pilot</t>
  </si>
  <si>
    <t>Materials man-woman aka Storeman-woman</t>
  </si>
  <si>
    <t>Materials Management</t>
  </si>
  <si>
    <t>Mechanic</t>
  </si>
  <si>
    <t>Mechanical Engineering</t>
  </si>
  <si>
    <t>Medic</t>
  </si>
  <si>
    <t>Medical Staff</t>
  </si>
  <si>
    <t>Messman</t>
  </si>
  <si>
    <t>Modeling</t>
  </si>
  <si>
    <t>Motorman</t>
  </si>
  <si>
    <t>Mud Engineer</t>
  </si>
  <si>
    <t>MWD or LWD</t>
  </si>
  <si>
    <t>Naval Architect</t>
  </si>
  <si>
    <t>Noise and Vibration Control</t>
  </si>
  <si>
    <t>Offshore Crane Operator</t>
  </si>
  <si>
    <t>Offshore Installation Manager</t>
  </si>
  <si>
    <t>Offshore Position Surveyor</t>
  </si>
  <si>
    <t>Oiler</t>
  </si>
  <si>
    <t>OIM</t>
  </si>
  <si>
    <t>Operations Manager</t>
  </si>
  <si>
    <t>Ordinary Seaman</t>
  </si>
  <si>
    <t>Owner</t>
  </si>
  <si>
    <t>Painter</t>
  </si>
  <si>
    <t>Payroll</t>
  </si>
  <si>
    <t>Petroleum Engineering</t>
  </si>
  <si>
    <t>Petrophysicist</t>
  </si>
  <si>
    <t>Pipe Inspection</t>
  </si>
  <si>
    <t>Pipeline Engineering</t>
  </si>
  <si>
    <t>Porter</t>
  </si>
  <si>
    <t>Preventive Maintenance Engineer</t>
  </si>
  <si>
    <t>Process Control</t>
  </si>
  <si>
    <t>Process Engineer</t>
  </si>
  <si>
    <t>Production Engineering</t>
  </si>
  <si>
    <t>Production Operator</t>
  </si>
  <si>
    <t>Production Technologist</t>
  </si>
  <si>
    <t>Production Testing</t>
  </si>
  <si>
    <t>Programmer</t>
  </si>
  <si>
    <t>Project Management</t>
  </si>
  <si>
    <t>Provision</t>
  </si>
  <si>
    <t>Provision Master</t>
  </si>
  <si>
    <t>Pumpman</t>
  </si>
  <si>
    <t>Purchasing or Supply Chain</t>
  </si>
  <si>
    <t>QA\QC Inspection</t>
  </si>
  <si>
    <t>QMED</t>
  </si>
  <si>
    <t>Radio Officer</t>
  </si>
  <si>
    <t>Radio Operator</t>
  </si>
  <si>
    <t>Reeferman</t>
  </si>
  <si>
    <t>Refinery Operations</t>
  </si>
  <si>
    <t>Reservoir Engineering</t>
  </si>
  <si>
    <t>Rig Electrician</t>
  </si>
  <si>
    <t>Rig File Clerk</t>
  </si>
  <si>
    <t>Rig Manager</t>
  </si>
  <si>
    <t>Rig Mechanic</t>
  </si>
  <si>
    <t>Rig Mover</t>
  </si>
  <si>
    <t>Rig Safety and Training Co-ordinator</t>
  </si>
  <si>
    <t>Rig Welder</t>
  </si>
  <si>
    <t>Rigger</t>
  </si>
  <si>
    <t>Riser Engineering</t>
  </si>
  <si>
    <t>Risk Management</t>
  </si>
  <si>
    <t>Roughneck</t>
  </si>
  <si>
    <t>Roustabout</t>
  </si>
  <si>
    <t>ROV TechorPilot</t>
  </si>
  <si>
    <t>Safety and Security</t>
  </si>
  <si>
    <t>Safety Engineering</t>
  </si>
  <si>
    <t>Safety Officer</t>
  </si>
  <si>
    <t>Safety Training Rep</t>
  </si>
  <si>
    <t>Sales and Marketing</t>
  </si>
  <si>
    <t>Scaffolders</t>
  </si>
  <si>
    <t>Second Assistant Engineer</t>
  </si>
  <si>
    <t>Second Mate</t>
  </si>
  <si>
    <t>Second Officer</t>
  </si>
  <si>
    <t>Secretarial or Administrative</t>
  </si>
  <si>
    <t>Seismic</t>
  </si>
  <si>
    <t>Ships Engineer</t>
  </si>
  <si>
    <t>Ships Mate</t>
  </si>
  <si>
    <t>Shipyard</t>
  </si>
  <si>
    <t>Slickline Operator</t>
  </si>
  <si>
    <t>Snubbing</t>
  </si>
  <si>
    <t>Software Development</t>
  </si>
  <si>
    <t>Software Specialist</t>
  </si>
  <si>
    <t>Staff Captain</t>
  </si>
  <si>
    <t>Steward</t>
  </si>
  <si>
    <t>Stimulation</t>
  </si>
  <si>
    <t>Storeman</t>
  </si>
  <si>
    <t>Structural Engineering</t>
  </si>
  <si>
    <t>Student Summer Intern</t>
  </si>
  <si>
    <t>Subsea Engineer</t>
  </si>
  <si>
    <t>Subsea Engineering</t>
  </si>
  <si>
    <t>Supernumerary</t>
  </si>
  <si>
    <t>Tankerman</t>
  </si>
  <si>
    <t>Technical Sales</t>
  </si>
  <si>
    <t>Technical Writing</t>
  </si>
  <si>
    <t>Third Assistant Engineer</t>
  </si>
  <si>
    <t>Third Mate</t>
  </si>
  <si>
    <t>Third Officer</t>
  </si>
  <si>
    <t>Toolpusher</t>
  </si>
  <si>
    <t>Tunnelman</t>
  </si>
  <si>
    <t>Utility Person</t>
  </si>
  <si>
    <t>Welder</t>
  </si>
  <si>
    <t>Welding Superintendent</t>
  </si>
  <si>
    <t>Well Control</t>
  </si>
  <si>
    <t>Wiper</t>
  </si>
  <si>
    <t>Wireline Operator</t>
  </si>
  <si>
    <t>Workover or Completion</t>
  </si>
  <si>
    <t>AF</t>
  </si>
  <si>
    <t>AL</t>
  </si>
  <si>
    <t>DZ</t>
  </si>
  <si>
    <t>AS</t>
  </si>
  <si>
    <t>AD</t>
  </si>
  <si>
    <t>AO</t>
  </si>
  <si>
    <t>AI</t>
  </si>
  <si>
    <t>AQ</t>
  </si>
  <si>
    <t>AG</t>
  </si>
  <si>
    <t>AR</t>
  </si>
  <si>
    <t>AM</t>
  </si>
  <si>
    <t>AW</t>
  </si>
  <si>
    <t>AU</t>
  </si>
  <si>
    <t>AT</t>
  </si>
  <si>
    <t>AZ</t>
  </si>
  <si>
    <t>BS</t>
  </si>
  <si>
    <t>BH</t>
  </si>
  <si>
    <t>BD</t>
  </si>
  <si>
    <t>BB</t>
  </si>
  <si>
    <t>BY</t>
  </si>
  <si>
    <t>BE</t>
  </si>
  <si>
    <t>BZ</t>
  </si>
  <si>
    <t>BJ</t>
  </si>
  <si>
    <t>BM</t>
  </si>
  <si>
    <t>BT</t>
  </si>
  <si>
    <t>BO</t>
  </si>
  <si>
    <t>BA</t>
  </si>
  <si>
    <t>BW</t>
  </si>
  <si>
    <t>BR</t>
  </si>
  <si>
    <t>IO</t>
  </si>
  <si>
    <t>BN</t>
  </si>
  <si>
    <t>BG</t>
  </si>
  <si>
    <t>BF</t>
  </si>
  <si>
    <t>BI</t>
  </si>
  <si>
    <t>KH</t>
  </si>
  <si>
    <t>CM</t>
  </si>
  <si>
    <t>CA</t>
  </si>
  <si>
    <t>CV</t>
  </si>
  <si>
    <t>KY</t>
  </si>
  <si>
    <t>CF</t>
  </si>
  <si>
    <t>TD</t>
  </si>
  <si>
    <t>CL</t>
  </si>
  <si>
    <t>CN</t>
  </si>
  <si>
    <t>CX</t>
  </si>
  <si>
    <t>CC</t>
  </si>
  <si>
    <t>CO</t>
  </si>
  <si>
    <t>KM</t>
  </si>
  <si>
    <t>CG</t>
  </si>
  <si>
    <t>CD</t>
  </si>
  <si>
    <t>CK</t>
  </si>
  <si>
    <t>CR</t>
  </si>
  <si>
    <t>CI</t>
  </si>
  <si>
    <t>HR</t>
  </si>
  <si>
    <t>CU</t>
  </si>
  <si>
    <t>CY</t>
  </si>
  <si>
    <t>CZ</t>
  </si>
  <si>
    <t>DK</t>
  </si>
  <si>
    <t>DJ</t>
  </si>
  <si>
    <t>DM</t>
  </si>
  <si>
    <t>DO</t>
  </si>
  <si>
    <t>EC</t>
  </si>
  <si>
    <t>EG</t>
  </si>
  <si>
    <t>SV</t>
  </si>
  <si>
    <t>GQ</t>
  </si>
  <si>
    <t>ER</t>
  </si>
  <si>
    <t>EE</t>
  </si>
  <si>
    <t>ET</t>
  </si>
  <si>
    <t>FK</t>
  </si>
  <si>
    <t>FO</t>
  </si>
  <si>
    <t>FJ</t>
  </si>
  <si>
    <t>FI</t>
  </si>
  <si>
    <t>FR</t>
  </si>
  <si>
    <t>GF</t>
  </si>
  <si>
    <t>PF</t>
  </si>
  <si>
    <t>TF</t>
  </si>
  <si>
    <t>GA</t>
  </si>
  <si>
    <t>GM</t>
  </si>
  <si>
    <t>GE</t>
  </si>
  <si>
    <t>DE</t>
  </si>
  <si>
    <t>GH</t>
  </si>
  <si>
    <t>GI</t>
  </si>
  <si>
    <t>GR</t>
  </si>
  <si>
    <t>GL</t>
  </si>
  <si>
    <t>GD</t>
  </si>
  <si>
    <t>GP</t>
  </si>
  <si>
    <t>GU</t>
  </si>
  <si>
    <t>GT</t>
  </si>
  <si>
    <t>GG</t>
  </si>
  <si>
    <t>GN</t>
  </si>
  <si>
    <t>GW</t>
  </si>
  <si>
    <t>GY</t>
  </si>
  <si>
    <t>HT</t>
  </si>
  <si>
    <t>HM</t>
  </si>
  <si>
    <t>VA</t>
  </si>
  <si>
    <t>HN</t>
  </si>
  <si>
    <t>HK</t>
  </si>
  <si>
    <t>HU</t>
  </si>
  <si>
    <t>IS</t>
  </si>
  <si>
    <t>IN</t>
  </si>
  <si>
    <t>ID</t>
  </si>
  <si>
    <t>XZ</t>
  </si>
  <si>
    <t>IR</t>
  </si>
  <si>
    <t>IQ</t>
  </si>
  <si>
    <t>IE</t>
  </si>
  <si>
    <t>IM</t>
  </si>
  <si>
    <t>IL</t>
  </si>
  <si>
    <t>IT</t>
  </si>
  <si>
    <t>JM</t>
  </si>
  <si>
    <t>JP</t>
  </si>
  <si>
    <t>JE</t>
  </si>
  <si>
    <t>JO</t>
  </si>
  <si>
    <t>KZ</t>
  </si>
  <si>
    <t>KE</t>
  </si>
  <si>
    <t>KI</t>
  </si>
  <si>
    <t>KP</t>
  </si>
  <si>
    <t>KR</t>
  </si>
  <si>
    <t>KV</t>
  </si>
  <si>
    <t>KW</t>
  </si>
  <si>
    <t>KG</t>
  </si>
  <si>
    <t>LA</t>
  </si>
  <si>
    <t>LV</t>
  </si>
  <si>
    <t>LB</t>
  </si>
  <si>
    <t>LS</t>
  </si>
  <si>
    <t>LR</t>
  </si>
  <si>
    <t>LY</t>
  </si>
  <si>
    <t>LI</t>
  </si>
  <si>
    <t>LT</t>
  </si>
  <si>
    <t>LU</t>
  </si>
  <si>
    <t>MO</t>
  </si>
  <si>
    <t>MK</t>
  </si>
  <si>
    <t>MG</t>
  </si>
  <si>
    <t>MW</t>
  </si>
  <si>
    <t>MY</t>
  </si>
  <si>
    <t>MV</t>
  </si>
  <si>
    <t>ML</t>
  </si>
  <si>
    <t>MT</t>
  </si>
  <si>
    <t>MH</t>
  </si>
  <si>
    <t>MQ</t>
  </si>
  <si>
    <t>MR</t>
  </si>
  <si>
    <t>MU</t>
  </si>
  <si>
    <t>YT</t>
  </si>
  <si>
    <t>MX</t>
  </si>
  <si>
    <t>FM</t>
  </si>
  <si>
    <t>MD</t>
  </si>
  <si>
    <t>MC</t>
  </si>
  <si>
    <t>MN</t>
  </si>
  <si>
    <t>ME</t>
  </si>
  <si>
    <t>MS</t>
  </si>
  <si>
    <t>MA</t>
  </si>
  <si>
    <t>MZ</t>
  </si>
  <si>
    <t>MM</t>
  </si>
  <si>
    <t>NA</t>
  </si>
  <si>
    <t>NR</t>
  </si>
  <si>
    <t>NP</t>
  </si>
  <si>
    <t>NL</t>
  </si>
  <si>
    <t>NC</t>
  </si>
  <si>
    <t>NZ</t>
  </si>
  <si>
    <t>NI</t>
  </si>
  <si>
    <t>NE</t>
  </si>
  <si>
    <t>NG</t>
  </si>
  <si>
    <t>NU</t>
  </si>
  <si>
    <t>NF</t>
  </si>
  <si>
    <t>MP</t>
  </si>
  <si>
    <t>NO</t>
  </si>
  <si>
    <t>XX</t>
  </si>
  <si>
    <t>OM</t>
  </si>
  <si>
    <t>PK</t>
  </si>
  <si>
    <t>PW</t>
  </si>
  <si>
    <t>PS</t>
  </si>
  <si>
    <t>PA</t>
  </si>
  <si>
    <t>PG</t>
  </si>
  <si>
    <t>PY</t>
  </si>
  <si>
    <t>PE</t>
  </si>
  <si>
    <t>PH</t>
  </si>
  <si>
    <t>PN</t>
  </si>
  <si>
    <t>PL</t>
  </si>
  <si>
    <t>PT</t>
  </si>
  <si>
    <t>PR</t>
  </si>
  <si>
    <t>QA</t>
  </si>
  <si>
    <t>RE</t>
  </si>
  <si>
    <t>RO</t>
  </si>
  <si>
    <t>RU</t>
  </si>
  <si>
    <t>RW</t>
  </si>
  <si>
    <t>SH</t>
  </si>
  <si>
    <t>KN</t>
  </si>
  <si>
    <t>LC</t>
  </si>
  <si>
    <t>PM</t>
  </si>
  <si>
    <t>VC</t>
  </si>
  <si>
    <t>WS</t>
  </si>
  <si>
    <t>SM</t>
  </si>
  <si>
    <t>ST</t>
  </si>
  <si>
    <t>SA</t>
  </si>
  <si>
    <t>SN</t>
  </si>
  <si>
    <t>RS</t>
  </si>
  <si>
    <t>SC</t>
  </si>
  <si>
    <t>SL</t>
  </si>
  <si>
    <t>SG</t>
  </si>
  <si>
    <t>SK</t>
  </si>
  <si>
    <t>SI</t>
  </si>
  <si>
    <t>SB</t>
  </si>
  <si>
    <t>SO</t>
  </si>
  <si>
    <t>ZA</t>
  </si>
  <si>
    <t>GS</t>
  </si>
  <si>
    <t>ES</t>
  </si>
  <si>
    <t>LK</t>
  </si>
  <si>
    <t>SD</t>
  </si>
  <si>
    <t>SR</t>
  </si>
  <si>
    <t>SJ</t>
  </si>
  <si>
    <t>SZ</t>
  </si>
  <si>
    <t>SE</t>
  </si>
  <si>
    <t>CH</t>
  </si>
  <si>
    <t>SY</t>
  </si>
  <si>
    <t>TW</t>
  </si>
  <si>
    <t>TJ</t>
  </si>
  <si>
    <t>TZ</t>
  </si>
  <si>
    <t>TH</t>
  </si>
  <si>
    <t>TL</t>
  </si>
  <si>
    <t>TG</t>
  </si>
  <si>
    <t>TK</t>
  </si>
  <si>
    <t>TO</t>
  </si>
  <si>
    <t>TT</t>
  </si>
  <si>
    <t>TN</t>
  </si>
  <si>
    <t>TR</t>
  </si>
  <si>
    <t>TM</t>
  </si>
  <si>
    <t>TC</t>
  </si>
  <si>
    <t>TV</t>
  </si>
  <si>
    <t>UG</t>
  </si>
  <si>
    <t>UA</t>
  </si>
  <si>
    <t>AE</t>
  </si>
  <si>
    <t>GB</t>
  </si>
  <si>
    <t>US</t>
  </si>
  <si>
    <t>UM</t>
  </si>
  <si>
    <t>UY</t>
  </si>
  <si>
    <t>UZ</t>
  </si>
  <si>
    <t>VU</t>
  </si>
  <si>
    <t>VE</t>
  </si>
  <si>
    <t>VN</t>
  </si>
  <si>
    <t>VG</t>
  </si>
  <si>
    <t>VI</t>
  </si>
  <si>
    <t>WF</t>
  </si>
  <si>
    <t>EH</t>
  </si>
  <si>
    <t>YE</t>
  </si>
  <si>
    <t>ZM</t>
  </si>
  <si>
    <t>ZW</t>
  </si>
  <si>
    <t>DOCUMENT OF COMPLIANCE CERTIFICATE</t>
  </si>
  <si>
    <t>SAFETY MANAGEMENT CERTIFICATE</t>
  </si>
  <si>
    <t>Aberdeen</t>
  </si>
  <si>
    <t>Aberdeen-Hoquiam</t>
  </si>
  <si>
    <t>Adak</t>
  </si>
  <si>
    <t>ADAK ISLAND</t>
  </si>
  <si>
    <t>ADAK STRAIT</t>
  </si>
  <si>
    <t>ADMIRALTY ISLAND</t>
  </si>
  <si>
    <t>Afognak</t>
  </si>
  <si>
    <t>Akhiok</t>
  </si>
  <si>
    <t>Akutan</t>
  </si>
  <si>
    <t>AKUTAN ISLAND</t>
  </si>
  <si>
    <t>AKUTAN PASS</t>
  </si>
  <si>
    <t>Alabaster</t>
  </si>
  <si>
    <t>Alakeiki</t>
  </si>
  <si>
    <t>Alameda</t>
  </si>
  <si>
    <t>ALAMEDA PILOT STATION</t>
  </si>
  <si>
    <t>Albany</t>
  </si>
  <si>
    <t>Alenuihaha</t>
  </si>
  <si>
    <t>Alexandria</t>
  </si>
  <si>
    <t>Alexandria Bay</t>
  </si>
  <si>
    <t>Algiers</t>
  </si>
  <si>
    <t>Algonac</t>
  </si>
  <si>
    <t>Alitak</t>
  </si>
  <si>
    <t>Alliance</t>
  </si>
  <si>
    <t>Alpena</t>
  </si>
  <si>
    <t>Alsea</t>
  </si>
  <si>
    <t>Alsen</t>
  </si>
  <si>
    <t>Ama</t>
  </si>
  <si>
    <t>AMAK ISLAND</t>
  </si>
  <si>
    <t>Ambrose</t>
  </si>
  <si>
    <t>AMBROSE LV</t>
  </si>
  <si>
    <t>AMCHITKA IS.</t>
  </si>
  <si>
    <t>AMCHITKA PASS</t>
  </si>
  <si>
    <t>Amelia</t>
  </si>
  <si>
    <t>Amukta Pass</t>
  </si>
  <si>
    <t>Anacortes</t>
  </si>
  <si>
    <t>ANACORTES PILOT STATION</t>
  </si>
  <si>
    <t>Anchor Point</t>
  </si>
  <si>
    <t>Anchorage</t>
  </si>
  <si>
    <t>ANDERSON BAY</t>
  </si>
  <si>
    <t>Angoon</t>
  </si>
  <si>
    <t>Annapolis</t>
  </si>
  <si>
    <t>Annisquam</t>
  </si>
  <si>
    <t>Antioch</t>
  </si>
  <si>
    <t>Apalachicola</t>
  </si>
  <si>
    <t>Arabi</t>
  </si>
  <si>
    <t>Aransas Pass</t>
  </si>
  <si>
    <t>Arecibo</t>
  </si>
  <si>
    <t>Arkansas City</t>
  </si>
  <si>
    <t>Ashland</t>
  </si>
  <si>
    <t>Ashport</t>
  </si>
  <si>
    <t>Ashtabula</t>
  </si>
  <si>
    <t>Astoria</t>
  </si>
  <si>
    <t>ASTORIA PILOT STATION</t>
  </si>
  <si>
    <t>Atka</t>
  </si>
  <si>
    <t>ATLANTIC BEACH</t>
  </si>
  <si>
    <t>Atlantic City</t>
  </si>
  <si>
    <t>Atreco</t>
  </si>
  <si>
    <t>Attu Island</t>
  </si>
  <si>
    <t>Auau</t>
  </si>
  <si>
    <t>Augusta</t>
  </si>
  <si>
    <t>Auke Bay</t>
  </si>
  <si>
    <t>AVALON (CATALINA ISLAND)</t>
  </si>
  <si>
    <t>Avila</t>
  </si>
  <si>
    <t>Avon</t>
  </si>
  <si>
    <t>Avondale</t>
  </si>
  <si>
    <t>BAKER ISLAND</t>
  </si>
  <si>
    <t>Bakers Island</t>
  </si>
  <si>
    <t>Baltimore</t>
  </si>
  <si>
    <t>BALTIMORE PILOT STATION</t>
  </si>
  <si>
    <t>Bandon</t>
  </si>
  <si>
    <t>Bangor</t>
  </si>
  <si>
    <t>Bangor/Brewer</t>
  </si>
  <si>
    <t>Bar Harbor</t>
  </si>
  <si>
    <t>BARALOF BAY</t>
  </si>
  <si>
    <t>Barbers Point</t>
  </si>
  <si>
    <t>Barbours Cut</t>
  </si>
  <si>
    <t>Barneget</t>
  </si>
  <si>
    <t>Barrow</t>
  </si>
  <si>
    <t>Bartlett Cove</t>
  </si>
  <si>
    <t>Bath</t>
  </si>
  <si>
    <t>Baton Rouge</t>
  </si>
  <si>
    <t>Bay City</t>
  </si>
  <si>
    <t>Bay Shipbuilding</t>
  </si>
  <si>
    <t>Bayfield</t>
  </si>
  <si>
    <t>Bayfield County</t>
  </si>
  <si>
    <t>Bayonne</t>
  </si>
  <si>
    <t>Bayou Cosotte</t>
  </si>
  <si>
    <t>Bayport</t>
  </si>
  <si>
    <t>Baytown</t>
  </si>
  <si>
    <t>Bayway</t>
  </si>
  <si>
    <t>Beaufort</t>
  </si>
  <si>
    <t>Beaumont</t>
  </si>
  <si>
    <t>Beaver Island</t>
  </si>
  <si>
    <t>Belfast</t>
  </si>
  <si>
    <t>Belhaven</t>
  </si>
  <si>
    <t>Belle Chasse</t>
  </si>
  <si>
    <t>Bellingham</t>
  </si>
  <si>
    <t>Beluga</t>
  </si>
  <si>
    <t>Benicia</t>
  </si>
  <si>
    <t>Benton</t>
  </si>
  <si>
    <t>Benton Harbor</t>
  </si>
  <si>
    <t>Bering</t>
  </si>
  <si>
    <t>Berkeley</t>
  </si>
  <si>
    <t>Berkley</t>
  </si>
  <si>
    <t>Berwick</t>
  </si>
  <si>
    <t>BESBORO ISLAND</t>
  </si>
  <si>
    <t>Bethel</t>
  </si>
  <si>
    <t>Beverly</t>
  </si>
  <si>
    <t>Bienville</t>
  </si>
  <si>
    <t>Big Stone</t>
  </si>
  <si>
    <t>Biloxi</t>
  </si>
  <si>
    <t>Black Bayou</t>
  </si>
  <si>
    <t>Blaine</t>
  </si>
  <si>
    <t>BLIGH REEF</t>
  </si>
  <si>
    <t>Block Island</t>
  </si>
  <si>
    <t>BLOODSWORTH ISLAND</t>
  </si>
  <si>
    <t>Blount Island</t>
  </si>
  <si>
    <t>Blue Circle Ravena</t>
  </si>
  <si>
    <t>BLUNTS REEF LIGHT</t>
  </si>
  <si>
    <t>Blytheville</t>
  </si>
  <si>
    <t>Bodega Bay</t>
  </si>
  <si>
    <t>Boggy Bayou</t>
  </si>
  <si>
    <t>Bolivar Roads</t>
  </si>
  <si>
    <t>Bonnet Carre</t>
  </si>
  <si>
    <t>BOOTHBAY HARBOR</t>
  </si>
  <si>
    <t>Boothville</t>
  </si>
  <si>
    <t>Bordentown</t>
  </si>
  <si>
    <t>Boston</t>
  </si>
  <si>
    <t>Bourne</t>
  </si>
  <si>
    <t>Brabazos</t>
  </si>
  <si>
    <t>Braintree</t>
  </si>
  <si>
    <t>Braithwaite</t>
  </si>
  <si>
    <t>Brandenburg</t>
  </si>
  <si>
    <t>Brayton Point</t>
  </si>
  <si>
    <t>Brazos Bar</t>
  </si>
  <si>
    <t>BRAZOS LIGHT</t>
  </si>
  <si>
    <t>Breakwater Anchorage</t>
  </si>
  <si>
    <t>Bremerton</t>
  </si>
  <si>
    <t>BRENTON REEF</t>
  </si>
  <si>
    <t>Brevig Mission</t>
  </si>
  <si>
    <t>Brevort</t>
  </si>
  <si>
    <t>Bridesburg</t>
  </si>
  <si>
    <t>Bridgeport</t>
  </si>
  <si>
    <t>Bridgeport Anchorage</t>
  </si>
  <si>
    <t>Bristol</t>
  </si>
  <si>
    <t>Bromley</t>
  </si>
  <si>
    <t>Bronx</t>
  </si>
  <si>
    <t>Brookings Harbor</t>
  </si>
  <si>
    <t>Brooklyn</t>
  </si>
  <si>
    <t>Brownsville</t>
  </si>
  <si>
    <t>Brunswick</t>
  </si>
  <si>
    <t>Buchannan</t>
  </si>
  <si>
    <t>Bucksport</t>
  </si>
  <si>
    <t>Buffalo</t>
  </si>
  <si>
    <t>Buffington</t>
  </si>
  <si>
    <t>Buras</t>
  </si>
  <si>
    <t>Burlington</t>
  </si>
  <si>
    <t>Burns Harbor</t>
  </si>
  <si>
    <t>Burns Waterway Harbor</t>
  </si>
  <si>
    <t>Burnside</t>
  </si>
  <si>
    <t>Buzzards Bay</t>
  </si>
  <si>
    <t>BUZZARDS LT</t>
  </si>
  <si>
    <t>CABRAS ISLAND</t>
  </si>
  <si>
    <t>Calcite</t>
  </si>
  <si>
    <t>Calumet City</t>
  </si>
  <si>
    <t>Camas-Eashougal</t>
  </si>
  <si>
    <t>Cambridge</t>
  </si>
  <si>
    <t>Camden</t>
  </si>
  <si>
    <t>Cameron</t>
  </si>
  <si>
    <t>CAPE BLANCO</t>
  </si>
  <si>
    <t>Cape Canaveral</t>
  </si>
  <si>
    <t>Cape Charles</t>
  </si>
  <si>
    <t>CAPE COD CANAL</t>
  </si>
  <si>
    <t>CAPE DECISION</t>
  </si>
  <si>
    <t>Cape Disappointment</t>
  </si>
  <si>
    <t>CAPE ELIZABETH, OREGON</t>
  </si>
  <si>
    <t>CAPE ESPENBERG</t>
  </si>
  <si>
    <t>Cape Flattery</t>
  </si>
  <si>
    <t>CAPE HATTERAS</t>
  </si>
  <si>
    <t>CAPE HENRY PILOT STATION</t>
  </si>
  <si>
    <t>CAPE HINCHINBROOK</t>
  </si>
  <si>
    <t>CAPE LAZAREF</t>
  </si>
  <si>
    <t>CAPE LISBURNE</t>
  </si>
  <si>
    <t>CAPE LOOKOUT</t>
  </si>
  <si>
    <t>Cape May</t>
  </si>
  <si>
    <t>CAPE OMMANEY</t>
  </si>
  <si>
    <t>CAPE SPENCER</t>
  </si>
  <si>
    <t>CAPE UYAK</t>
  </si>
  <si>
    <t>Cape Vincent</t>
  </si>
  <si>
    <t>Cape Yakataga</t>
  </si>
  <si>
    <t>CAPTAINS BAY</t>
  </si>
  <si>
    <t>Carlsbad</t>
  </si>
  <si>
    <t xml:space="preserve">Carpinteria </t>
  </si>
  <si>
    <t>Carquinez Strait</t>
  </si>
  <si>
    <t>Carrabelle</t>
  </si>
  <si>
    <t>Carrollton</t>
  </si>
  <si>
    <t>Carteret</t>
  </si>
  <si>
    <t>Caruthersville</t>
  </si>
  <si>
    <t>CARVERS HARBOR</t>
  </si>
  <si>
    <t>Carylss</t>
  </si>
  <si>
    <t>CASCADE LOCKS</t>
  </si>
  <si>
    <t>CASCO BAY</t>
  </si>
  <si>
    <t>Castine</t>
  </si>
  <si>
    <t>Castle Island</t>
  </si>
  <si>
    <t>Catano</t>
  </si>
  <si>
    <t>Catoosa</t>
  </si>
  <si>
    <t>CC BUOY LAKE CHARLES P.S.</t>
  </si>
  <si>
    <t>Cedarville</t>
  </si>
  <si>
    <t>Cementon</t>
  </si>
  <si>
    <t>Chalmette</t>
  </si>
  <si>
    <t>Channel View</t>
  </si>
  <si>
    <t>Chapel Roads</t>
  </si>
  <si>
    <t>Charleston</t>
  </si>
  <si>
    <t>Charlestown</t>
  </si>
  <si>
    <t>Charlevoix</t>
  </si>
  <si>
    <t>Chatham</t>
  </si>
  <si>
    <t>CHATHAM STRAIT</t>
  </si>
  <si>
    <t>CHEATHAM ANNEX</t>
  </si>
  <si>
    <t>Cheboygan</t>
  </si>
  <si>
    <t>Chelsea</t>
  </si>
  <si>
    <t>CHERRY POINT</t>
  </si>
  <si>
    <t>Chesapeake</t>
  </si>
  <si>
    <t>Chesapeake City</t>
  </si>
  <si>
    <t>CHESAPEAKE ENTRANCE BUOY</t>
  </si>
  <si>
    <t>CHESAPEAKE LV</t>
  </si>
  <si>
    <t>Chester</t>
  </si>
  <si>
    <t>CHESTER PILOT STATION</t>
  </si>
  <si>
    <t>Chicago</t>
  </si>
  <si>
    <t>CHICAGOF ISLANDS</t>
  </si>
  <si>
    <t>Chignik</t>
  </si>
  <si>
    <t>CHIGNIK BAY</t>
  </si>
  <si>
    <t>Chincoteague</t>
  </si>
  <si>
    <t>CHISIK Island</t>
  </si>
  <si>
    <t>Chocolate Bayou</t>
  </si>
  <si>
    <t>Christiansted</t>
  </si>
  <si>
    <t>Chrome</t>
  </si>
  <si>
    <t>Cincinnati</t>
  </si>
  <si>
    <t>CIP2</t>
  </si>
  <si>
    <t>CLALLAM BAY</t>
  </si>
  <si>
    <t>Claremont</t>
  </si>
  <si>
    <t>Clarks Point</t>
  </si>
  <si>
    <t>Clarkston</t>
  </si>
  <si>
    <t>Clarksville</t>
  </si>
  <si>
    <t>Claymont</t>
  </si>
  <si>
    <t>Clayton</t>
  </si>
  <si>
    <t>Cleveland</t>
  </si>
  <si>
    <t>CLEVELAND LEDGE LT</t>
  </si>
  <si>
    <t>Clifton Ridge</t>
  </si>
  <si>
    <t>Clute</t>
  </si>
  <si>
    <t>Cofman Cove</t>
  </si>
  <si>
    <t>Cohasset</t>
  </si>
  <si>
    <t>Cold Bay</t>
  </si>
  <si>
    <t>COLLEGE FJORD</t>
  </si>
  <si>
    <t>Colts Neck</t>
  </si>
  <si>
    <t xml:space="preserve">Columbia </t>
  </si>
  <si>
    <t>Columbia Bay</t>
  </si>
  <si>
    <t>COLUMBIA GLACIER</t>
  </si>
  <si>
    <t>COLUMBIA RIVER</t>
  </si>
  <si>
    <t>Concord</t>
  </si>
  <si>
    <t>Conneaut</t>
  </si>
  <si>
    <t>CONSTABLE HOOK</t>
  </si>
  <si>
    <t>Convent</t>
  </si>
  <si>
    <t>COOK INLET</t>
  </si>
  <si>
    <t>Coon Cove</t>
  </si>
  <si>
    <t>Coos Bay</t>
  </si>
  <si>
    <t>Coral Bay</t>
  </si>
  <si>
    <t>Cordova</t>
  </si>
  <si>
    <t>COREA HARBOR</t>
  </si>
  <si>
    <t>Coronado</t>
  </si>
  <si>
    <t>Corpus Christi</t>
  </si>
  <si>
    <t>Cove Point</t>
  </si>
  <si>
    <t>Covington</t>
  </si>
  <si>
    <t>Craig</t>
  </si>
  <si>
    <t>Crescent City</t>
  </si>
  <si>
    <t>Crisfield</t>
  </si>
  <si>
    <t>Crockett</t>
  </si>
  <si>
    <t>Cruz Bay</t>
  </si>
  <si>
    <t>Culebra</t>
  </si>
  <si>
    <t>Curtis Bay</t>
  </si>
  <si>
    <t>Cuttyhunk Harbor</t>
  </si>
  <si>
    <t>Dalton Cache</t>
  </si>
  <si>
    <t>Dames Point</t>
  </si>
  <si>
    <t>Dania</t>
  </si>
  <si>
    <t>Daranella</t>
  </si>
  <si>
    <t>Darrow</t>
  </si>
  <si>
    <t>DAUPHIN ISLAND</t>
  </si>
  <si>
    <t>Davant</t>
  </si>
  <si>
    <t>Davisville</t>
  </si>
  <si>
    <t>Daytona Beach</t>
  </si>
  <si>
    <t>Dearborn</t>
  </si>
  <si>
    <t>Deepwater</t>
  </si>
  <si>
    <t>Deer Park</t>
  </si>
  <si>
    <t>Deering</t>
  </si>
  <si>
    <t>DELAWARE BAY</t>
  </si>
  <si>
    <t>Delaware City</t>
  </si>
  <si>
    <t>DELAWARE PILOT STATION</t>
  </si>
  <si>
    <t>DELAWARE RIVER</t>
  </si>
  <si>
    <t>Destrehan</t>
  </si>
  <si>
    <t>Detour</t>
  </si>
  <si>
    <t>Detroit</t>
  </si>
  <si>
    <t>DIAMOND SHOALS</t>
  </si>
  <si>
    <t>Dickinson</t>
  </si>
  <si>
    <t>Dillingham</t>
  </si>
  <si>
    <t>DISCOVERER BAY</t>
  </si>
  <si>
    <t>DIXON ENTRANCE (BC)</t>
  </si>
  <si>
    <t>Dodge Island</t>
  </si>
  <si>
    <t>Donaldsonville</t>
  </si>
  <si>
    <t>DORA BAY</t>
  </si>
  <si>
    <t>DRAKES BAY</t>
  </si>
  <si>
    <t>Drift River</t>
  </si>
  <si>
    <t>Drummond Island</t>
  </si>
  <si>
    <t>DRY TORTUGAS</t>
  </si>
  <si>
    <t>Duluth</t>
  </si>
  <si>
    <t>Dundalk</t>
  </si>
  <si>
    <t>Dunkirk</t>
  </si>
  <si>
    <t>Dupont</t>
  </si>
  <si>
    <t>Dutch Harbor</t>
  </si>
  <si>
    <t>Duxbury</t>
  </si>
  <si>
    <t>Eagle Point</t>
  </si>
  <si>
    <t>Earle</t>
  </si>
  <si>
    <t>East Boston</t>
  </si>
  <si>
    <t>EAST CHUGACH I</t>
  </si>
  <si>
    <t>EAST FORELAND</t>
  </si>
  <si>
    <t>Easton</t>
  </si>
  <si>
    <t>Eastport</t>
  </si>
  <si>
    <t>Ecorse</t>
  </si>
  <si>
    <t>Eddystone</t>
  </si>
  <si>
    <t>Edenton</t>
  </si>
  <si>
    <t>Edgartown</t>
  </si>
  <si>
    <t>Edgewater</t>
  </si>
  <si>
    <t>EDIZ HOOK</t>
  </si>
  <si>
    <t>Edmonds</t>
  </si>
  <si>
    <t>El Segundo</t>
  </si>
  <si>
    <t>Ellwood</t>
  </si>
  <si>
    <t>Empire</t>
  </si>
  <si>
    <t>Encinitas</t>
  </si>
  <si>
    <t>Encino</t>
  </si>
  <si>
    <t>Erie</t>
  </si>
  <si>
    <t>Escanaba</t>
  </si>
  <si>
    <t>Essexville</t>
  </si>
  <si>
    <t>ESTERO BAY</t>
  </si>
  <si>
    <t>ETIENNE BAY</t>
  </si>
  <si>
    <t>Eureka</t>
  </si>
  <si>
    <t>Everett</t>
  </si>
  <si>
    <t>EXCURSION INLET</t>
  </si>
  <si>
    <t>Fairless Hills</t>
  </si>
  <si>
    <t>Fairport</t>
  </si>
  <si>
    <t>Fairport Harbor</t>
  </si>
  <si>
    <t>Fajardo</t>
  </si>
  <si>
    <t>Fall River</t>
  </si>
  <si>
    <t>Falmouth</t>
  </si>
  <si>
    <t>FALSE PASS</t>
  </si>
  <si>
    <t>FARALLON ISLAND</t>
  </si>
  <si>
    <t>FENIMORE PASS</t>
  </si>
  <si>
    <t>Fernandina Beach</t>
  </si>
  <si>
    <t>Ferndale</t>
  </si>
  <si>
    <t>Ferrysburg</t>
  </si>
  <si>
    <t>Fields Landing</t>
  </si>
  <si>
    <t>Fish Island</t>
  </si>
  <si>
    <t>Flint</t>
  </si>
  <si>
    <t>Floyd Bennett</t>
  </si>
  <si>
    <t>FORRESTER ISLAND</t>
  </si>
  <si>
    <t>FORT BRAGG</t>
  </si>
  <si>
    <t>Fort Carrol</t>
  </si>
  <si>
    <t>Fort Lauderdale</t>
  </si>
  <si>
    <t>Fort Mifflin</t>
  </si>
  <si>
    <t>Fort Myers Beach</t>
  </si>
  <si>
    <t>Fort Pierce</t>
  </si>
  <si>
    <t>Fort Smith</t>
  </si>
  <si>
    <t>Fourchon</t>
  </si>
  <si>
    <t>FOWEY ROCKS</t>
  </si>
  <si>
    <t>Fox River</t>
  </si>
  <si>
    <t>Frankfort</t>
  </si>
  <si>
    <t>Frederiksted</t>
  </si>
  <si>
    <t>Freeport</t>
  </si>
  <si>
    <t>Freshwater City</t>
  </si>
  <si>
    <t>Friars Point</t>
  </si>
  <si>
    <t>Friday Harbor</t>
  </si>
  <si>
    <t>FRYING PAN LV</t>
  </si>
  <si>
    <t>FUEL SUPPORT POINT OZOL</t>
  </si>
  <si>
    <t>Galena Park</t>
  </si>
  <si>
    <t>Galveston</t>
  </si>
  <si>
    <t>GALVESTON BAR</t>
  </si>
  <si>
    <t>GALVESTON BAY ENTR BOUY 'EB'</t>
  </si>
  <si>
    <t>GALVESTON BAY ENTR BOUY 'GA'</t>
  </si>
  <si>
    <t>GALVESTON BAY ENTR LB 'GB'</t>
  </si>
  <si>
    <t>GALVESTON LIGHT</t>
  </si>
  <si>
    <t>GALVESTON LIGHTERAGE AREA</t>
  </si>
  <si>
    <t>GALVESTON LIGHTERING ZONE</t>
  </si>
  <si>
    <t>Garibaldi</t>
  </si>
  <si>
    <t>Gary</t>
  </si>
  <si>
    <t>Garyville</t>
  </si>
  <si>
    <t>Gaviota</t>
  </si>
  <si>
    <t>Geismar</t>
  </si>
  <si>
    <t>Georgetown</t>
  </si>
  <si>
    <t>GERTRUDE COVE</t>
  </si>
  <si>
    <t>Gibbstown</t>
  </si>
  <si>
    <t>GIBSON ISLAND</t>
  </si>
  <si>
    <t>Girard Point</t>
  </si>
  <si>
    <t>GLACIER BAY</t>
  </si>
  <si>
    <t>Gladstone</t>
  </si>
  <si>
    <t>Gloucester</t>
  </si>
  <si>
    <t>Gloucester City</t>
  </si>
  <si>
    <t>Gold Beach</t>
  </si>
  <si>
    <t>GOLDEN GATE BRIDGE</t>
  </si>
  <si>
    <t>Good Hope</t>
  </si>
  <si>
    <t>GRACE HARBOR</t>
  </si>
  <si>
    <t>Gramercy</t>
  </si>
  <si>
    <t>Grand Haven</t>
  </si>
  <si>
    <t>Grasselli</t>
  </si>
  <si>
    <t>GRAVESEND BAY</t>
  </si>
  <si>
    <t>Grays Harbor</t>
  </si>
  <si>
    <t>GREAT LAKES</t>
  </si>
  <si>
    <t>GREAT SITKIN ISLAND</t>
  </si>
  <si>
    <t>Green Bay</t>
  </si>
  <si>
    <t>Green Cove Springs</t>
  </si>
  <si>
    <t>Green Harbor</t>
  </si>
  <si>
    <t>Greens Bayou</t>
  </si>
  <si>
    <t>Greenville</t>
  </si>
  <si>
    <t>Gregory</t>
  </si>
  <si>
    <t>Gretna</t>
  </si>
  <si>
    <t>Groton/New London</t>
  </si>
  <si>
    <t>Guanica</t>
  </si>
  <si>
    <t>GUARD ISLAND</t>
  </si>
  <si>
    <t>Guayama</t>
  </si>
  <si>
    <t>Guayanilla</t>
  </si>
  <si>
    <t>Gulfmex No. 2 Lightering</t>
  </si>
  <si>
    <t>Gulfport</t>
  </si>
  <si>
    <t>Gustavus</t>
  </si>
  <si>
    <t>Haines</t>
  </si>
  <si>
    <t>Hales Point</t>
  </si>
  <si>
    <t>Hampton</t>
  </si>
  <si>
    <t>Hampton Roads</t>
  </si>
  <si>
    <t>Harahan</t>
  </si>
  <si>
    <t>Harbor Beach</t>
  </si>
  <si>
    <t>Harbor Island</t>
  </si>
  <si>
    <t>HARRIET POINT</t>
  </si>
  <si>
    <t>HATTERAS INLET</t>
  </si>
  <si>
    <t>HAWK INLET</t>
  </si>
  <si>
    <t>Hawkins Point</t>
  </si>
  <si>
    <t>Hearld Bank</t>
  </si>
  <si>
    <t>Helena</t>
  </si>
  <si>
    <t>Hempstead</t>
  </si>
  <si>
    <t>Henderson</t>
  </si>
  <si>
    <t>Henry</t>
  </si>
  <si>
    <t>Hercules</t>
  </si>
  <si>
    <t>HETTA INLET</t>
  </si>
  <si>
    <t>High Island</t>
  </si>
  <si>
    <t>Highlands</t>
  </si>
  <si>
    <t>Hilo</t>
  </si>
  <si>
    <t>HINCHINBROOK ENTRANCE</t>
  </si>
  <si>
    <t>HOBART BAY</t>
  </si>
  <si>
    <t>Hoboken</t>
  </si>
  <si>
    <t>Hog Island</t>
  </si>
  <si>
    <t>Holland</t>
  </si>
  <si>
    <t>Hollis</t>
  </si>
  <si>
    <t>Homer</t>
  </si>
  <si>
    <t>Honolulu</t>
  </si>
  <si>
    <t>Hood River</t>
  </si>
  <si>
    <t>Hoonah</t>
  </si>
  <si>
    <t>Hooper Bay</t>
  </si>
  <si>
    <t>Hopewell</t>
  </si>
  <si>
    <t>Hoquiam</t>
  </si>
  <si>
    <t>Horn Harbor</t>
  </si>
  <si>
    <t>HORN ISLAND PASS</t>
  </si>
  <si>
    <t>Houghton</t>
  </si>
  <si>
    <t>Houghton/Hancock</t>
  </si>
  <si>
    <t>Houma</t>
  </si>
  <si>
    <t>Houston</t>
  </si>
  <si>
    <t>HOUSTON PILOT</t>
  </si>
  <si>
    <t>Howland Hook</t>
  </si>
  <si>
    <t>Hudson</t>
  </si>
  <si>
    <t>Humacao</t>
  </si>
  <si>
    <t>Humboldt</t>
  </si>
  <si>
    <t>Humboldt Bay</t>
  </si>
  <si>
    <t>Huntington Beach</t>
  </si>
  <si>
    <t>Huron</t>
  </si>
  <si>
    <t>Hyannis</t>
  </si>
  <si>
    <t>Hydaburg</t>
  </si>
  <si>
    <t>Hyder</t>
  </si>
  <si>
    <t>Icy Bay</t>
  </si>
  <si>
    <t>ICY STRAITS</t>
  </si>
  <si>
    <t>ILIULIUK BAY</t>
  </si>
  <si>
    <t>Indiana Harbor</t>
  </si>
  <si>
    <t>Ingleside</t>
  </si>
  <si>
    <t>Intercoastal City</t>
  </si>
  <si>
    <t>Irvington</t>
  </si>
  <si>
    <t>Isla de Desecheo</t>
  </si>
  <si>
    <t>Isla de Mona</t>
  </si>
  <si>
    <t>Jacintoport</t>
  </si>
  <si>
    <t>Jacksonville</t>
  </si>
  <si>
    <t>Jamestown</t>
  </si>
  <si>
    <t>Jefferson</t>
  </si>
  <si>
    <t>Jersey City</t>
  </si>
  <si>
    <t>Jobos</t>
  </si>
  <si>
    <t>Jonesport</t>
  </si>
  <si>
    <t>Juneau</t>
  </si>
  <si>
    <t>Jupiter</t>
  </si>
  <si>
    <t>KACHEMAK BAY</t>
  </si>
  <si>
    <t>Kahului</t>
  </si>
  <si>
    <t>Kailua</t>
  </si>
  <si>
    <t>Kailua-Kona</t>
  </si>
  <si>
    <t>Kake</t>
  </si>
  <si>
    <t>Kaktovik</t>
  </si>
  <si>
    <t>Kalama</t>
  </si>
  <si>
    <t>Kalohi</t>
  </si>
  <si>
    <t>KAMISHAK BAY</t>
  </si>
  <si>
    <t>Kanaga</t>
  </si>
  <si>
    <t>Kaneohe</t>
  </si>
  <si>
    <t>Kasaan</t>
  </si>
  <si>
    <t>Kauai</t>
  </si>
  <si>
    <t>Kaumalapau, Lanai</t>
  </si>
  <si>
    <t>Kaunakakai</t>
  </si>
  <si>
    <t>Kawaihae</t>
  </si>
  <si>
    <t>Kawaihae Harbor</t>
  </si>
  <si>
    <t>KAZAKOF BAY</t>
  </si>
  <si>
    <t>Kearny</t>
  </si>
  <si>
    <t>Kelleys Island</t>
  </si>
  <si>
    <t>Kemah</t>
  </si>
  <si>
    <t>Kenai</t>
  </si>
  <si>
    <t>Kenner</t>
  </si>
  <si>
    <t>Kenosha</t>
  </si>
  <si>
    <t>Ketchikan</t>
  </si>
  <si>
    <t>Kewaunee</t>
  </si>
  <si>
    <t>Key West</t>
  </si>
  <si>
    <t>Keyport</t>
  </si>
  <si>
    <t>KEYPORT PILOT STATION</t>
  </si>
  <si>
    <t>Kina Cove</t>
  </si>
  <si>
    <t>King Cove</t>
  </si>
  <si>
    <t>Kings Bay</t>
  </si>
  <si>
    <t>Kingsbay</t>
  </si>
  <si>
    <t>Kingsland</t>
  </si>
  <si>
    <t>Kingston</t>
  </si>
  <si>
    <t>Kinnickinnic River</t>
  </si>
  <si>
    <t>Kiska</t>
  </si>
  <si>
    <t>KISKA HARBOUR</t>
  </si>
  <si>
    <t>Kivilina</t>
  </si>
  <si>
    <t>Klawock</t>
  </si>
  <si>
    <t>Klickitat</t>
  </si>
  <si>
    <t>Knight Island</t>
  </si>
  <si>
    <t>Knik</t>
  </si>
  <si>
    <t>Knowles head Anchorage</t>
  </si>
  <si>
    <t>Kodiak</t>
  </si>
  <si>
    <t>Kona</t>
  </si>
  <si>
    <t>Kotzebue</t>
  </si>
  <si>
    <t>KULUK BAY</t>
  </si>
  <si>
    <t>KULUKAK BAY</t>
  </si>
  <si>
    <t>KUSKOKWIM BAY</t>
  </si>
  <si>
    <t>KVICHAK BAY</t>
  </si>
  <si>
    <t>La Jolla</t>
  </si>
  <si>
    <t>La Place</t>
  </si>
  <si>
    <t>La Pointe</t>
  </si>
  <si>
    <t>La Porte</t>
  </si>
  <si>
    <t>Lahaina</t>
  </si>
  <si>
    <t>Lake Calumet Harbor</t>
  </si>
  <si>
    <t>Lake Charles</t>
  </si>
  <si>
    <t>Lake Providence</t>
  </si>
  <si>
    <t>LAKE SUPERIOR</t>
  </si>
  <si>
    <t>Lanai</t>
  </si>
  <si>
    <t>Larsen Bay</t>
  </si>
  <si>
    <t>Lemont</t>
  </si>
  <si>
    <t>LENARD HARBOR</t>
  </si>
  <si>
    <t>Leonardo</t>
  </si>
  <si>
    <t>Lewes</t>
  </si>
  <si>
    <t>Limetree Bay</t>
  </si>
  <si>
    <t>Linden</t>
  </si>
  <si>
    <t>Little Creek</t>
  </si>
  <si>
    <t>Little Diomede</t>
  </si>
  <si>
    <t>Little Rock</t>
  </si>
  <si>
    <t>Locus Point</t>
  </si>
  <si>
    <t>Long Beach</t>
  </si>
  <si>
    <t>LONG ISLAND SOUND</t>
  </si>
  <si>
    <t>Longview</t>
  </si>
  <si>
    <t>LOOP</t>
  </si>
  <si>
    <t>LOOP PLATFORM</t>
  </si>
  <si>
    <t>Lorain</t>
  </si>
  <si>
    <t>Los Angeles</t>
  </si>
  <si>
    <t>LOST HARBOR</t>
  </si>
  <si>
    <t>Louisville</t>
  </si>
  <si>
    <t>Ludington</t>
  </si>
  <si>
    <t>Lummus Island</t>
  </si>
  <si>
    <t>Lutak</t>
  </si>
  <si>
    <t>Lynchburg</t>
  </si>
  <si>
    <t>Lynn</t>
  </si>
  <si>
    <t>LYNN CANAL</t>
  </si>
  <si>
    <t>LYNNHAVEN ANCHORAGE</t>
  </si>
  <si>
    <t>Mackinac</t>
  </si>
  <si>
    <t>Mackinaw City</t>
  </si>
  <si>
    <t>Magpetco</t>
  </si>
  <si>
    <t>Makushin</t>
  </si>
  <si>
    <t>Manchester</t>
  </si>
  <si>
    <t>MANCHESTER PILOT STATION</t>
  </si>
  <si>
    <t>MANDALAY ST. BEACH</t>
  </si>
  <si>
    <t>Manistee</t>
  </si>
  <si>
    <t>Manistique</t>
  </si>
  <si>
    <t>Manitowoc</t>
  </si>
  <si>
    <t>Marblehead</t>
  </si>
  <si>
    <t>March Point</t>
  </si>
  <si>
    <t>Marcus Hook</t>
  </si>
  <si>
    <t>Mare Island</t>
  </si>
  <si>
    <t>Marine City</t>
  </si>
  <si>
    <t>Marinette</t>
  </si>
  <si>
    <t>MARMOT BAY</t>
  </si>
  <si>
    <t>Marquette</t>
  </si>
  <si>
    <t>Marrero</t>
  </si>
  <si>
    <t>Martha's Vineyard</t>
  </si>
  <si>
    <t>Martinez</t>
  </si>
  <si>
    <t>Marysville</t>
  </si>
  <si>
    <t>MASSACRE BAY</t>
  </si>
  <si>
    <t>Massena</t>
  </si>
  <si>
    <t>Matagorda</t>
  </si>
  <si>
    <t>Matinicus</t>
  </si>
  <si>
    <t>Mattapoisett</t>
  </si>
  <si>
    <t>Maui</t>
  </si>
  <si>
    <t>Mayaguez</t>
  </si>
  <si>
    <t>Mayport</t>
  </si>
  <si>
    <t>Mekoryuk</t>
  </si>
  <si>
    <t>Melbourne</t>
  </si>
  <si>
    <t>Mellville</t>
  </si>
  <si>
    <t>Memphis</t>
  </si>
  <si>
    <t>Mendocina</t>
  </si>
  <si>
    <t>Menominee</t>
  </si>
  <si>
    <t>MENOMINEE RIVER</t>
  </si>
  <si>
    <t>Meraux</t>
  </si>
  <si>
    <t>Metlakatla</t>
  </si>
  <si>
    <t>Miami</t>
  </si>
  <si>
    <t>MIAMI RIVER</t>
  </si>
  <si>
    <t>Michigan City</t>
  </si>
  <si>
    <t>MILE ROCKS</t>
  </si>
  <si>
    <t>Milwaukee</t>
  </si>
  <si>
    <t>MILWAUKEE RIVER</t>
  </si>
  <si>
    <t>MISS-GULF LGHT HORN BUOY</t>
  </si>
  <si>
    <t>Mission Bay</t>
  </si>
  <si>
    <t>Mobile</t>
  </si>
  <si>
    <t>MOBILE BAR</t>
  </si>
  <si>
    <t>Mock Harbour</t>
  </si>
  <si>
    <t>Molokai</t>
  </si>
  <si>
    <t>MONAHEGAN ISLAND</t>
  </si>
  <si>
    <t>Monroe</t>
  </si>
  <si>
    <t>Monrow</t>
  </si>
  <si>
    <t>Mont Belvieu</t>
  </si>
  <si>
    <t>MONTAUK POINT</t>
  </si>
  <si>
    <t>Monterey</t>
  </si>
  <si>
    <t>Monterey Harbor</t>
  </si>
  <si>
    <t>Montique</t>
  </si>
  <si>
    <t>Morehead City</t>
  </si>
  <si>
    <t>Morgan City</t>
  </si>
  <si>
    <t>Morgan's Point</t>
  </si>
  <si>
    <t>Morgantown</t>
  </si>
  <si>
    <t>Morrilton</t>
  </si>
  <si>
    <t>Morrisville</t>
  </si>
  <si>
    <t>Morro Bay</t>
  </si>
  <si>
    <t>Moss Landing</t>
  </si>
  <si>
    <t>MOT Concord</t>
  </si>
  <si>
    <t>Mukilteo</t>
  </si>
  <si>
    <t>Munising</t>
  </si>
  <si>
    <t>Muskegon</t>
  </si>
  <si>
    <t>Muskogee</t>
  </si>
  <si>
    <t>Myrtle Grove</t>
  </si>
  <si>
    <t>N.E. PROVIDENCE CHANNEL</t>
  </si>
  <si>
    <t>Naknek</t>
  </si>
  <si>
    <t>Nantucket</t>
  </si>
  <si>
    <t>Narragansett Bay</t>
  </si>
  <si>
    <t>Nashville Ave</t>
  </si>
  <si>
    <t>Natchez</t>
  </si>
  <si>
    <t>National City</t>
  </si>
  <si>
    <t>Nawiliwili</t>
  </si>
  <si>
    <t>NAZAN BAY</t>
  </si>
  <si>
    <t>Neah Bay</t>
  </si>
  <si>
    <t>Nederland</t>
  </si>
  <si>
    <t>Neets Bay</t>
  </si>
  <si>
    <t>New Bedford</t>
  </si>
  <si>
    <t>New Castle</t>
  </si>
  <si>
    <t>New Haven</t>
  </si>
  <si>
    <t>New Haven Anchorage</t>
  </si>
  <si>
    <t>New Orleans</t>
  </si>
  <si>
    <t>New Smyrna Beach</t>
  </si>
  <si>
    <t>New York City</t>
  </si>
  <si>
    <t>Newark</t>
  </si>
  <si>
    <t>Newburgh</t>
  </si>
  <si>
    <t>Newburyport</t>
  </si>
  <si>
    <t>Newington</t>
  </si>
  <si>
    <t>Newport</t>
  </si>
  <si>
    <t>NEWPORT BAY HARBOR</t>
  </si>
  <si>
    <t>NEWPORT BEACH</t>
  </si>
  <si>
    <t>Newport News</t>
  </si>
  <si>
    <t>Newport/Yaquina Bay</t>
  </si>
  <si>
    <t>Newton</t>
  </si>
  <si>
    <t>Nikishka</t>
  </si>
  <si>
    <t>Nikiski</t>
  </si>
  <si>
    <t>Nikolski</t>
  </si>
  <si>
    <t>Ninilchik</t>
  </si>
  <si>
    <t>Nome</t>
  </si>
  <si>
    <t>Norco</t>
  </si>
  <si>
    <t>Norfolk</t>
  </si>
  <si>
    <t>North Bend</t>
  </si>
  <si>
    <t>North Kingstown</t>
  </si>
  <si>
    <t>North Little Rock</t>
  </si>
  <si>
    <t>North Weymouth</t>
  </si>
  <si>
    <t>Northeast Harbor</t>
  </si>
  <si>
    <t>Northport</t>
  </si>
  <si>
    <t>Northport Anchorage</t>
  </si>
  <si>
    <t>Northville</t>
  </si>
  <si>
    <t>NORTON SOUND</t>
  </si>
  <si>
    <t>NUNIVAK ISLAND</t>
  </si>
  <si>
    <t>Nushagak</t>
  </si>
  <si>
    <t>Oahu</t>
  </si>
  <si>
    <t>Oakbluffs</t>
  </si>
  <si>
    <t>Oakland</t>
  </si>
  <si>
    <t>Ocean City</t>
  </si>
  <si>
    <t>Oceanside</t>
  </si>
  <si>
    <t>Offshore Lightering Area</t>
  </si>
  <si>
    <t>Ogdensburg</t>
  </si>
  <si>
    <t>Old Harbor</t>
  </si>
  <si>
    <t>Old Point</t>
  </si>
  <si>
    <t>Oleum</t>
  </si>
  <si>
    <t>Olympia</t>
  </si>
  <si>
    <t>ONSLOW BAY</t>
  </si>
  <si>
    <t>Ontonagon</t>
  </si>
  <si>
    <t>Orange</t>
  </si>
  <si>
    <t>Orca</t>
  </si>
  <si>
    <t>Osceola</t>
  </si>
  <si>
    <t>Ostrica</t>
  </si>
  <si>
    <t>Oswego</t>
  </si>
  <si>
    <t>Ouzinkie</t>
  </si>
  <si>
    <t>OVERFALLS LV</t>
  </si>
  <si>
    <t>Owensboro</t>
  </si>
  <si>
    <t>Oyster Creek</t>
  </si>
  <si>
    <t>Ozol</t>
  </si>
  <si>
    <t>Pacific City</t>
  </si>
  <si>
    <t>Pago Pago</t>
  </si>
  <si>
    <t>Palm Beach</t>
  </si>
  <si>
    <t>Panama City</t>
  </si>
  <si>
    <t>Pasadena</t>
  </si>
  <si>
    <t>Pascagoula</t>
  </si>
  <si>
    <t>Pass Christian</t>
  </si>
  <si>
    <t>Patuxent</t>
  </si>
  <si>
    <t>PATUXENT RIVER</t>
  </si>
  <si>
    <t>PAUL ISLAND</t>
  </si>
  <si>
    <t>Paulina</t>
  </si>
  <si>
    <t>Paulsboro</t>
  </si>
  <si>
    <t>PAULSBORO PILOT STATION</t>
  </si>
  <si>
    <t>Pearl Harbor</t>
  </si>
  <si>
    <t>Pelican</t>
  </si>
  <si>
    <t>Penn Manor</t>
  </si>
  <si>
    <t>Penns Grove</t>
  </si>
  <si>
    <t>Pennsauken</t>
  </si>
  <si>
    <t>Pensacola</t>
  </si>
  <si>
    <t>Pentwater</t>
  </si>
  <si>
    <t>Perryville</t>
  </si>
  <si>
    <t>Perth Amboy</t>
  </si>
  <si>
    <t>Petersburg</t>
  </si>
  <si>
    <t>Petit Mana</t>
  </si>
  <si>
    <t>Petoskey</t>
  </si>
  <si>
    <t>Petty Island</t>
  </si>
  <si>
    <t>Phelps Dodge</t>
  </si>
  <si>
    <t>Philadelphia</t>
  </si>
  <si>
    <t>PHILADELPHIA - DEL BAY ENT</t>
  </si>
  <si>
    <t>Pilot Town</t>
  </si>
  <si>
    <t>Pine Bluff</t>
  </si>
  <si>
    <t>Piney Point</t>
  </si>
  <si>
    <t>Pittsburg</t>
  </si>
  <si>
    <t>Plaquemine</t>
  </si>
  <si>
    <t>PLEASANT ISLAND</t>
  </si>
  <si>
    <t>Plymouth</t>
  </si>
  <si>
    <t>POINT ARENA</t>
  </si>
  <si>
    <t>Point Arguello</t>
  </si>
  <si>
    <t>Point Breeze</t>
  </si>
  <si>
    <t>Point Comfort</t>
  </si>
  <si>
    <t>Point Gore</t>
  </si>
  <si>
    <t>Point Hope</t>
  </si>
  <si>
    <t>Point Judith</t>
  </si>
  <si>
    <t>Point Loma</t>
  </si>
  <si>
    <t>Point Molate</t>
  </si>
  <si>
    <t>POINT MUGU</t>
  </si>
  <si>
    <t>Point Orient</t>
  </si>
  <si>
    <t>Point Reyes</t>
  </si>
  <si>
    <t>Point Richmond</t>
  </si>
  <si>
    <t>POINT VICENTE</t>
  </si>
  <si>
    <t>Poling Terminal</t>
  </si>
  <si>
    <t>Ponce</t>
  </si>
  <si>
    <t>Port Allen</t>
  </si>
  <si>
    <t>Port Angeles</t>
  </si>
  <si>
    <t>Port Aransas</t>
  </si>
  <si>
    <t>Port Arthur</t>
  </si>
  <si>
    <t>Port Bailey</t>
  </si>
  <si>
    <t>Port Bolivar</t>
  </si>
  <si>
    <t>Port Canaveral</t>
  </si>
  <si>
    <t>Port Chicago</t>
  </si>
  <si>
    <t>Port Clarence</t>
  </si>
  <si>
    <t>Port Conclusion</t>
  </si>
  <si>
    <t>Port Costa</t>
  </si>
  <si>
    <t>Port Covington</t>
  </si>
  <si>
    <t>Port Dolomite</t>
  </si>
  <si>
    <t>Port Everglades</t>
  </si>
  <si>
    <t>Port Fourchon</t>
  </si>
  <si>
    <t>Port Gamble</t>
  </si>
  <si>
    <t>Port Graham</t>
  </si>
  <si>
    <t>Port Gypsum</t>
  </si>
  <si>
    <t>Port Hadlock (Indian Island)</t>
  </si>
  <si>
    <t>Port Heiden</t>
  </si>
  <si>
    <t>Port Hueneme</t>
  </si>
  <si>
    <t>Port Huron</t>
  </si>
  <si>
    <t>Port Inland</t>
  </si>
  <si>
    <t>Port Inlet</t>
  </si>
  <si>
    <t>Port Isabel</t>
  </si>
  <si>
    <t>Port Jefferson</t>
  </si>
  <si>
    <t>Port Laudania</t>
  </si>
  <si>
    <t>Port Lavaca</t>
  </si>
  <si>
    <t>Port Lions</t>
  </si>
  <si>
    <t>Port Lyons</t>
  </si>
  <si>
    <t>Port Manatee</t>
  </si>
  <si>
    <t>Port Mansfield</t>
  </si>
  <si>
    <t>Port Moller</t>
  </si>
  <si>
    <t>Port Neches</t>
  </si>
  <si>
    <t>Port Newark</t>
  </si>
  <si>
    <t>Port of Elizabeth</t>
  </si>
  <si>
    <t>Port of Madison Parish</t>
  </si>
  <si>
    <t>Port of New Iberia</t>
  </si>
  <si>
    <t>Port of Plaquemines</t>
  </si>
  <si>
    <t>Port of South Louisiana</t>
  </si>
  <si>
    <t>Port of West St. Mary</t>
  </si>
  <si>
    <t>Port Orford</t>
  </si>
  <si>
    <t>Port Reading</t>
  </si>
  <si>
    <t>Port Richmond</t>
  </si>
  <si>
    <t>Port Royal</t>
  </si>
  <si>
    <t>Port San Luis</t>
  </si>
  <si>
    <t>Port Socony</t>
  </si>
  <si>
    <t>Port St. Joe</t>
  </si>
  <si>
    <t>Port Sulphur</t>
  </si>
  <si>
    <t>Port Sutton</t>
  </si>
  <si>
    <t>Port Townsend</t>
  </si>
  <si>
    <t>Port Washington</t>
  </si>
  <si>
    <t>Port William</t>
  </si>
  <si>
    <t>Portland</t>
  </si>
  <si>
    <t>PORTLAND PILOT STATION</t>
  </si>
  <si>
    <t>Portsmouth</t>
  </si>
  <si>
    <t>Possession</t>
  </si>
  <si>
    <t>Poughkeepsie</t>
  </si>
  <si>
    <t>Poydras</t>
  </si>
  <si>
    <t>Presque Isle</t>
  </si>
  <si>
    <t>PRIBILOF ISLAND</t>
  </si>
  <si>
    <t>PRINCE WILLIAM SOUND</t>
  </si>
  <si>
    <t>Providence</t>
  </si>
  <si>
    <t>Provincetown</t>
  </si>
  <si>
    <t>Pruhdoe Bay</t>
  </si>
  <si>
    <t>PUALE BAY</t>
  </si>
  <si>
    <t>PUGET SOUND</t>
  </si>
  <si>
    <t>Put-In-Bay</t>
  </si>
  <si>
    <t>Quanset</t>
  </si>
  <si>
    <t>QUANSET POINT</t>
  </si>
  <si>
    <t>Quantico</t>
  </si>
  <si>
    <t>Quincy</t>
  </si>
  <si>
    <t>Racine</t>
  </si>
  <si>
    <t>Rainier</t>
  </si>
  <si>
    <t>RAT ISLANDS</t>
  </si>
  <si>
    <t>Rattlesnake</t>
  </si>
  <si>
    <t>Raymond</t>
  </si>
  <si>
    <t>Red Hook</t>
  </si>
  <si>
    <t>Redondo Beach</t>
  </si>
  <si>
    <t>Redwood City</t>
  </si>
  <si>
    <t>Renseelaer</t>
  </si>
  <si>
    <t>Reserve</t>
  </si>
  <si>
    <t>Revere</t>
  </si>
  <si>
    <t>Richmond</t>
  </si>
  <si>
    <t>Ridgefield</t>
  </si>
  <si>
    <t>Ridley</t>
  </si>
  <si>
    <t>RIVER ROUGE</t>
  </si>
  <si>
    <t>Riverhead</t>
  </si>
  <si>
    <t>Riverhead Anchorage</t>
  </si>
  <si>
    <t>Rochester</t>
  </si>
  <si>
    <t>Rockland</t>
  </si>
  <si>
    <t>Rockport</t>
  </si>
  <si>
    <t>Rodeo</t>
  </si>
  <si>
    <t>Rogers City</t>
  </si>
  <si>
    <t>Rondout</t>
  </si>
  <si>
    <t>Rosedale</t>
  </si>
  <si>
    <t>Roseton</t>
  </si>
  <si>
    <t>Rosey Roads</t>
  </si>
  <si>
    <t>ROTA ISLAND</t>
  </si>
  <si>
    <t>Russellville</t>
  </si>
  <si>
    <t>Sabine</t>
  </si>
  <si>
    <t>Sabine Lighterage Area</t>
  </si>
  <si>
    <t>Sabine Lightering Zone</t>
  </si>
  <si>
    <t>SABINE PASS</t>
  </si>
  <si>
    <t>SABINE RIVER</t>
  </si>
  <si>
    <t>Sacramento</t>
  </si>
  <si>
    <t>SACRAMENTO PILOT STATION</t>
  </si>
  <si>
    <t>Sag Harbor</t>
  </si>
  <si>
    <t>Saginaw</t>
  </si>
  <si>
    <t>Saint Bernard</t>
  </si>
  <si>
    <t>Salem</t>
  </si>
  <si>
    <t>Salisaw</t>
  </si>
  <si>
    <t>Salisbury</t>
  </si>
  <si>
    <t>Samoa</t>
  </si>
  <si>
    <t>San Carlos</t>
  </si>
  <si>
    <t>SAN CLEMENTE ISLAND</t>
  </si>
  <si>
    <t>San Diego</t>
  </si>
  <si>
    <t>San Francisco</t>
  </si>
  <si>
    <t>SAN FRANCISCO BAY</t>
  </si>
  <si>
    <t>SAN FRANCISCO PILOT</t>
  </si>
  <si>
    <t>San Joaquin River</t>
  </si>
  <si>
    <t>San Juan</t>
  </si>
  <si>
    <t>San Leon</t>
  </si>
  <si>
    <t>SAN LUIS OBISPO</t>
  </si>
  <si>
    <t>San Pablo Bay</t>
  </si>
  <si>
    <t>San Pedro</t>
  </si>
  <si>
    <t>SAN PEDRO HARBOR</t>
  </si>
  <si>
    <t>SANAK ISLAND</t>
  </si>
  <si>
    <t>SAND ISLAND</t>
  </si>
  <si>
    <t>Sand Point</t>
  </si>
  <si>
    <t>Sandusky</t>
  </si>
  <si>
    <t>Sandwich</t>
  </si>
  <si>
    <t>Sandy Hook</t>
  </si>
  <si>
    <t>Sandy Point</t>
  </si>
  <si>
    <t xml:space="preserve">Sandy Point </t>
  </si>
  <si>
    <t>Santa Barbara</t>
  </si>
  <si>
    <t>Santa Catalina</t>
  </si>
  <si>
    <t>Santa Cruz</t>
  </si>
  <si>
    <t>Santa Monica</t>
  </si>
  <si>
    <t>SANTA ROSA ISLAND</t>
  </si>
  <si>
    <t>Sarasota</t>
  </si>
  <si>
    <t>Sault Ste. Marie</t>
  </si>
  <si>
    <t>Savannah</t>
  </si>
  <si>
    <t>Scituate</t>
  </si>
  <si>
    <t>Seabrook</t>
  </si>
  <si>
    <t>SEAL BEACH</t>
  </si>
  <si>
    <t>Searsport</t>
  </si>
  <si>
    <t>Seattle</t>
  </si>
  <si>
    <t>SEATTLE PILOT STATION</t>
  </si>
  <si>
    <t>Seguam</t>
  </si>
  <si>
    <t>SEGUAM PASS</t>
  </si>
  <si>
    <t>Selby</t>
  </si>
  <si>
    <t>Seldovia</t>
  </si>
  <si>
    <t>Seward</t>
  </si>
  <si>
    <t>Sewaren</t>
  </si>
  <si>
    <t>SEWELL POINT</t>
  </si>
  <si>
    <t>Sheboygan</t>
  </si>
  <si>
    <t>SHELIKOF STRAIT</t>
  </si>
  <si>
    <t>SHEMYA ISLAND</t>
  </si>
  <si>
    <t>Shore Acres</t>
  </si>
  <si>
    <t>SHUMAGIN ISLAND</t>
  </si>
  <si>
    <t>Silver Bay</t>
  </si>
  <si>
    <t>Sitka</t>
  </si>
  <si>
    <t>Siuslaw</t>
  </si>
  <si>
    <t>Skagway</t>
  </si>
  <si>
    <t>Smackover</t>
  </si>
  <si>
    <t>Somerset</t>
  </si>
  <si>
    <t>South Amboy</t>
  </si>
  <si>
    <t>South Bend</t>
  </si>
  <si>
    <t>South Boston</t>
  </si>
  <si>
    <t>South Brewer</t>
  </si>
  <si>
    <t>South Bristol</t>
  </si>
  <si>
    <t>South Haven</t>
  </si>
  <si>
    <t>South Locust Point</t>
  </si>
  <si>
    <t>SOUTH MANITOU</t>
  </si>
  <si>
    <t>SOUTH SANTA CATALINA ISL</t>
  </si>
  <si>
    <t>South Vallejo</t>
  </si>
  <si>
    <t>Southport</t>
  </si>
  <si>
    <t>Southwest Harbor</t>
  </si>
  <si>
    <t>SPARROWS POINT</t>
  </si>
  <si>
    <t>SQUAW HARBOR</t>
  </si>
  <si>
    <t>ST ANDREWS BAY</t>
  </si>
  <si>
    <t>St Helens</t>
  </si>
  <si>
    <t>ST JOHNS BAR</t>
  </si>
  <si>
    <t>St, Michael</t>
  </si>
  <si>
    <t>St. Augustine</t>
  </si>
  <si>
    <t>St. Charles</t>
  </si>
  <si>
    <t>St. Clair</t>
  </si>
  <si>
    <t>St. Croix</t>
  </si>
  <si>
    <t>St. Elmo</t>
  </si>
  <si>
    <t>St. Gabriel</t>
  </si>
  <si>
    <t>St. George</t>
  </si>
  <si>
    <t>St. Ignace</t>
  </si>
  <si>
    <t>St. James</t>
  </si>
  <si>
    <t>St. James Bay</t>
  </si>
  <si>
    <t>St. John</t>
  </si>
  <si>
    <t>St. Joseph</t>
  </si>
  <si>
    <t>St. Michaels</t>
  </si>
  <si>
    <t>St. Michaels Harbor</t>
  </si>
  <si>
    <t>St. Paul</t>
  </si>
  <si>
    <t>St. PAUL ISLAND</t>
  </si>
  <si>
    <t>St. Petersburg</t>
  </si>
  <si>
    <t>St. Rose</t>
  </si>
  <si>
    <t>ST. SIMONS ISLAND</t>
  </si>
  <si>
    <t>St. Thomas</t>
  </si>
  <si>
    <t>Stamford</t>
  </si>
  <si>
    <t>Stapleton</t>
  </si>
  <si>
    <t>Star Lake</t>
  </si>
  <si>
    <t>STATEN ISLAND</t>
  </si>
  <si>
    <t>Stockton</t>
  </si>
  <si>
    <t>Stoneport</t>
  </si>
  <si>
    <t>Stoney Point</t>
  </si>
  <si>
    <t>Stonington</t>
  </si>
  <si>
    <t>STRAIT OF JUAN DE FUCA</t>
  </si>
  <si>
    <t>Stuart</t>
  </si>
  <si>
    <t>Sturgeon Bay</t>
  </si>
  <si>
    <t>Suisan Bay</t>
  </si>
  <si>
    <t>Sunny Point</t>
  </si>
  <si>
    <t>Sunshine</t>
  </si>
  <si>
    <t>Superior</t>
  </si>
  <si>
    <t>Surfside</t>
  </si>
  <si>
    <t>SWEEPER COVE</t>
  </si>
  <si>
    <t>Tacoma</t>
  </si>
  <si>
    <t>TACOMA PILOT STATION</t>
  </si>
  <si>
    <t>Taconite Harbor</t>
  </si>
  <si>
    <t>Taft</t>
  </si>
  <si>
    <t>Tallaboa</t>
  </si>
  <si>
    <t>Tampa</t>
  </si>
  <si>
    <t>Tanaga</t>
  </si>
  <si>
    <t>Tanaga Bay</t>
  </si>
  <si>
    <t>Tarrytown</t>
  </si>
  <si>
    <t>TATITLEK</t>
  </si>
  <si>
    <t>TATOOSH ISLAND</t>
  </si>
  <si>
    <t>Teller</t>
  </si>
  <si>
    <t>Tenakee Springs</t>
  </si>
  <si>
    <t>Terminal Island</t>
  </si>
  <si>
    <t>Texas City</t>
  </si>
  <si>
    <t>The Dalles</t>
  </si>
  <si>
    <t>THIMBLE SHOALS</t>
  </si>
  <si>
    <t>Tilghman Island</t>
  </si>
  <si>
    <t>Tillamook Bay</t>
  </si>
  <si>
    <t>Tin City</t>
  </si>
  <si>
    <t>Tinian</t>
  </si>
  <si>
    <t>Tiverton</t>
  </si>
  <si>
    <t>Togiak</t>
  </si>
  <si>
    <t>Toksook</t>
  </si>
  <si>
    <t>Toledo</t>
  </si>
  <si>
    <t>Tolstoi</t>
  </si>
  <si>
    <t>Tompkinsville</t>
  </si>
  <si>
    <t>TRACY ARM</t>
  </si>
  <si>
    <t>TRACY ARMFJORD</t>
  </si>
  <si>
    <t>Trading Bay</t>
  </si>
  <si>
    <t>Trainer</t>
  </si>
  <si>
    <t>Traverse City</t>
  </si>
  <si>
    <t>Tremley Point</t>
  </si>
  <si>
    <t>Trenton</t>
  </si>
  <si>
    <t>Trocadero Bay</t>
  </si>
  <si>
    <t>Trumbell Asphalt</t>
  </si>
  <si>
    <t>Tuckerton</t>
  </si>
  <si>
    <t>Tunica</t>
  </si>
  <si>
    <t>Tuxedni Bay</t>
  </si>
  <si>
    <t>Two Harbors</t>
  </si>
  <si>
    <t>TWO MOON BAY</t>
  </si>
  <si>
    <t>TYBEE BAR</t>
  </si>
  <si>
    <t>Tyee</t>
  </si>
  <si>
    <t>Uganik</t>
  </si>
  <si>
    <t>Uganik Bay</t>
  </si>
  <si>
    <t>Umatilla</t>
  </si>
  <si>
    <t>Umnak Pass</t>
  </si>
  <si>
    <t>Umpqua</t>
  </si>
  <si>
    <t>Unalakleet</t>
  </si>
  <si>
    <t>Unalaska</t>
  </si>
  <si>
    <t>Unimak</t>
  </si>
  <si>
    <t>Valdez</t>
  </si>
  <si>
    <t>Vallejo</t>
  </si>
  <si>
    <t>Van Buren</t>
  </si>
  <si>
    <t>Vancouver</t>
  </si>
  <si>
    <t>Venice</t>
  </si>
  <si>
    <t>Ventura</t>
  </si>
  <si>
    <t>Verdigris</t>
  </si>
  <si>
    <t>Vicksburg</t>
  </si>
  <si>
    <t>Victoria Barge Canal</t>
  </si>
  <si>
    <t>Vienna</t>
  </si>
  <si>
    <t>Viequez</t>
  </si>
  <si>
    <t>Vineyard Haven</t>
  </si>
  <si>
    <t>Violet</t>
  </si>
  <si>
    <t>VIRGINIA BEACH</t>
  </si>
  <si>
    <t>Waggaman</t>
  </si>
  <si>
    <t>Wagner</t>
  </si>
  <si>
    <t>Wainwright</t>
  </si>
  <si>
    <t>Waipio</t>
  </si>
  <si>
    <t>Wales</t>
  </si>
  <si>
    <t>Walla Walla</t>
  </si>
  <si>
    <t>Wanchese</t>
  </si>
  <si>
    <t>Wando</t>
  </si>
  <si>
    <t>Ward Cove</t>
  </si>
  <si>
    <t>Wareham</t>
  </si>
  <si>
    <t>Warwick</t>
  </si>
  <si>
    <t>Washburn</t>
  </si>
  <si>
    <t>Washburn County</t>
  </si>
  <si>
    <t>Waterfall</t>
  </si>
  <si>
    <t>Waukegan</t>
  </si>
  <si>
    <t>Webbers Falls</t>
  </si>
  <si>
    <t>Weedon Island</t>
  </si>
  <si>
    <t>Weehawken</t>
  </si>
  <si>
    <t>Wellfleet</t>
  </si>
  <si>
    <t>West Memphis</t>
  </si>
  <si>
    <t>West Palm Beach</t>
  </si>
  <si>
    <t>Westminster</t>
  </si>
  <si>
    <t>Westpoint</t>
  </si>
  <si>
    <t>Westport</t>
  </si>
  <si>
    <t>Westville</t>
  </si>
  <si>
    <t>Westwego</t>
  </si>
  <si>
    <t>Weymouth</t>
  </si>
  <si>
    <t>Whiting</t>
  </si>
  <si>
    <t>Whittier</t>
  </si>
  <si>
    <t>Wickford</t>
  </si>
  <si>
    <t>Willapa</t>
  </si>
  <si>
    <t>WILLAPA RIVER</t>
  </si>
  <si>
    <t>Willbridge</t>
  </si>
  <si>
    <t>Willow Run Airport</t>
  </si>
  <si>
    <t>Wilmington</t>
  </si>
  <si>
    <t>Winslow</t>
  </si>
  <si>
    <t>Winter Harbor</t>
  </si>
  <si>
    <t>Winterport</t>
  </si>
  <si>
    <t>Winyah Bay</t>
  </si>
  <si>
    <t>Wiscasset</t>
  </si>
  <si>
    <t>Womens Bay</t>
  </si>
  <si>
    <t>Woods Hole</t>
  </si>
  <si>
    <t>Wrangell</t>
  </si>
  <si>
    <t>Wyandot</t>
  </si>
  <si>
    <t>Wyandotte</t>
  </si>
  <si>
    <t>Yabucoa</t>
  </si>
  <si>
    <t>Yakutat</t>
  </si>
  <si>
    <t>YAKUTAT BAY</t>
  </si>
  <si>
    <t>Yaquina</t>
  </si>
  <si>
    <t>Yaquina Bay</t>
  </si>
  <si>
    <t>Yonkers</t>
  </si>
  <si>
    <t>Yorktown</t>
  </si>
  <si>
    <t>FLAG_CODE</t>
  </si>
  <si>
    <t>LAST_PORT_CODE</t>
  </si>
  <si>
    <t>'S-GRAVENDEEL</t>
  </si>
  <si>
    <t>'S-GRAVENZANDE</t>
  </si>
  <si>
    <t>'S-HERTOGENBOSCH</t>
  </si>
  <si>
    <t>'T KRUIS</t>
  </si>
  <si>
    <t>'T LEUKEN</t>
  </si>
  <si>
    <t>'T STORT</t>
  </si>
  <si>
    <t>'T WAAR</t>
  </si>
  <si>
    <t>A BAIUCA</t>
  </si>
  <si>
    <t>AABENRAA</t>
  </si>
  <si>
    <t>AACHEN</t>
  </si>
  <si>
    <t>AALBORG</t>
  </si>
  <si>
    <t>AALBORG PORTLAND CEMENTFABRIKK</t>
  </si>
  <si>
    <t>AALSMEER</t>
  </si>
  <si>
    <t>AALSMEERDERBRUG</t>
  </si>
  <si>
    <t>AALST</t>
  </si>
  <si>
    <t>AALTER</t>
  </si>
  <si>
    <t>AASGARD</t>
  </si>
  <si>
    <t>AASIAAT (EGEDESMINDE)</t>
  </si>
  <si>
    <t>AAVASAKSA</t>
  </si>
  <si>
    <t>ABADAN</t>
  </si>
  <si>
    <t>ABAETE</t>
  </si>
  <si>
    <t>ABAETETUBA</t>
  </si>
  <si>
    <t>ABASHIRI</t>
  </si>
  <si>
    <t>ABAU</t>
  </si>
  <si>
    <t>ABBEHAUSEN</t>
  </si>
  <si>
    <t>ABBENFLETH</t>
  </si>
  <si>
    <t>ABBESBUTTEL</t>
  </si>
  <si>
    <t>ABBEVILLE</t>
  </si>
  <si>
    <t>ABBOT POINT</t>
  </si>
  <si>
    <t>ABELARDO LUZ</t>
  </si>
  <si>
    <t>ABERAERON</t>
  </si>
  <si>
    <t>ABERDEEN</t>
  </si>
  <si>
    <t>ABIDJAN</t>
  </si>
  <si>
    <t>ABITAIN</t>
  </si>
  <si>
    <t>ABLON</t>
  </si>
  <si>
    <t>ABO (TURKU)</t>
  </si>
  <si>
    <t>ABOA</t>
  </si>
  <si>
    <t>ABOHSHITA</t>
  </si>
  <si>
    <t>ABONNEMA</t>
  </si>
  <si>
    <t>ABOSHI/HIMEJI</t>
  </si>
  <si>
    <t>ABU AL BUKHOOSH</t>
  </si>
  <si>
    <t>ABU AL FULUS</t>
  </si>
  <si>
    <t>ABU AL KHOOSH</t>
  </si>
  <si>
    <t>ABU DHABI</t>
  </si>
  <si>
    <t>ABU KAMMASH</t>
  </si>
  <si>
    <t>ABU KIR</t>
  </si>
  <si>
    <t>ABU MUSA</t>
  </si>
  <si>
    <t>ABU RUDEIS</t>
  </si>
  <si>
    <t>ABU ZENIMAH</t>
  </si>
  <si>
    <t>ABULOG/APARRI</t>
  </si>
  <si>
    <t>ABURATSU</t>
  </si>
  <si>
    <t>ABUTO</t>
  </si>
  <si>
    <t>ACAJUTLA</t>
  </si>
  <si>
    <t>ACAPULCO</t>
  </si>
  <si>
    <t>ACHAO</t>
  </si>
  <si>
    <t>ACHLADI</t>
  </si>
  <si>
    <t>ACHMER</t>
  </si>
  <si>
    <t>ACHRA</t>
  </si>
  <si>
    <t>ACHTERWEHR</t>
  </si>
  <si>
    <t>ACHTHOVEN</t>
  </si>
  <si>
    <t>ACQUANEGRA CREMONESE</t>
  </si>
  <si>
    <t>ACRE</t>
  </si>
  <si>
    <t>AD DAMMAM</t>
  </si>
  <si>
    <t>ADA</t>
  </si>
  <si>
    <t>ADABIYA</t>
  </si>
  <si>
    <t>ADAM</t>
  </si>
  <si>
    <t>ADANA</t>
  </si>
  <si>
    <t>ADANG BAY</t>
  </si>
  <si>
    <t>ADE</t>
  </si>
  <si>
    <t>ADELAIDE</t>
  </si>
  <si>
    <t>ADEN</t>
  </si>
  <si>
    <t>ADINKERKE</t>
  </si>
  <si>
    <t>ADLAVIK</t>
  </si>
  <si>
    <t>ADLAY/BISLIG</t>
  </si>
  <si>
    <t>ADO</t>
  </si>
  <si>
    <t>ADONY</t>
  </si>
  <si>
    <t>ADRA</t>
  </si>
  <si>
    <t>AFJORD</t>
  </si>
  <si>
    <t>AFSNEE</t>
  </si>
  <si>
    <t>AGADIR</t>
  </si>
  <si>
    <t>AGAETE</t>
  </si>
  <si>
    <t>AGATHONISI</t>
  </si>
  <si>
    <t>AGDENES</t>
  </si>
  <si>
    <t>AGEN</t>
  </si>
  <si>
    <t>AGENOSHO</t>
  </si>
  <si>
    <t>AGERSO</t>
  </si>
  <si>
    <t>AGESHIMA</t>
  </si>
  <si>
    <t>AGGER HAVN</t>
  </si>
  <si>
    <t>AGGERSUND</t>
  </si>
  <si>
    <t>AGIA EFIMIA</t>
  </si>
  <si>
    <t>AGIA MARINA</t>
  </si>
  <si>
    <t>AGIA PELAGIA</t>
  </si>
  <si>
    <t>AGIGEA</t>
  </si>
  <si>
    <t>AGIO THEODOROI</t>
  </si>
  <si>
    <t>AGIOKAMPOS LARISSAS</t>
  </si>
  <si>
    <t>AGIOS ATHANASIOS</t>
  </si>
  <si>
    <t>AGIOS EFSTRATIOS</t>
  </si>
  <si>
    <t>AGIOS IOANNIS RENTIS</t>
  </si>
  <si>
    <t>AGIOS KIRYKOS</t>
  </si>
  <si>
    <t>AGIOS KONSTANTINOS</t>
  </si>
  <si>
    <t>AGIOS NIKOLAOS, KRITI</t>
  </si>
  <si>
    <t>AGISTRI AIGINAS</t>
  </si>
  <si>
    <t>AGNEFEST</t>
  </si>
  <si>
    <t>AGNESBERG</t>
  </si>
  <si>
    <t>AGONOURA</t>
  </si>
  <si>
    <t>AGOTNES</t>
  </si>
  <si>
    <t>AGRIGENTO</t>
  </si>
  <si>
    <t>AGUA PRIETA</t>
  </si>
  <si>
    <t>AGUADILLA</t>
  </si>
  <si>
    <t>AGUADULCE</t>
  </si>
  <si>
    <t>AGUATHUNA (PORT AU PORT)</t>
  </si>
  <si>
    <t>AGUILAS</t>
  </si>
  <si>
    <t>AGUNI</t>
  </si>
  <si>
    <t>AHERON/OZAMIS</t>
  </si>
  <si>
    <t>AHIOMA</t>
  </si>
  <si>
    <t>AHUREI</t>
  </si>
  <si>
    <t>AHUS</t>
  </si>
  <si>
    <t>AHWAR</t>
  </si>
  <si>
    <t>AIKA</t>
  </si>
  <si>
    <t>AIKAKITA</t>
  </si>
  <si>
    <t>AIKAWA, NAGASAKI</t>
  </si>
  <si>
    <t>AIKAWA, NIIGATA</t>
  </si>
  <si>
    <t>AIN SUKHNA</t>
  </si>
  <si>
    <t>AINAZI</t>
  </si>
  <si>
    <t>AINOURA/SASEBO</t>
  </si>
  <si>
    <t>AINOURAAOKI/NARU</t>
  </si>
  <si>
    <t>AIO</t>
  </si>
  <si>
    <t>AIOI</t>
  </si>
  <si>
    <t>AIRE-SUR-L'ADOUR</t>
  </si>
  <si>
    <t>AIRLIE TERMINAL</t>
  </si>
  <si>
    <t>AISHIMA</t>
  </si>
  <si>
    <t>AITRACH</t>
  </si>
  <si>
    <t>AITUTAKI</t>
  </si>
  <si>
    <t>AIZKRAUKLE</t>
  </si>
  <si>
    <t>AIZU, KUMAMOTO</t>
  </si>
  <si>
    <t>AJA</t>
  </si>
  <si>
    <t>AJACCIO</t>
  </si>
  <si>
    <t>AJI</t>
  </si>
  <si>
    <t>AJIGASAWA</t>
  </si>
  <si>
    <t>AJINO</t>
  </si>
  <si>
    <t>AJIRO, OKAYAMA</t>
  </si>
  <si>
    <t>AJIRO, SHIZUOKA</t>
  </si>
  <si>
    <t>AJIRO, TOTTORI</t>
  </si>
  <si>
    <t>AJISU</t>
  </si>
  <si>
    <t>AJMAN</t>
  </si>
  <si>
    <t>AKADOMARI</t>
  </si>
  <si>
    <t>AKAKINA</t>
  </si>
  <si>
    <t>AKALTYN</t>
  </si>
  <si>
    <t>AKAMIZU</t>
  </si>
  <si>
    <t>AKAROA</t>
  </si>
  <si>
    <t>AKASAKI, KUMAMOTO</t>
  </si>
  <si>
    <t>AKASAKI, TOTTORI</t>
  </si>
  <si>
    <t>AKASHI</t>
  </si>
  <si>
    <t>AKCAABAT</t>
  </si>
  <si>
    <t>AKCAPINAR</t>
  </si>
  <si>
    <t>AKCAY</t>
  </si>
  <si>
    <t>AKEHAMA</t>
  </si>
  <si>
    <t>AKERSLOOT</t>
  </si>
  <si>
    <t>AKHARNAI</t>
  </si>
  <si>
    <t>AKHTOPOL</t>
  </si>
  <si>
    <t>AKHTUBINSK</t>
  </si>
  <si>
    <t>AKINUM</t>
  </si>
  <si>
    <t>AKITA</t>
  </si>
  <si>
    <t>AKITSU</t>
  </si>
  <si>
    <t>AKKESHI</t>
  </si>
  <si>
    <t>AKOH</t>
  </si>
  <si>
    <t>AKOHBARU</t>
  </si>
  <si>
    <t>AKRANES</t>
  </si>
  <si>
    <t>AKROTIRI</t>
  </si>
  <si>
    <t>AKTAU</t>
  </si>
  <si>
    <t>AKUNE</t>
  </si>
  <si>
    <t>AKUREYRI</t>
  </si>
  <si>
    <t>AKYAB (SITTWE)</t>
  </si>
  <si>
    <t>AL 'AQABAH</t>
  </si>
  <si>
    <t>AL BAYDA</t>
  </si>
  <si>
    <t>AL FUJAYRAH</t>
  </si>
  <si>
    <t>AL HADA</t>
  </si>
  <si>
    <t>AL HAMMAMAT</t>
  </si>
  <si>
    <t>AL HILLAH</t>
  </si>
  <si>
    <t>AL HOCEIMA</t>
  </si>
  <si>
    <t>AL HUDAYDAH (HODEIDA)</t>
  </si>
  <si>
    <t>AL JUBAYL INDUSTRIAL CITY</t>
  </si>
  <si>
    <t>AL KHOBAR</t>
  </si>
  <si>
    <t>AL KHUMS</t>
  </si>
  <si>
    <t>AL LADHIQIYAH</t>
  </si>
  <si>
    <t>AL MAWSIL</t>
  </si>
  <si>
    <t>AL MUTAE</t>
  </si>
  <si>
    <t>AL QUSAYR</t>
  </si>
  <si>
    <t>AL SHAHEEN</t>
  </si>
  <si>
    <t>AL SHAHEEN TERMINAL</t>
  </si>
  <si>
    <t>ALA</t>
  </si>
  <si>
    <t>ALAGOINHAS</t>
  </si>
  <si>
    <t>ALANG SBY</t>
  </si>
  <si>
    <t>ALANYA</t>
  </si>
  <si>
    <t>ALASANG/SIAIN</t>
  </si>
  <si>
    <t>ALBANY</t>
  </si>
  <si>
    <t>ALBERT</t>
  </si>
  <si>
    <t>ALBERTKANAAL PORTS</t>
  </si>
  <si>
    <t>ALBETTONE</t>
  </si>
  <si>
    <t>ALBINA</t>
  </si>
  <si>
    <t>ALBLASSERDAM</t>
  </si>
  <si>
    <t>ALBUFEIRA</t>
  </si>
  <si>
    <t>ALCUDIA</t>
  </si>
  <si>
    <t>ALDEBURGH</t>
  </si>
  <si>
    <t>ALDERGROVE</t>
  </si>
  <si>
    <t>ALDERNEY</t>
  </si>
  <si>
    <t>ALEKSANDROVSK-SAKHALINSKIY</t>
  </si>
  <si>
    <t>ALENBI</t>
  </si>
  <si>
    <t>ALERAN/OZAMIS</t>
  </si>
  <si>
    <t>ALERT BAY</t>
  </si>
  <si>
    <t>ALESSANDRIA</t>
  </si>
  <si>
    <t>ALESUND</t>
  </si>
  <si>
    <t>ALEXANDRA QUAY</t>
  </si>
  <si>
    <t>ALEXANDRA ROAD OIL</t>
  </si>
  <si>
    <t>ALF</t>
  </si>
  <si>
    <t>ALFELD/LEINE</t>
  </si>
  <si>
    <t>ALFREDSHEM</t>
  </si>
  <si>
    <t>ALGECIRAS</t>
  </si>
  <si>
    <t>ALGER (ALGIERS)</t>
  </si>
  <si>
    <t>ALGHERO</t>
  </si>
  <si>
    <t>ALGOA BAY</t>
  </si>
  <si>
    <t>ALIAGA</t>
  </si>
  <si>
    <t>ALIBAG</t>
  </si>
  <si>
    <t>ALICANTE</t>
  </si>
  <si>
    <t>ALICUDI</t>
  </si>
  <si>
    <t>ALIVERIO</t>
  </si>
  <si>
    <t>ALLARDYCE HARBOUR, STA ISABEL IS</t>
  </si>
  <si>
    <t>ALLARIZ</t>
  </si>
  <si>
    <t>ALLEPPEY</t>
  </si>
  <si>
    <t>ALLIGATOR POND</t>
  </si>
  <si>
    <t>ALLINGE</t>
  </si>
  <si>
    <t>ALMASFUZITO</t>
  </si>
  <si>
    <t>ALMERIA</t>
  </si>
  <si>
    <t>ALMIRANTE</t>
  </si>
  <si>
    <t>ALNMOUTH</t>
  </si>
  <si>
    <t>ALOFI</t>
  </si>
  <si>
    <t>ALONNISOS</t>
  </si>
  <si>
    <t>ALOTAU</t>
  </si>
  <si>
    <t>ALPINOPOLIS</t>
  </si>
  <si>
    <t xml:space="preserve">ALSOORS </t>
  </si>
  <si>
    <t>ALSTAHAUG</t>
  </si>
  <si>
    <t>ALT BORK</t>
  </si>
  <si>
    <t>ALTA</t>
  </si>
  <si>
    <t>ALTAMIRA</t>
  </si>
  <si>
    <t>ALTENA</t>
  </si>
  <si>
    <t>ALTENLINGEN</t>
  </si>
  <si>
    <t>ALTENWORTH</t>
  </si>
  <si>
    <t>ALTINKUM</t>
  </si>
  <si>
    <t>ALUMAR</t>
  </si>
  <si>
    <t>ALVANGEN</t>
  </si>
  <si>
    <t>ALVARADO</t>
  </si>
  <si>
    <t>ALVARO OBREGON</t>
  </si>
  <si>
    <t>ALVELEY</t>
  </si>
  <si>
    <t>ALVENAS</t>
  </si>
  <si>
    <t>ALVIK</t>
  </si>
  <si>
    <t>AMA, HYOGO</t>
  </si>
  <si>
    <t>AMA, SHIMANE</t>
  </si>
  <si>
    <t>AMAGASAKI</t>
  </si>
  <si>
    <t>AMAGASAKINISHINOMIYAASHIYA</t>
  </si>
  <si>
    <t>AMAJI</t>
  </si>
  <si>
    <t>AMAL</t>
  </si>
  <si>
    <t>AMALFI</t>
  </si>
  <si>
    <t>AMAMAPARE, IJ</t>
  </si>
  <si>
    <t>AMAMIOSHIMA</t>
  </si>
  <si>
    <t>AMAPALA</t>
  </si>
  <si>
    <t>AMASAKI</t>
  </si>
  <si>
    <t>AMASRA</t>
  </si>
  <si>
    <t>AMATSUKE</t>
  </si>
  <si>
    <t>AMAY</t>
  </si>
  <si>
    <t>AMAYE-SUR-ORNE</t>
  </si>
  <si>
    <t>AMBANJA</t>
  </si>
  <si>
    <t>AMBARLI</t>
  </si>
  <si>
    <t>AMBERG</t>
  </si>
  <si>
    <t>AMBLE</t>
  </si>
  <si>
    <t>AMBLESIDE</t>
  </si>
  <si>
    <t>AMBON, MOLUCAS</t>
  </si>
  <si>
    <t>AMBRIZ</t>
  </si>
  <si>
    <t>AMELAND</t>
  </si>
  <si>
    <t>AMELSBUREN</t>
  </si>
  <si>
    <t>AMENDEUIX-ONEIX</t>
  </si>
  <si>
    <t>AMFILOCHIA</t>
  </si>
  <si>
    <t>AMHERSTBURG</t>
  </si>
  <si>
    <t>AMIENS</t>
  </si>
  <si>
    <t>AMIYA</t>
  </si>
  <si>
    <t xml:space="preserve">AMMERLAND </t>
  </si>
  <si>
    <t>AMOLIANI</t>
  </si>
  <si>
    <t>AMPENAN, BALI</t>
  </si>
  <si>
    <t>AMPSIN</t>
  </si>
  <si>
    <t>AMPUERO</t>
  </si>
  <si>
    <t>AMRUM</t>
  </si>
  <si>
    <t>AMSTERDAM</t>
  </si>
  <si>
    <t>AMUAY</t>
  </si>
  <si>
    <t>AMUNITAN/APARRI</t>
  </si>
  <si>
    <t>AMURA</t>
  </si>
  <si>
    <t>AMUROGAMA</t>
  </si>
  <si>
    <t>AN PING</t>
  </si>
  <si>
    <t>ANADYR</t>
  </si>
  <si>
    <t>ANAFI</t>
  </si>
  <si>
    <t>ANAKAN/MASAO</t>
  </si>
  <si>
    <t>ANAMIZU</t>
  </si>
  <si>
    <t>ANAMUR</t>
  </si>
  <si>
    <t>ANAN</t>
  </si>
  <si>
    <t>ANASURIA</t>
  </si>
  <si>
    <t>ANBO</t>
  </si>
  <si>
    <t>ANCON</t>
  </si>
  <si>
    <t>ANCONA</t>
  </si>
  <si>
    <t>ANCUD</t>
  </si>
  <si>
    <t>ANDALSNES</t>
  </si>
  <si>
    <t>ANDENES</t>
  </si>
  <si>
    <t>ANDENNE</t>
  </si>
  <si>
    <t>ANDERNACH</t>
  </si>
  <si>
    <t>ANDERNOS-LES-BAINS</t>
  </si>
  <si>
    <t>ANDIRRION</t>
  </si>
  <si>
    <t>ANDORNAKTALYA</t>
  </si>
  <si>
    <t>ANDORTH IS</t>
  </si>
  <si>
    <t>ANDOSILLA</t>
  </si>
  <si>
    <t>ANDOY</t>
  </si>
  <si>
    <t>ANDROKA</t>
  </si>
  <si>
    <t>ANDROS</t>
  </si>
  <si>
    <t>ANDROS TOWN, ANDROS ISLAND</t>
  </si>
  <si>
    <t>ANDROTH IS</t>
  </si>
  <si>
    <t>ANDYS BAY</t>
  </si>
  <si>
    <t>ANEGASAKI</t>
  </si>
  <si>
    <t>ANEHO</t>
  </si>
  <si>
    <t>ANEWA BAY</t>
  </si>
  <si>
    <t>ANGAUR</t>
  </si>
  <si>
    <t>ANGE</t>
  </si>
  <si>
    <t>ANGLEUR</t>
  </si>
  <si>
    <t>ANGMAGSSALIK</t>
  </si>
  <si>
    <t>ANGO-ANGO</t>
  </si>
  <si>
    <t>ANGOCHE</t>
  </si>
  <si>
    <t>ANGRA DO HEROISMO</t>
  </si>
  <si>
    <t>ANGRA DOS REIS</t>
  </si>
  <si>
    <t>ANHEE</t>
  </si>
  <si>
    <t>ANHOLT</t>
  </si>
  <si>
    <t>ANIJENGO</t>
  </si>
  <si>
    <t>ANKARSVIK</t>
  </si>
  <si>
    <t>ANKHIALOS</t>
  </si>
  <si>
    <t>ANKLAM</t>
  </si>
  <si>
    <t>ANN</t>
  </si>
  <si>
    <t>ANNABA (EX BONE)</t>
  </si>
  <si>
    <t>ANNAY</t>
  </si>
  <si>
    <t>ANNEVOIE</t>
  </si>
  <si>
    <t>ANOA NATUNA</t>
  </si>
  <si>
    <t>ANQING</t>
  </si>
  <si>
    <t>ANQIU</t>
  </si>
  <si>
    <t>ANSE</t>
  </si>
  <si>
    <t>ANSE DU MAI</t>
  </si>
  <si>
    <t>ANSEREMME</t>
  </si>
  <si>
    <t>ANTA</t>
  </si>
  <si>
    <t>ANTALAHA</t>
  </si>
  <si>
    <t>ANTALYA</t>
  </si>
  <si>
    <t>ANTHEIT</t>
  </si>
  <si>
    <t>ANTIBES</t>
  </si>
  <si>
    <t>ANTIGUA</t>
  </si>
  <si>
    <t>ANTIKYRA</t>
  </si>
  <si>
    <t>ANTILLA</t>
  </si>
  <si>
    <t>ANTIPAROS</t>
  </si>
  <si>
    <t>ANTOFAGASTA</t>
  </si>
  <si>
    <t>ANTOING</t>
  </si>
  <si>
    <t>ANTONINA</t>
  </si>
  <si>
    <t>ANTSIRANANA</t>
  </si>
  <si>
    <t>ANTWERPEN</t>
  </si>
  <si>
    <t>ANYER KIDUL</t>
  </si>
  <si>
    <t>ANZAC</t>
  </si>
  <si>
    <t>ANZIO</t>
  </si>
  <si>
    <t>AOE</t>
  </si>
  <si>
    <t>AOGASHIMA</t>
  </si>
  <si>
    <t>AOKATA</t>
  </si>
  <si>
    <t>AOKI</t>
  </si>
  <si>
    <t>AOLA BAY</t>
  </si>
  <si>
    <t>AOMORI</t>
  </si>
  <si>
    <t>AONAE</t>
  </si>
  <si>
    <t>AOSHIMA</t>
  </si>
  <si>
    <t>APAPA</t>
  </si>
  <si>
    <t>APARRI, LUZON</t>
  </si>
  <si>
    <t>APEN</t>
  </si>
  <si>
    <t>APIA</t>
  </si>
  <si>
    <t>APOLLONIA</t>
  </si>
  <si>
    <t>APPELS</t>
  </si>
  <si>
    <t>APPELTERRE-EICHEM</t>
  </si>
  <si>
    <t>APPLEDORE</t>
  </si>
  <si>
    <t>APRA (AGANA)</t>
  </si>
  <si>
    <t>AQABA FREE ZONE</t>
  </si>
  <si>
    <t>AR RUWAYS</t>
  </si>
  <si>
    <t>ARACAJU</t>
  </si>
  <si>
    <t>ARAMON</t>
  </si>
  <si>
    <t>ARAO</t>
  </si>
  <si>
    <t>ARARI</t>
  </si>
  <si>
    <t>ARAS ASAN/BISLIG</t>
  </si>
  <si>
    <t>ARATU</t>
  </si>
  <si>
    <t>ARAUCO</t>
  </si>
  <si>
    <t>ARAVA</t>
  </si>
  <si>
    <t>ARAYA</t>
  </si>
  <si>
    <t>ARBATAX</t>
  </si>
  <si>
    <t>ARBOGA</t>
  </si>
  <si>
    <t>ARBRA</t>
  </si>
  <si>
    <t>ARBROATH</t>
  </si>
  <si>
    <t>ARC-SUR-TILLE</t>
  </si>
  <si>
    <t>ARCACHON</t>
  </si>
  <si>
    <t>ARCTIC BAY</t>
  </si>
  <si>
    <t>ARCTOWSKI</t>
  </si>
  <si>
    <t>ARDAL</t>
  </si>
  <si>
    <t>ARDALSTANGEN</t>
  </si>
  <si>
    <t>ARDENTES</t>
  </si>
  <si>
    <t>ARDJUNA</t>
  </si>
  <si>
    <t>ARDMORE</t>
  </si>
  <si>
    <t>ARDRES</t>
  </si>
  <si>
    <t>ARDRISHAIG</t>
  </si>
  <si>
    <t>ARDROSSAN</t>
  </si>
  <si>
    <t>ARECIBO</t>
  </si>
  <si>
    <t>ARENA PO</t>
  </si>
  <si>
    <t>ARENDAL</t>
  </si>
  <si>
    <t>ARENDONK</t>
  </si>
  <si>
    <t>ARENDSEE</t>
  </si>
  <si>
    <t>ARENYS DE MAR</t>
  </si>
  <si>
    <t>ARGENTA</t>
  </si>
  <si>
    <t>ARGENTEAU</t>
  </si>
  <si>
    <t>ARGENTIA</t>
  </si>
  <si>
    <t>ARGENTRE</t>
  </si>
  <si>
    <t>ARGOS (ARGOLIS)</t>
  </si>
  <si>
    <t>ARGOSTOLION</t>
  </si>
  <si>
    <t>ARGUINEGUIN</t>
  </si>
  <si>
    <t>ARHUS</t>
  </si>
  <si>
    <t>ARICA</t>
  </si>
  <si>
    <t>ARICHAT</t>
  </si>
  <si>
    <t>ARIKAWA</t>
  </si>
  <si>
    <t>ARILDSLAGE</t>
  </si>
  <si>
    <t>ARIMURA</t>
  </si>
  <si>
    <t>ARINTHOD</t>
  </si>
  <si>
    <t>ARIZPE</t>
  </si>
  <si>
    <t>ARJUNA, JAVA</t>
  </si>
  <si>
    <t>ARKHANGELSK</t>
  </si>
  <si>
    <t>ARKLOW</t>
  </si>
  <si>
    <t>ARKOSUND</t>
  </si>
  <si>
    <t>ARMACAO DE PERA</t>
  </si>
  <si>
    <t>ARMAN (MAGADAN)</t>
  </si>
  <si>
    <t>ARMENTIERES</t>
  </si>
  <si>
    <t>ARNALA</t>
  </si>
  <si>
    <t>ARNOLD'S COVE</t>
  </si>
  <si>
    <t>ARNOVIKEN</t>
  </si>
  <si>
    <t>ARNSBERG</t>
  </si>
  <si>
    <t>ARO</t>
  </si>
  <si>
    <t>AROE BAY</t>
  </si>
  <si>
    <t>AROSKOBING</t>
  </si>
  <si>
    <t>AROSUND</t>
  </si>
  <si>
    <t>AROUZU</t>
  </si>
  <si>
    <t>ARRAS</t>
  </si>
  <si>
    <t>ARRECIFE DE LANZAROTE</t>
  </si>
  <si>
    <t>ARRECIFES</t>
  </si>
  <si>
    <t>ARRINGTON</t>
  </si>
  <si>
    <t>ARROYO/GUAYAMA</t>
  </si>
  <si>
    <t>ARSKOGSSANDUR</t>
  </si>
  <si>
    <t>ARTIGAS</t>
  </si>
  <si>
    <t>ARTURO PRAT</t>
  </si>
  <si>
    <t>ARUN</t>
  </si>
  <si>
    <t>ARUTUNGA</t>
  </si>
  <si>
    <t>ARVIAT</t>
  </si>
  <si>
    <t>ARVIKA</t>
  </si>
  <si>
    <t>ARWAD</t>
  </si>
  <si>
    <t>ARZEW</t>
  </si>
  <si>
    <t>AS SIDR</t>
  </si>
  <si>
    <t>ASA</t>
  </si>
  <si>
    <t>ASAA</t>
  </si>
  <si>
    <t>ASAHIMACHI</t>
  </si>
  <si>
    <t>ASAKAWA</t>
  </si>
  <si>
    <t>ASALUYEH</t>
  </si>
  <si>
    <t>ASAMI</t>
  </si>
  <si>
    <t>ASAMOGAWA</t>
  </si>
  <si>
    <t>ASAU</t>
  </si>
  <si>
    <t>ASCENSION</t>
  </si>
  <si>
    <t>ASCHAFFENBURG</t>
  </si>
  <si>
    <t>ASERI</t>
  </si>
  <si>
    <t>ASHBURTON</t>
  </si>
  <si>
    <t>ASHDOD</t>
  </si>
  <si>
    <t>ASHIBE</t>
  </si>
  <si>
    <t>ASHINOURA</t>
  </si>
  <si>
    <t>ASHITOKU</t>
  </si>
  <si>
    <t>ASHIYA, FUKUOKA</t>
  </si>
  <si>
    <t>ASHIZURI</t>
  </si>
  <si>
    <t>ASHKELON</t>
  </si>
  <si>
    <t>ASHTART TERMINAL</t>
  </si>
  <si>
    <t>ASHWELL</t>
  </si>
  <si>
    <t>ASILAH</t>
  </si>
  <si>
    <t>ASKERSUND</t>
  </si>
  <si>
    <t>ASKO</t>
  </si>
  <si>
    <t>ASKOY</t>
  </si>
  <si>
    <t>ASKVOLL</t>
  </si>
  <si>
    <t>ASNASVARKETS HAVN</t>
  </si>
  <si>
    <t>ASNIERES-SUR-SEINE</t>
  </si>
  <si>
    <t>ASPER</t>
  </si>
  <si>
    <t>ASPROVALTA</t>
  </si>
  <si>
    <t>ASSAB</t>
  </si>
  <si>
    <t>ASSEL</t>
  </si>
  <si>
    <t>ASSENS</t>
  </si>
  <si>
    <t>ASSINIE</t>
  </si>
  <si>
    <t>ASTAKOS</t>
  </si>
  <si>
    <t>ASTEN</t>
  </si>
  <si>
    <t>ASTENE</t>
  </si>
  <si>
    <t>ASTRAKHAN</t>
  </si>
  <si>
    <t>ASTYPALAIA</t>
  </si>
  <si>
    <t>ASUNCION</t>
  </si>
  <si>
    <t>ASWAN</t>
  </si>
  <si>
    <t>ATAFU</t>
  </si>
  <si>
    <t>ATAKA</t>
  </si>
  <si>
    <t>ATAMI</t>
  </si>
  <si>
    <t>ATATAJIMA</t>
  </si>
  <si>
    <t>ATH</t>
  </si>
  <si>
    <t>ATHINAI</t>
  </si>
  <si>
    <t>ATICO</t>
  </si>
  <si>
    <t>ATIMONAN/SIAIN</t>
  </si>
  <si>
    <t>ATIU</t>
  </si>
  <si>
    <t>ATSUKI</t>
  </si>
  <si>
    <t>ATSUMI</t>
  </si>
  <si>
    <t>ATTARI ROAD</t>
  </si>
  <si>
    <t>ATTIGLIANO</t>
  </si>
  <si>
    <t>AUCKLAND</t>
  </si>
  <si>
    <t>AUDERGHEM (OUDERGEM)/BRUSSEL (BRUXELLES)</t>
  </si>
  <si>
    <t>AUDIERNE</t>
  </si>
  <si>
    <t>AUGHINISH ISLAND</t>
  </si>
  <si>
    <t>AUGSBURG</t>
  </si>
  <si>
    <t>AUGUSTA</t>
  </si>
  <si>
    <t>AUGUSTENBORG</t>
  </si>
  <si>
    <t>AUGUSTFEHN</t>
  </si>
  <si>
    <t>AUKI, MALAITA IS</t>
  </si>
  <si>
    <t>AUKRA</t>
  </si>
  <si>
    <t>AULENDORF</t>
  </si>
  <si>
    <t>AULLA</t>
  </si>
  <si>
    <t>AURA</t>
  </si>
  <si>
    <t>AURE</t>
  </si>
  <si>
    <t>AURICH</t>
  </si>
  <si>
    <t>AURLAND</t>
  </si>
  <si>
    <t>AUSTEVOLL</t>
  </si>
  <si>
    <t>AUSTRHEIM</t>
  </si>
  <si>
    <t>AUVELAIS</t>
  </si>
  <si>
    <t>AUVERS-SUR-OISE</t>
  </si>
  <si>
    <t>AUXERRE</t>
  </si>
  <si>
    <t>AVALDSNES</t>
  </si>
  <si>
    <t>AVEDOREVARKETS HAVN</t>
  </si>
  <si>
    <t>AVEIRO</t>
  </si>
  <si>
    <t>AVELGEM</t>
  </si>
  <si>
    <t>AVERNAK BY</t>
  </si>
  <si>
    <t>AVEROY</t>
  </si>
  <si>
    <t>AVIGNON</t>
  </si>
  <si>
    <t>AVILES</t>
  </si>
  <si>
    <t>AVOLA</t>
  </si>
  <si>
    <t>AVONDALE</t>
  </si>
  <si>
    <t>AVONMOUTH</t>
  </si>
  <si>
    <t>AWA</t>
  </si>
  <si>
    <t>AWAJIKORYUNOTSUBASA</t>
  </si>
  <si>
    <t>AWANO</t>
  </si>
  <si>
    <t>AWASHIMA</t>
  </si>
  <si>
    <t>AWASHIMANISHI</t>
  </si>
  <si>
    <t>AWAZU</t>
  </si>
  <si>
    <t>AX-LES-THERMES</t>
  </si>
  <si>
    <t>AXIM</t>
  </si>
  <si>
    <t>AY</t>
  </si>
  <si>
    <t>AYAMONTE</t>
  </si>
  <si>
    <t>AYANCIK</t>
  </si>
  <si>
    <t>AYCLIFFE</t>
  </si>
  <si>
    <t>AYIA NAPA</t>
  </si>
  <si>
    <t>AYR</t>
  </si>
  <si>
    <t>AYTRE</t>
  </si>
  <si>
    <t>AYUKAWA</t>
  </si>
  <si>
    <t>AYVALIK</t>
  </si>
  <si>
    <t>AZ ZAWIYAH</t>
  </si>
  <si>
    <t>AZAKO</t>
  </si>
  <si>
    <t>AZEMMOUR</t>
  </si>
  <si>
    <t>AZHIKKAL</t>
  </si>
  <si>
    <t>AZOV</t>
  </si>
  <si>
    <t>AZU</t>
  </si>
  <si>
    <t>AZUA</t>
  </si>
  <si>
    <t>B &amp; I FERRYPORT</t>
  </si>
  <si>
    <t>B &amp; I TERMINAL</t>
  </si>
  <si>
    <t>BAAGO</t>
  </si>
  <si>
    <t>BAAMBRUGGE</t>
  </si>
  <si>
    <t>BAASRODE</t>
  </si>
  <si>
    <t>BABATO/DADIANGAS</t>
  </si>
  <si>
    <t>BACHAQUERO/MARACAIBO L</t>
  </si>
  <si>
    <t>BACKA PALANKA</t>
  </si>
  <si>
    <t>BACKVIKEN</t>
  </si>
  <si>
    <t>BACOLOD, NEGROS</t>
  </si>
  <si>
    <t>BACON/LEGASPI</t>
  </si>
  <si>
    <t>BACULIN/MATI</t>
  </si>
  <si>
    <t>BAD BEVENSEN</t>
  </si>
  <si>
    <t>BAD DURRENBERG</t>
  </si>
  <si>
    <t>BAD ESSEN</t>
  </si>
  <si>
    <t>BAD FRIEDRICHSHALL</t>
  </si>
  <si>
    <t>BAD GODESBERG</t>
  </si>
  <si>
    <t>BAD HERSFELD</t>
  </si>
  <si>
    <t>BAD OEYNHAUSEN</t>
  </si>
  <si>
    <t>BAD RAGAZ</t>
  </si>
  <si>
    <t>BAD SACKINGEN</t>
  </si>
  <si>
    <t>BAD SCHANDAU</t>
  </si>
  <si>
    <t>BADAGARA</t>
  </si>
  <si>
    <t>BADAGRI</t>
  </si>
  <si>
    <t>BADDECK</t>
  </si>
  <si>
    <t>BAELUM</t>
  </si>
  <si>
    <t>BAGAC</t>
  </si>
  <si>
    <t>BAGAN DATOK</t>
  </si>
  <si>
    <t>BAGAN LUAR (BUTTERWORTH)</t>
  </si>
  <si>
    <t>BAGANGA/MATI</t>
  </si>
  <si>
    <t>BAGENKOP</t>
  </si>
  <si>
    <t>BAGHAMARA</t>
  </si>
  <si>
    <t>BAGHDAD</t>
  </si>
  <si>
    <t>BAGNAC-SUR-CELE</t>
  </si>
  <si>
    <t>BAGNOLI</t>
  </si>
  <si>
    <t>BAGOTVILLE</t>
  </si>
  <si>
    <t>BAGUI BAY/SAN FERNANDO</t>
  </si>
  <si>
    <t>BAGUIO</t>
  </si>
  <si>
    <t>BAHABAL PUR</t>
  </si>
  <si>
    <t>BAHIA BLANCA</t>
  </si>
  <si>
    <t>BAHIA DE CARAQUEZ</t>
  </si>
  <si>
    <t>BAHIA GREGORIO</t>
  </si>
  <si>
    <t>BAHIA HONDA</t>
  </si>
  <si>
    <t>BAHIA LAS MINAS</t>
  </si>
  <si>
    <t>BAHIA SAN GREGORIO</t>
  </si>
  <si>
    <t>BAHLINGEN</t>
  </si>
  <si>
    <t>BAIA</t>
  </si>
  <si>
    <t>BAIA DOS TIGRES</t>
  </si>
  <si>
    <t>BAIE COMEAU</t>
  </si>
  <si>
    <t>BAIE UGUE</t>
  </si>
  <si>
    <t>BAIE VERTE</t>
  </si>
  <si>
    <t>BAIE-JOHAN-BEETZ</t>
  </si>
  <si>
    <t>BAINDUR</t>
  </si>
  <si>
    <t>BAIRGANIA</t>
  </si>
  <si>
    <t>BAIS/DUMAGUETE</t>
  </si>
  <si>
    <t>BAJO GRANDE/MARACAIBO L</t>
  </si>
  <si>
    <t>BAKAPIT</t>
  </si>
  <si>
    <t>BAKAR</t>
  </si>
  <si>
    <t>BAKKAFJORDUR</t>
  </si>
  <si>
    <t>BAKU</t>
  </si>
  <si>
    <t>BALA</t>
  </si>
  <si>
    <t>BALABAC, PALAWAN</t>
  </si>
  <si>
    <t>BALABOE</t>
  </si>
  <si>
    <t>BALANGA/BATAN</t>
  </si>
  <si>
    <t>BALAO</t>
  </si>
  <si>
    <t>BALARUC-LES-BAINS</t>
  </si>
  <si>
    <t>BALBOA</t>
  </si>
  <si>
    <t>BALBRIGGAN</t>
  </si>
  <si>
    <t>BALCHIK</t>
  </si>
  <si>
    <t>BALD ROCK</t>
  </si>
  <si>
    <t>BALEN</t>
  </si>
  <si>
    <t>BALENGAN/SIAIN</t>
  </si>
  <si>
    <t>BALER/SIAIN</t>
  </si>
  <si>
    <t>BALESTRAND</t>
  </si>
  <si>
    <t>BALET</t>
  </si>
  <si>
    <t>BALGERHOEK</t>
  </si>
  <si>
    <t>BALHAF</t>
  </si>
  <si>
    <t>BALIKESIR</t>
  </si>
  <si>
    <t>BALIKPAPAN, KALIMANTAN</t>
  </si>
  <si>
    <t>BALINGASAG</t>
  </si>
  <si>
    <t>BALINTANG/PUERTO PRINCESA</t>
  </si>
  <si>
    <t>BALLANGEN</t>
  </si>
  <si>
    <t>BALLAST HEAD</t>
  </si>
  <si>
    <t>BALLEBRO</t>
  </si>
  <si>
    <t>BALLINA</t>
  </si>
  <si>
    <t>BALLSTAVIKEN</t>
  </si>
  <si>
    <t>BALLYCASTLE</t>
  </si>
  <si>
    <t>BALLYLUMFORD</t>
  </si>
  <si>
    <t>BALNOT-SUR-LAIGNES</t>
  </si>
  <si>
    <t>BALOGO/BATANGAS</t>
  </si>
  <si>
    <t>BALONGAN TERMINAL</t>
  </si>
  <si>
    <t>BALSFJORD</t>
  </si>
  <si>
    <t>BALSTA</t>
  </si>
  <si>
    <t>BALTASOUND</t>
  </si>
  <si>
    <t>BALTIC WHARF</t>
  </si>
  <si>
    <t>BALTIMORE</t>
  </si>
  <si>
    <t>BALTIYSK</t>
  </si>
  <si>
    <t>BALTRUM</t>
  </si>
  <si>
    <t>BALUMO/ZAMBOANGA</t>
  </si>
  <si>
    <t>BAMBERG</t>
  </si>
  <si>
    <t>BAMBERTON</t>
  </si>
  <si>
    <t>BAMBLE</t>
  </si>
  <si>
    <t>BAN KANTANG</t>
  </si>
  <si>
    <t>BAN MAP TA PHUT</t>
  </si>
  <si>
    <t>BAN PONG</t>
  </si>
  <si>
    <t>BAN TAJUA PA</t>
  </si>
  <si>
    <t>BANANA</t>
  </si>
  <si>
    <t>BANATICA/LISBOA</t>
  </si>
  <si>
    <t>BANAWAN/DADIANGAS</t>
  </si>
  <si>
    <t>BANBASA</t>
  </si>
  <si>
    <t>BANBURY</t>
  </si>
  <si>
    <t>BANDAR ABBAS</t>
  </si>
  <si>
    <t>BANDAR ASSALUYEH</t>
  </si>
  <si>
    <t>BANDAR KHOMEINI</t>
  </si>
  <si>
    <t>BANDAR MAHARANI</t>
  </si>
  <si>
    <t>BANDAR MASHUR</t>
  </si>
  <si>
    <t>BANDAR SERI BEGAWAN</t>
  </si>
  <si>
    <t>BANDAR SHAHID REJAIE</t>
  </si>
  <si>
    <t>BANDAR-E ANZALI</t>
  </si>
  <si>
    <t>BANDAR-E GAZ</t>
  </si>
  <si>
    <t>BANDAR-E MAH SHAHR</t>
  </si>
  <si>
    <t>BANDAU, SABAH</t>
  </si>
  <si>
    <t>BANDDAR</t>
  </si>
  <si>
    <t>BANDHOLM</t>
  </si>
  <si>
    <t>BANDIRMA</t>
  </si>
  <si>
    <t>BANDON</t>
  </si>
  <si>
    <t>BANDRA</t>
  </si>
  <si>
    <t>BANES</t>
  </si>
  <si>
    <t>BANFF</t>
  </si>
  <si>
    <t>BANG SAPHAN</t>
  </si>
  <si>
    <t>BANGARAPET</t>
  </si>
  <si>
    <t>BANGAU</t>
  </si>
  <si>
    <t>BANGGAI</t>
  </si>
  <si>
    <t>BANGKOK</t>
  </si>
  <si>
    <t>BANGKOK MODERN TERMINALS/BANGKOK</t>
  </si>
  <si>
    <t>BANGNARA</t>
  </si>
  <si>
    <t>BANGOR</t>
  </si>
  <si>
    <t>BANGPAKONG</t>
  </si>
  <si>
    <t>BANGPOOMAI</t>
  </si>
  <si>
    <t>BANI</t>
  </si>
  <si>
    <t>BANIYAS</t>
  </si>
  <si>
    <t>BANJARMASIN</t>
  </si>
  <si>
    <t>BANJUL</t>
  </si>
  <si>
    <t>BANJUWANGI, JAVA</t>
  </si>
  <si>
    <t>BANKOT</t>
  </si>
  <si>
    <t>BANLAEM</t>
  </si>
  <si>
    <t>BANT</t>
  </si>
  <si>
    <t>BANTAYON/SAN JOSE</t>
  </si>
  <si>
    <t>BANTEN</t>
  </si>
  <si>
    <t>BANTOUZELLE</t>
  </si>
  <si>
    <t>BANTRY</t>
  </si>
  <si>
    <t>BANTRY BAY</t>
  </si>
  <si>
    <t>BAOSHANMATOU</t>
  </si>
  <si>
    <t>BAR</t>
  </si>
  <si>
    <t>BAR-LE-DUC</t>
  </si>
  <si>
    <t>BAR-SUR-AUBE</t>
  </si>
  <si>
    <t>BARACOA</t>
  </si>
  <si>
    <t>BARAHONA</t>
  </si>
  <si>
    <t>BARBIERES</t>
  </si>
  <si>
    <t>BARBUDA</t>
  </si>
  <si>
    <t>BARCADERA</t>
  </si>
  <si>
    <t>BARCELONA</t>
  </si>
  <si>
    <t>BARDIYAH</t>
  </si>
  <si>
    <t>BARDOLINO</t>
  </si>
  <si>
    <t>BARENTON</t>
  </si>
  <si>
    <t>BARENTSBURG</t>
  </si>
  <si>
    <t>BARGEN</t>
  </si>
  <si>
    <t>BARI</t>
  </si>
  <si>
    <t>BARISAL</t>
  </si>
  <si>
    <t>BARKING/LONDON</t>
  </si>
  <si>
    <t>BARLETTA</t>
  </si>
  <si>
    <t>BARNEVILLE-CARTERET</t>
  </si>
  <si>
    <t>BARNKRUG</t>
  </si>
  <si>
    <t>BARNSLEY</t>
  </si>
  <si>
    <t>BAROBO/BISLIG</t>
  </si>
  <si>
    <t>BARQUITO</t>
  </si>
  <si>
    <t>BARRA</t>
  </si>
  <si>
    <t>BARRA DO DANDE</t>
  </si>
  <si>
    <t>BARRA DOS COQUEIROS</t>
  </si>
  <si>
    <t>BARRANCABERMEJA</t>
  </si>
  <si>
    <t>BARRANCO</t>
  </si>
  <si>
    <t>BARRANQUERAS</t>
  </si>
  <si>
    <t>BARRANQUILLA</t>
  </si>
  <si>
    <t>BARREN ISLANDS</t>
  </si>
  <si>
    <t>BARRET</t>
  </si>
  <si>
    <t>BARRINGTON</t>
  </si>
  <si>
    <t>BARROW IN FURNESS</t>
  </si>
  <si>
    <t>BARROW ISLAND</t>
  </si>
  <si>
    <t>BARROW ON SOAR</t>
  </si>
  <si>
    <t>BARROW-UPON-HUMBER</t>
  </si>
  <si>
    <t>BARRY DOCK</t>
  </si>
  <si>
    <t>BARSAC</t>
  </si>
  <si>
    <t>BARSINGERHORN</t>
  </si>
  <si>
    <t>BARSORA</t>
  </si>
  <si>
    <t>BARTICA</t>
  </si>
  <si>
    <t>BARTLEHIEM</t>
  </si>
  <si>
    <t>BARTON</t>
  </si>
  <si>
    <t>BARTON UPON HUMBER</t>
  </si>
  <si>
    <t>BARTON/PUERTO PRINCESA</t>
  </si>
  <si>
    <t>BARUM</t>
  </si>
  <si>
    <t>BAS-OHA</t>
  </si>
  <si>
    <t>BASARABI</t>
  </si>
  <si>
    <t>BASBECK</t>
  </si>
  <si>
    <t>BASEL</t>
  </si>
  <si>
    <t>BASEY/CATBALOGAN</t>
  </si>
  <si>
    <t>BASIAUANG/DADIANGAS</t>
  </si>
  <si>
    <t>BASRA</t>
  </si>
  <si>
    <t>BASSAIN</t>
  </si>
  <si>
    <t>BASSE-INDRE</t>
  </si>
  <si>
    <t>BASSE-TERRE</t>
  </si>
  <si>
    <t>BASSEIN</t>
  </si>
  <si>
    <t>BASSENS</t>
  </si>
  <si>
    <t>BASSETERRE, ST KITTS</t>
  </si>
  <si>
    <t>BASTAD</t>
  </si>
  <si>
    <t>BASTIA</t>
  </si>
  <si>
    <t>BASUO</t>
  </si>
  <si>
    <t>BATA</t>
  </si>
  <si>
    <t>BATAAN, MARIVELES</t>
  </si>
  <si>
    <t>BATANGAS, LUZON</t>
  </si>
  <si>
    <t>BATARASA/PUERTO PRINCESA</t>
  </si>
  <si>
    <t>BATH</t>
  </si>
  <si>
    <t>BATHURST</t>
  </si>
  <si>
    <t>BATHURST ISLAND</t>
  </si>
  <si>
    <t>BATSFJORD</t>
  </si>
  <si>
    <t>BATSKARSNAS</t>
  </si>
  <si>
    <t>BATTEL</t>
  </si>
  <si>
    <t>BATTICOLOA</t>
  </si>
  <si>
    <t>BATTLESBRIDGE</t>
  </si>
  <si>
    <t>BATU AMPAL</t>
  </si>
  <si>
    <t>BATU BATU, SABAH</t>
  </si>
  <si>
    <t>BATU KILAT</t>
  </si>
  <si>
    <t>BATU LINTANG, SARAWAK</t>
  </si>
  <si>
    <t>BATU PAHAT</t>
  </si>
  <si>
    <t>BATULICIN</t>
  </si>
  <si>
    <t>BATUMI</t>
  </si>
  <si>
    <t>BATZ-SUR-MER</t>
  </si>
  <si>
    <t>BAU, SARAWAK</t>
  </si>
  <si>
    <t>BAUAN/BATANGAS</t>
  </si>
  <si>
    <t>BAUANG</t>
  </si>
  <si>
    <t>BAUBAU, BUTUNG</t>
  </si>
  <si>
    <t>BAUDOUR</t>
  </si>
  <si>
    <t>BAUVIN</t>
  </si>
  <si>
    <t>BAVILLIERS</t>
  </si>
  <si>
    <t>BAY BULLS</t>
  </si>
  <si>
    <t>BAY ROBERTS</t>
  </si>
  <si>
    <t>BAYABAS/BISLIG</t>
  </si>
  <si>
    <t>BAYANG POINT</t>
  </si>
  <si>
    <t>BAYANO</t>
  </si>
  <si>
    <t>BAYAWAN/DUMAGUETE</t>
  </si>
  <si>
    <t>BAYBAY/TACLOBAN</t>
  </si>
  <si>
    <t>BAYONNE</t>
  </si>
  <si>
    <t>BAYOVAR</t>
  </si>
  <si>
    <t>BAYSIDE (ST ROBERTS)</t>
  </si>
  <si>
    <t>BAYSIDE, CHARLOTTE</t>
  </si>
  <si>
    <t>BAYUQUAN</t>
  </si>
  <si>
    <t>BAZEL</t>
  </si>
  <si>
    <t>BAZIAS</t>
  </si>
  <si>
    <t>BEACH POINT</t>
  </si>
  <si>
    <t>BEACHPORT</t>
  </si>
  <si>
    <t>BEALE COVE</t>
  </si>
  <si>
    <t>BEAUCAIRE</t>
  </si>
  <si>
    <t>BEAUMARIS</t>
  </si>
  <si>
    <t>BEAUMONT-SUR-OISE</t>
  </si>
  <si>
    <t>BEAUTY POINT</t>
  </si>
  <si>
    <t>BEAVER COVE</t>
  </si>
  <si>
    <t>BEAVER HARBOUR</t>
  </si>
  <si>
    <t>BEC D'AMBES</t>
  </si>
  <si>
    <t>BECANCOUR</t>
  </si>
  <si>
    <t>BECHEROV</t>
  </si>
  <si>
    <t>BECHET</t>
  </si>
  <si>
    <t>BECKINGHAM</t>
  </si>
  <si>
    <t>BECLEAN</t>
  </si>
  <si>
    <t>BEDDINGEN</t>
  </si>
  <si>
    <t>BEDI</t>
  </si>
  <si>
    <t>BEEF ISLAND, TORTOLA</t>
  </si>
  <si>
    <t>BEERNEM</t>
  </si>
  <si>
    <t>BEERSE</t>
  </si>
  <si>
    <t>BEESKOW</t>
  </si>
  <si>
    <t>BEETS</t>
  </si>
  <si>
    <t>BEGUEY</t>
  </si>
  <si>
    <t>BEIARN</t>
  </si>
  <si>
    <t>BEIDENFLETH</t>
  </si>
  <si>
    <t>BEIHAI</t>
  </si>
  <si>
    <t>BEILUN</t>
  </si>
  <si>
    <t>BEIRA</t>
  </si>
  <si>
    <t>BEIRUT</t>
  </si>
  <si>
    <t>BEJAIA (EX BOUGIE)</t>
  </si>
  <si>
    <t>BEKAPAI TERMINAL</t>
  </si>
  <si>
    <t>BEKKERI</t>
  </si>
  <si>
    <t>BEKTYASHKA</t>
  </si>
  <si>
    <t>BELA VISTA</t>
  </si>
  <si>
    <t>BELAGA, SARAWAK</t>
  </si>
  <si>
    <t>BELANAK TERMINAL</t>
  </si>
  <si>
    <t>BELAPUR</t>
  </si>
  <si>
    <t>BELAWAN, SUMATRA</t>
  </si>
  <si>
    <t>BELEKERI</t>
  </si>
  <si>
    <t>BELEM</t>
  </si>
  <si>
    <t>BELFAST</t>
  </si>
  <si>
    <t>BELFIORE</t>
  </si>
  <si>
    <t>BELFORTE ALL'ISAURO</t>
  </si>
  <si>
    <t>BELGERN</t>
  </si>
  <si>
    <t>BELGOROD-DNESTROVSKIY</t>
  </si>
  <si>
    <t>BELILING</t>
  </si>
  <si>
    <t>BELISCE</t>
  </si>
  <si>
    <t>BELITUNG</t>
  </si>
  <si>
    <t>BELIZE CITY</t>
  </si>
  <si>
    <t>BELL BAY</t>
  </si>
  <si>
    <t>BELLA COOLA</t>
  </si>
  <si>
    <t>BELLAGIO</t>
  </si>
  <si>
    <t>BELLARIA</t>
  </si>
  <si>
    <t>BELLECOURT</t>
  </si>
  <si>
    <t>BELLEDUNE</t>
  </si>
  <si>
    <t>BELLEVILLE</t>
  </si>
  <si>
    <t>BELLINGSHAUSEN</t>
  </si>
  <si>
    <t>BELMONT-TRAMONET</t>
  </si>
  <si>
    <t>BELO</t>
  </si>
  <si>
    <t>BELOEIL</t>
  </si>
  <si>
    <t>BELOMORSK</t>
  </si>
  <si>
    <t>BELURAN, SABAH</t>
  </si>
  <si>
    <t>BELUSHYE</t>
  </si>
  <si>
    <t>BELVAL</t>
  </si>
  <si>
    <t>BEMBRIDGE</t>
  </si>
  <si>
    <t>BEN NGHE</t>
  </si>
  <si>
    <t>BEN-AHIN</t>
  </si>
  <si>
    <t>BENDORF/RHEIN</t>
  </si>
  <si>
    <t>BENETE</t>
  </si>
  <si>
    <t>BENGKULU, SUMATRA</t>
  </si>
  <si>
    <t>BENGTSFORS</t>
  </si>
  <si>
    <t>BENGUELA</t>
  </si>
  <si>
    <t>BENIDORM</t>
  </si>
  <si>
    <t>BENISAF</t>
  </si>
  <si>
    <t>BENOA, BALI</t>
  </si>
  <si>
    <t>BENSERSIEL</t>
  </si>
  <si>
    <t>BENTHUY</t>
  </si>
  <si>
    <t>BENTY</t>
  </si>
  <si>
    <t>BENUT, JOHOR</t>
  </si>
  <si>
    <t>BENXI</t>
  </si>
  <si>
    <t>BEPPU, OITA</t>
  </si>
  <si>
    <t>BEPPU, SHIMANE</t>
  </si>
  <si>
    <t>BEPPUSHINKO</t>
  </si>
  <si>
    <t>BERBERA</t>
  </si>
  <si>
    <t>BERCA</t>
  </si>
  <si>
    <t>BERCHEM</t>
  </si>
  <si>
    <t>BERDYANSK</t>
  </si>
  <si>
    <t>BERENDRECHT</t>
  </si>
  <si>
    <t>BERESFORD</t>
  </si>
  <si>
    <t>BERG</t>
  </si>
  <si>
    <t>BERGA ORLOGSSKOLOR</t>
  </si>
  <si>
    <t>BERGEN</t>
  </si>
  <si>
    <t>BERGERHEIDE</t>
  </si>
  <si>
    <t>BERGGIESSHUBEL</t>
  </si>
  <si>
    <t>BERGISCH GLADBACH</t>
  </si>
  <si>
    <t>BERGKVARA</t>
  </si>
  <si>
    <t>BERGS OLJEHAMN</t>
  </si>
  <si>
    <t>BERHNI</t>
  </si>
  <si>
    <t>BERINGEN</t>
  </si>
  <si>
    <t>BERINGOVSKIY, PORT</t>
  </si>
  <si>
    <t>BERLEVAG</t>
  </si>
  <si>
    <t>BERLICUM</t>
  </si>
  <si>
    <t>BERLIN</t>
  </si>
  <si>
    <t>BERMATINGEN</t>
  </si>
  <si>
    <t>BERNDSHOF</t>
  </si>
  <si>
    <t>BERNEAU</t>
  </si>
  <si>
    <t>BERNKASTEL-KUES</t>
  </si>
  <si>
    <t>BEROVO</t>
  </si>
  <si>
    <t>BERRE</t>
  </si>
  <si>
    <t>BERRE-L'ETANG</t>
  </si>
  <si>
    <t>BERRY HEAD</t>
  </si>
  <si>
    <t>BERTINGEN</t>
  </si>
  <si>
    <t>BERTRIX</t>
  </si>
  <si>
    <t>BERUWALA</t>
  </si>
  <si>
    <t>BERVILLE</t>
  </si>
  <si>
    <t>BERVILLE-SUR-MER</t>
  </si>
  <si>
    <t>BERWICK-UPON-TWEED</t>
  </si>
  <si>
    <t>BERZENCE</t>
  </si>
  <si>
    <t>BESALAMPY</t>
  </si>
  <si>
    <t>BESANCON</t>
  </si>
  <si>
    <t>BESIKTAS</t>
  </si>
  <si>
    <t>BETHISY-ST-PIERRE</t>
  </si>
  <si>
    <t>BETHOULA</t>
  </si>
  <si>
    <t>BETHUNE</t>
  </si>
  <si>
    <t>BETONG, SARAWAK</t>
  </si>
  <si>
    <t>BETTON</t>
  </si>
  <si>
    <t>BETUL</t>
  </si>
  <si>
    <t>BEVER</t>
  </si>
  <si>
    <t>BEVERLO</t>
  </si>
  <si>
    <t>BEVERUNGEN</t>
  </si>
  <si>
    <t>BEVERWIJK</t>
  </si>
  <si>
    <t>BEYCHAC-ET-CAILLAU</t>
  </si>
  <si>
    <t>BEYKOZ</t>
  </si>
  <si>
    <t>BEYLERBEYI</t>
  </si>
  <si>
    <t>BEYPORE</t>
  </si>
  <si>
    <t>BEYT</t>
  </si>
  <si>
    <t>BEZDAM</t>
  </si>
  <si>
    <t>BEZU-ST-ELOI</t>
  </si>
  <si>
    <t>BHAGWA</t>
  </si>
  <si>
    <t>BHAROCH</t>
  </si>
  <si>
    <t>BHATKAL</t>
  </si>
  <si>
    <t>BHAVNAGAR</t>
  </si>
  <si>
    <t>BHEEMUNIPATNAM</t>
  </si>
  <si>
    <t>BHIMNAGAR</t>
  </si>
  <si>
    <t>BHITHAMORE (SURSNAD)</t>
  </si>
  <si>
    <t>BHIWANDI</t>
  </si>
  <si>
    <t>BIAK, IRIAN JAYA</t>
  </si>
  <si>
    <t>BIARRITZ</t>
  </si>
  <si>
    <t>BIAWAK, SARAWAK</t>
  </si>
  <si>
    <t>BIBERIST</t>
  </si>
  <si>
    <t>BIDDINGHUIZEN</t>
  </si>
  <si>
    <t>BIDEFORD</t>
  </si>
  <si>
    <t>BIEDENKOPF</t>
  </si>
  <si>
    <t>BIENE</t>
  </si>
  <si>
    <t>BIEST</t>
  </si>
  <si>
    <t>BIETIGHEIM-BISSINGEN</t>
  </si>
  <si>
    <t>BIEVILLE-BEUVILLE</t>
  </si>
  <si>
    <t>BIG CREEK</t>
  </si>
  <si>
    <t>BIJELA</t>
  </si>
  <si>
    <t>BILA</t>
  </si>
  <si>
    <t>BILBAO</t>
  </si>
  <si>
    <t>BILDERDAM</t>
  </si>
  <si>
    <t>BILDUDALUR - HOFN</t>
  </si>
  <si>
    <t>BILIMORA</t>
  </si>
  <si>
    <t>BILIN</t>
  </si>
  <si>
    <t>BILINA</t>
  </si>
  <si>
    <t>BILLINGHAM</t>
  </si>
  <si>
    <t>BILY POTOK</t>
  </si>
  <si>
    <t>BIMA TERMINAL, JV</t>
  </si>
  <si>
    <t>BIMA, SB</t>
  </si>
  <si>
    <t>BIMINI</t>
  </si>
  <si>
    <t>BINATANG, SARAWAK</t>
  </si>
  <si>
    <t>BINDAL</t>
  </si>
  <si>
    <t>BINDOW</t>
  </si>
  <si>
    <t>BING BONG</t>
  </si>
  <si>
    <t>BINGAZI (BENGHAZI)</t>
  </si>
  <si>
    <t>BINGEN</t>
  </si>
  <si>
    <t>BINGLEY</t>
  </si>
  <si>
    <t>BINNENMAAS</t>
  </si>
  <si>
    <t>BINTANGOR</t>
  </si>
  <si>
    <t>BINTULU, SARAWAK</t>
  </si>
  <si>
    <t>BIOGRAD NA MORU</t>
  </si>
  <si>
    <t>BIRDAARD</t>
  </si>
  <si>
    <t>BIRINGKASSI</t>
  </si>
  <si>
    <t>BIRKALA (PIRKKALA)</t>
  </si>
  <si>
    <t xml:space="preserve">BIRKDALE </t>
  </si>
  <si>
    <t>BIRKENHEAD</t>
  </si>
  <si>
    <t>BISCEGLIE</t>
  </si>
  <si>
    <t>BISCHOFSHOFEN</t>
  </si>
  <si>
    <t>BISHOP AUCKLAND</t>
  </si>
  <si>
    <t>BISLIG, MINDANAO</t>
  </si>
  <si>
    <t>BISMO</t>
  </si>
  <si>
    <t>BISSAO</t>
  </si>
  <si>
    <t>BISSAU</t>
  </si>
  <si>
    <t>BISSEGEM</t>
  </si>
  <si>
    <t>BISSERT</t>
  </si>
  <si>
    <t>BITANIT</t>
  </si>
  <si>
    <t>BITRA IS</t>
  </si>
  <si>
    <t>BITUNG, SULAWESI</t>
  </si>
  <si>
    <t>BIYAWA/DAVAO</t>
  </si>
  <si>
    <t>BIZERTE</t>
  </si>
  <si>
    <t>BJARKOY</t>
  </si>
  <si>
    <t>BJARRED</t>
  </si>
  <si>
    <t>BJERKVIK</t>
  </si>
  <si>
    <t>BJORKAS</t>
  </si>
  <si>
    <t>BJORNEBORG (PORI)</t>
  </si>
  <si>
    <t>BJUGN</t>
  </si>
  <si>
    <t>BLACE</t>
  </si>
  <si>
    <t>BLACK RIVER</t>
  </si>
  <si>
    <t>BLACKBURN</t>
  </si>
  <si>
    <t>BLACKPOOL</t>
  </si>
  <si>
    <t>BLACKS HARBOUR</t>
  </si>
  <si>
    <t>BLAGNY-SUR-VINGEANNE</t>
  </si>
  <si>
    <t>BLAIGNAN</t>
  </si>
  <si>
    <t>BLANCHARDSTOWN</t>
  </si>
  <si>
    <t>BLANES</t>
  </si>
  <si>
    <t>BLANG LANCANG, ST</t>
  </si>
  <si>
    <t>BLANKAHOLM</t>
  </si>
  <si>
    <t>BLANKENBERGE</t>
  </si>
  <si>
    <t>BLANKENHEIM</t>
  </si>
  <si>
    <t>BLATO</t>
  </si>
  <si>
    <t>BLATON</t>
  </si>
  <si>
    <t>BLAYE</t>
  </si>
  <si>
    <t>BLAYNEY</t>
  </si>
  <si>
    <t>BLEHARIES</t>
  </si>
  <si>
    <t>BLENHEIM</t>
  </si>
  <si>
    <t>BLENOD-LES-PONT-A-MOUSSON</t>
  </si>
  <si>
    <t>BLIND BAY</t>
  </si>
  <si>
    <t>BLIND RIVER</t>
  </si>
  <si>
    <t>BLINJU, BANKA</t>
  </si>
  <si>
    <t>BLONDUOS</t>
  </si>
  <si>
    <t>BLOWING POINT</t>
  </si>
  <si>
    <t>BLUBBER BAY</t>
  </si>
  <si>
    <t>BLUEFIELDS</t>
  </si>
  <si>
    <t>BLUFF</t>
  </si>
  <si>
    <t>BLUMENAU</t>
  </si>
  <si>
    <t>BLUMENTHAL</t>
  </si>
  <si>
    <t>BLYTH</t>
  </si>
  <si>
    <t>BO'NESS</t>
  </si>
  <si>
    <t>BOAC, MARINDUQUE</t>
  </si>
  <si>
    <t>BOARNSTERHIM</t>
  </si>
  <si>
    <t>BOBCAYGEON</t>
  </si>
  <si>
    <t>BOBLINGEN</t>
  </si>
  <si>
    <t>BOCA CHICA</t>
  </si>
  <si>
    <t>BOCA DEL RIO</t>
  </si>
  <si>
    <t>BOCA GRANDE</t>
  </si>
  <si>
    <t>BOCAS DEL TORO</t>
  </si>
  <si>
    <t>BOCHOLT</t>
  </si>
  <si>
    <t>BOCKHOLDT</t>
  </si>
  <si>
    <t>BOCKHORST</t>
  </si>
  <si>
    <t>BODA</t>
  </si>
  <si>
    <t>BODENTEICH</t>
  </si>
  <si>
    <t xml:space="preserve">BODFFORDD </t>
  </si>
  <si>
    <t>BODIO LOMNAGO</t>
  </si>
  <si>
    <t>BODO</t>
  </si>
  <si>
    <t>BODRUM</t>
  </si>
  <si>
    <t>BOFFZEN</t>
  </si>
  <si>
    <t>BOGALE</t>
  </si>
  <si>
    <t>BOGAZAGZI</t>
  </si>
  <si>
    <t>BOGEN</t>
  </si>
  <si>
    <t>BOGENSE</t>
  </si>
  <si>
    <t>BOGO</t>
  </si>
  <si>
    <t>BOGO BY</t>
  </si>
  <si>
    <t>BOGORODICA</t>
  </si>
  <si>
    <t>BOHDOMARI</t>
  </si>
  <si>
    <t>BOHLERWENK</t>
  </si>
  <si>
    <t>BOHUMIN</t>
  </si>
  <si>
    <t>BOHUS</t>
  </si>
  <si>
    <t>BOISSETTES</t>
  </si>
  <si>
    <t>BOJDEN</t>
  </si>
  <si>
    <t>BOKEL</t>
  </si>
  <si>
    <t>BOKN</t>
  </si>
  <si>
    <t>BOL</t>
  </si>
  <si>
    <t>BOLAMA</t>
  </si>
  <si>
    <t>BOLANGANJ</t>
  </si>
  <si>
    <t>BOLLSTABRUK</t>
  </si>
  <si>
    <t>BOLOGNA</t>
  </si>
  <si>
    <t>BOLOS POINT/APARRI</t>
  </si>
  <si>
    <t>BOLTON</t>
  </si>
  <si>
    <t>BOLU</t>
  </si>
  <si>
    <t>BOLUNGARVIK</t>
  </si>
  <si>
    <t>BOMA</t>
  </si>
  <si>
    <t>BOMLO</t>
  </si>
  <si>
    <t>BOMPAS</t>
  </si>
  <si>
    <t>BONG SEN</t>
  </si>
  <si>
    <t>BONG SON</t>
  </si>
  <si>
    <t>BONGGALA</t>
  </si>
  <si>
    <t>BONIFACIO</t>
  </si>
  <si>
    <t>BONN</t>
  </si>
  <si>
    <t>BONNY</t>
  </si>
  <si>
    <t>BONSECOURS</t>
  </si>
  <si>
    <t>BONTANG, KL</t>
  </si>
  <si>
    <t>BONTHE</t>
  </si>
  <si>
    <t>BOOBY ISLAND</t>
  </si>
  <si>
    <t>BOOM</t>
  </si>
  <si>
    <t>BOORNZWAAG</t>
  </si>
  <si>
    <t>BOORNZWAAG OVER DE WIELEN</t>
  </si>
  <si>
    <t>BOORSEM</t>
  </si>
  <si>
    <t>BOORTMEERBEEK</t>
  </si>
  <si>
    <t>BOOTLE</t>
  </si>
  <si>
    <t>BOQUERON</t>
  </si>
  <si>
    <t>BORA-BORA</t>
  </si>
  <si>
    <t>BORDEAUX</t>
  </si>
  <si>
    <t>BORDEN</t>
  </si>
  <si>
    <t>BORDEYRI</t>
  </si>
  <si>
    <t>BORENSBERG</t>
  </si>
  <si>
    <t>BORG</t>
  </si>
  <si>
    <t>BORGA (PORVOO)</t>
  </si>
  <si>
    <t>BORGARFJORDUR EYSTRI</t>
  </si>
  <si>
    <t>BORGARNES</t>
  </si>
  <si>
    <t>BORGEMOOR</t>
  </si>
  <si>
    <t>BORGHOLM</t>
  </si>
  <si>
    <t>BORGO SABOTINO</t>
  </si>
  <si>
    <t>BORGSWEER</t>
  </si>
  <si>
    <t>BORKENES</t>
  </si>
  <si>
    <t>BORKUM</t>
  </si>
  <si>
    <t>BORLIAI-MANDLA</t>
  </si>
  <si>
    <t>BORNEM</t>
  </si>
  <si>
    <t>BORNSEN</t>
  </si>
  <si>
    <t>BOROKO</t>
  </si>
  <si>
    <t>BORONGAN</t>
  </si>
  <si>
    <t>BORRE</t>
  </si>
  <si>
    <t>BORSCHUTZ</t>
  </si>
  <si>
    <t>BORSFLETH</t>
  </si>
  <si>
    <t>BORSSELE</t>
  </si>
  <si>
    <t>BORSTEL</t>
  </si>
  <si>
    <t>BORTFELD</t>
  </si>
  <si>
    <t>BORYA</t>
  </si>
  <si>
    <t>BORYEONG</t>
  </si>
  <si>
    <t>BORYOUNG</t>
  </si>
  <si>
    <t>BOSHNYAKOVO</t>
  </si>
  <si>
    <t>BOSLEY</t>
  </si>
  <si>
    <t>BOSSCHERHEIDE</t>
  </si>
  <si>
    <t>BOSSUIT</t>
  </si>
  <si>
    <t>BOSTON</t>
  </si>
  <si>
    <t>BOSTON/DAVAO</t>
  </si>
  <si>
    <t>BOTANS</t>
  </si>
  <si>
    <t>BOTANY BAY</t>
  </si>
  <si>
    <t>BOTAS</t>
  </si>
  <si>
    <t>BOTINGE</t>
  </si>
  <si>
    <t>BOTLEK</t>
  </si>
  <si>
    <t>BOTLEY</t>
  </si>
  <si>
    <t>BOTTROP</t>
  </si>
  <si>
    <t>BOTWOOD</t>
  </si>
  <si>
    <t>BOU</t>
  </si>
  <si>
    <t>BOUBELE</t>
  </si>
  <si>
    <t>BOUCTOUCHE</t>
  </si>
  <si>
    <t>BOULOGNE-SUR-MER</t>
  </si>
  <si>
    <t>BOURAY-SUR-JUINE</t>
  </si>
  <si>
    <t>BOURG-ARGENTAL</t>
  </si>
  <si>
    <t>BOURG-CHARENTE</t>
  </si>
  <si>
    <t>BOURGANEUF</t>
  </si>
  <si>
    <t>BOURTANGE</t>
  </si>
  <si>
    <t>BOUSSY-ST-ANTOINE</t>
  </si>
  <si>
    <t>BOUVIGNES-SUR-MEUSE</t>
  </si>
  <si>
    <t>BOVALLSTRAND</t>
  </si>
  <si>
    <t>BOVENSMILDE</t>
  </si>
  <si>
    <t>BOVLINGBJERG</t>
  </si>
  <si>
    <t>BOWDEN</t>
  </si>
  <si>
    <t>BOWEN</t>
  </si>
  <si>
    <t>BOWLING</t>
  </si>
  <si>
    <t>BOWMANVILLE</t>
  </si>
  <si>
    <t>BOXBERG</t>
  </si>
  <si>
    <t>BOZAVA</t>
  </si>
  <si>
    <t>BOZBURUN</t>
  </si>
  <si>
    <t>BOZCAADA</t>
  </si>
  <si>
    <t>BRABRAND</t>
  </si>
  <si>
    <t>BRACHWITZ</t>
  </si>
  <si>
    <t>BRADFORD</t>
  </si>
  <si>
    <t>BRADWELL WATERSIDE</t>
  </si>
  <si>
    <t>BRAEFOOT BAY</t>
  </si>
  <si>
    <t>BRAHESTAD (RAAHE)</t>
  </si>
  <si>
    <t>BRAHLSTORF</t>
  </si>
  <si>
    <t>BRAILA</t>
  </si>
  <si>
    <t>BRAKE</t>
  </si>
  <si>
    <t>BRAKSTAD</t>
  </si>
  <si>
    <t>BRAMEL</t>
  </si>
  <si>
    <t>BRAMSCHE</t>
  </si>
  <si>
    <t>BRANDEN HAVN</t>
  </si>
  <si>
    <t>BRANDENBURG</t>
  </si>
  <si>
    <t>BRANDO</t>
  </si>
  <si>
    <t>BRASS</t>
  </si>
  <si>
    <t>BRATISLAVA PORT</t>
  </si>
  <si>
    <t>BRATTVAG</t>
  </si>
  <si>
    <t>BRAUNSCHWEIG</t>
  </si>
  <si>
    <t>BRAZEY-EN-PLAINE</t>
  </si>
  <si>
    <t>BREBIERES</t>
  </si>
  <si>
    <t>BREBOTTE</t>
  </si>
  <si>
    <t>BRECE</t>
  </si>
  <si>
    <t>BREDVIKEN</t>
  </si>
  <si>
    <t>BREE</t>
  </si>
  <si>
    <t>BREIDDALSVIK</t>
  </si>
  <si>
    <t>BREISACH</t>
  </si>
  <si>
    <t>BREITENBERG</t>
  </si>
  <si>
    <t>BREKSTAD</t>
  </si>
  <si>
    <t>BREMANGER</t>
  </si>
  <si>
    <t>BREMEN</t>
  </si>
  <si>
    <t>BREMEN-BLUMENTHAL</t>
  </si>
  <si>
    <t>BREMERHAVEN</t>
  </si>
  <si>
    <t>BREMERVORDE</t>
  </si>
  <si>
    <t>BRENS</t>
  </si>
  <si>
    <t>BRENTWOOD BAY</t>
  </si>
  <si>
    <t>BRESKENS</t>
  </si>
  <si>
    <t>BRESSANA BOTTARONE</t>
  </si>
  <si>
    <t>BRESSOLS</t>
  </si>
  <si>
    <t>BREST</t>
  </si>
  <si>
    <t>BRETTEVILLE-SUR-AY</t>
  </si>
  <si>
    <t>BREVIK</t>
  </si>
  <si>
    <t>BREZOVA</t>
  </si>
  <si>
    <t>BRICKAVILLE</t>
  </si>
  <si>
    <t>BRIDGETOWN</t>
  </si>
  <si>
    <t>BRIDGEWATER</t>
  </si>
  <si>
    <t>BRIDGWATER</t>
  </si>
  <si>
    <t>BRIDLINGTON</t>
  </si>
  <si>
    <t>BRIDPORT</t>
  </si>
  <si>
    <t>BRIEGDEN</t>
  </si>
  <si>
    <t>BRIERFIELD</t>
  </si>
  <si>
    <t>BRIGHTLINGSEA</t>
  </si>
  <si>
    <t>BRIGHTON</t>
  </si>
  <si>
    <t>BRILON</t>
  </si>
  <si>
    <t>BRINDISI</t>
  </si>
  <si>
    <t>BRINK</t>
  </si>
  <si>
    <t>BRIONI</t>
  </si>
  <si>
    <t>BRISBANE</t>
  </si>
  <si>
    <t>BRISTOL</t>
  </si>
  <si>
    <t>BRITANNIA BEACH</t>
  </si>
  <si>
    <t>BRITON FERRY</t>
  </si>
  <si>
    <t>BRITT</t>
  </si>
  <si>
    <t>BRITZ</t>
  </si>
  <si>
    <t>BRIVE</t>
  </si>
  <si>
    <t>BRIXHAM</t>
  </si>
  <si>
    <t>BROACH</t>
  </si>
  <si>
    <t>BROADMEADOWS</t>
  </si>
  <si>
    <t>BROCKVILLE</t>
  </si>
  <si>
    <t>BRODENBACH</t>
  </si>
  <si>
    <t>BRODSKE</t>
  </si>
  <si>
    <t>BROFJORDEN</t>
  </si>
  <si>
    <t>BROHL-LUTZING</t>
  </si>
  <si>
    <t>BROMARV</t>
  </si>
  <si>
    <t>BROMBOROUGH</t>
  </si>
  <si>
    <t>BRONNOY</t>
  </si>
  <si>
    <t>BRONNOYSUND</t>
  </si>
  <si>
    <t>BROOKES POINT, PALAWAN</t>
  </si>
  <si>
    <t>BROOKLYN</t>
  </si>
  <si>
    <t>BROOME</t>
  </si>
  <si>
    <t>BROTTBY</t>
  </si>
  <si>
    <t>BROUGHTON IS</t>
  </si>
  <si>
    <t>BROUMOV</t>
  </si>
  <si>
    <t>BROUWERSHAVEN</t>
  </si>
  <si>
    <t>BRUGGE (BRUGES)</t>
  </si>
  <si>
    <t>BRUNEI TOWN</t>
  </si>
  <si>
    <t>BRUNNEN</t>
  </si>
  <si>
    <t>BRUNSBUTTEL</t>
  </si>
  <si>
    <t>BRUSSEL (BRUXELLES)</t>
  </si>
  <si>
    <t>BRUXELLES (BRUSSEL)</t>
  </si>
  <si>
    <t>BRUYELLE</t>
  </si>
  <si>
    <t>BRYGGJA</t>
  </si>
  <si>
    <t>BU'AYRAT AL HASUN</t>
  </si>
  <si>
    <t>BUBAQUE</t>
  </si>
  <si>
    <t>BUBSHEIM</t>
  </si>
  <si>
    <t>BUCAR GRANDE/SURIAGAO</t>
  </si>
  <si>
    <t>BUCHANAN</t>
  </si>
  <si>
    <t>BUCKDEN</t>
  </si>
  <si>
    <t>BUCKIE</t>
  </si>
  <si>
    <t>BUDAPEST</t>
  </si>
  <si>
    <t>BUDARDALUR</t>
  </si>
  <si>
    <t>BUDBUD/DAVAO</t>
  </si>
  <si>
    <t>BUDEL</t>
  </si>
  <si>
    <t>BUDGE-BUDGE</t>
  </si>
  <si>
    <t>BUDIR</t>
  </si>
  <si>
    <t>BUDLEIGH SALTERTON</t>
  </si>
  <si>
    <t>BUDVA</t>
  </si>
  <si>
    <t>BUENAVENTURA</t>
  </si>
  <si>
    <t>BUENOS AIRES</t>
  </si>
  <si>
    <t>BUFADERO</t>
  </si>
  <si>
    <t>BUFFALO VENTURE</t>
  </si>
  <si>
    <t>BUGGENHOUT</t>
  </si>
  <si>
    <t>BUGGENUM</t>
  </si>
  <si>
    <t>BUGO</t>
  </si>
  <si>
    <t>BUHL</t>
  </si>
  <si>
    <t>BUKA</t>
  </si>
  <si>
    <t>BUKHTA OLGA</t>
  </si>
  <si>
    <t>BUKPYONG</t>
  </si>
  <si>
    <t>BULA</t>
  </si>
  <si>
    <t>BULAN, LUZON</t>
  </si>
  <si>
    <t>BULELENG, BALI</t>
  </si>
  <si>
    <t>BULLENBAAI</t>
  </si>
  <si>
    <t>BULLENHAUSEN</t>
  </si>
  <si>
    <t>BULLI</t>
  </si>
  <si>
    <t>BULSAR</t>
  </si>
  <si>
    <t>BULWER</t>
  </si>
  <si>
    <t>BUNA</t>
  </si>
  <si>
    <t>BUNAN GEGA, SARAWAK</t>
  </si>
  <si>
    <t>BUNBURY</t>
  </si>
  <si>
    <t>BUNCRANA</t>
  </si>
  <si>
    <t>BUNDABERG</t>
  </si>
  <si>
    <t>BUNDE</t>
  </si>
  <si>
    <t>BURANG</t>
  </si>
  <si>
    <t>BURCHT</t>
  </si>
  <si>
    <t>BURDEOS, POLILLO ISL</t>
  </si>
  <si>
    <t>BUREA</t>
  </si>
  <si>
    <t>BURELA</t>
  </si>
  <si>
    <t>BURETA</t>
  </si>
  <si>
    <t>BURG/DITHMARSCHEN</t>
  </si>
  <si>
    <t>BURGAS</t>
  </si>
  <si>
    <t>BURGEO</t>
  </si>
  <si>
    <t>BURGERVLOTBRUG</t>
  </si>
  <si>
    <t>BURGHEAD</t>
  </si>
  <si>
    <t>BURGLENGENFELD</t>
  </si>
  <si>
    <t>BURGSTAAKEN/FEHMARN</t>
  </si>
  <si>
    <t>BURGSVIK</t>
  </si>
  <si>
    <t>BURGWERD</t>
  </si>
  <si>
    <t>BURHANIYE</t>
  </si>
  <si>
    <t>BURIN</t>
  </si>
  <si>
    <t>BURKETOWN</t>
  </si>
  <si>
    <t>BURLINGTON</t>
  </si>
  <si>
    <t>BURNHAM ON CROUCH</t>
  </si>
  <si>
    <t>BURNIE</t>
  </si>
  <si>
    <t>BURNLEY</t>
  </si>
  <si>
    <t>BURNSIDE</t>
  </si>
  <si>
    <t>BURNTISLAND</t>
  </si>
  <si>
    <t>BURRIANA</t>
  </si>
  <si>
    <t>BURROW</t>
  </si>
  <si>
    <t>BURSINEL</t>
  </si>
  <si>
    <t>BURSTWICK</t>
  </si>
  <si>
    <t>BURTON UPON STATHER</t>
  </si>
  <si>
    <t>BURTONPORT</t>
  </si>
  <si>
    <t>BURUTU</t>
  </si>
  <si>
    <t>BURY</t>
  </si>
  <si>
    <t>BURZENIN</t>
  </si>
  <si>
    <t>BUSAN (EX PUSAN)</t>
  </si>
  <si>
    <t>BUSHEHR</t>
  </si>
  <si>
    <t>BUSHIRIBANA</t>
  </si>
  <si>
    <t>BUSSAC-FORET</t>
  </si>
  <si>
    <t>BUSSELTON</t>
  </si>
  <si>
    <t>BUSUM</t>
  </si>
  <si>
    <t>BUTJADINGEN</t>
  </si>
  <si>
    <t>BUTTERFLY BAY</t>
  </si>
  <si>
    <t>BUTUAN BAY/MASAO</t>
  </si>
  <si>
    <t>BUTUKU-LUBA</t>
  </si>
  <si>
    <t>BUTZFLETH</t>
  </si>
  <si>
    <t>BUVIKA</t>
  </si>
  <si>
    <t>BUXTEHUDE</t>
  </si>
  <si>
    <t>BUYUKCUKUR</t>
  </si>
  <si>
    <t>BUZET-SUR-BAISE</t>
  </si>
  <si>
    <t>BUZIOS </t>
  </si>
  <si>
    <t>BYALA SLATINA</t>
  </si>
  <si>
    <t>BYDGOSZCZ</t>
  </si>
  <si>
    <t>BYOBU</t>
  </si>
  <si>
    <t>BYXELKROK</t>
  </si>
  <si>
    <t>CABANAS</t>
  </si>
  <si>
    <t>CABEDELO</t>
  </si>
  <si>
    <t>CABEZUELA</t>
  </si>
  <si>
    <t>CABIMAS/MARACAIBO L</t>
  </si>
  <si>
    <t>CABINDA</t>
  </si>
  <si>
    <t>CABO BLANCO</t>
  </si>
  <si>
    <t>CABO DE HORNOS</t>
  </si>
  <si>
    <t>CABO JOJO</t>
  </si>
  <si>
    <t>CABO NEGRO</t>
  </si>
  <si>
    <t>CABO ROJO</t>
  </si>
  <si>
    <t>CABO SAN LUCAS</t>
  </si>
  <si>
    <t>CABOURG</t>
  </si>
  <si>
    <t>CABUGAO BAY/LEGASPI</t>
  </si>
  <si>
    <t>CACEM</t>
  </si>
  <si>
    <t>CACHEU</t>
  </si>
  <si>
    <t>CACHOEIRAS DE MACACU</t>
  </si>
  <si>
    <t>CADCA</t>
  </si>
  <si>
    <t>CADEREYTA JIMENEZ</t>
  </si>
  <si>
    <t>CADIZ</t>
  </si>
  <si>
    <t>CAEN</t>
  </si>
  <si>
    <t>CAERNARFON</t>
  </si>
  <si>
    <t>CAGAYAN DE ORO, MINDANAO</t>
  </si>
  <si>
    <t>CAGLIARI</t>
  </si>
  <si>
    <t>CAHIRCIVEEN</t>
  </si>
  <si>
    <t>CAI LAN</t>
  </si>
  <si>
    <t>CAIBARIEN</t>
  </si>
  <si>
    <t>CAICARA DE ORINOCO</t>
  </si>
  <si>
    <t>CAILLAC</t>
  </si>
  <si>
    <t>CAIMITAL</t>
  </si>
  <si>
    <t>CAIRANNE</t>
  </si>
  <si>
    <t>CAIRNRYAN</t>
  </si>
  <si>
    <t>CAIRNS</t>
  </si>
  <si>
    <t>CAIS DO PICO</t>
  </si>
  <si>
    <t>CAJIDIOCAN, VISAYAN ISL</t>
  </si>
  <si>
    <t>CALA SABINA</t>
  </si>
  <si>
    <t>CALABAR</t>
  </si>
  <si>
    <t>CALAFAT</t>
  </si>
  <si>
    <t>CALAG-CALAG/DUMAGUETE</t>
  </si>
  <si>
    <t>CALAGUITAN/TACLOBAN</t>
  </si>
  <si>
    <t>CALAIS</t>
  </si>
  <si>
    <t>CALAPAN/BATANGAS</t>
  </si>
  <si>
    <t>CALARASI</t>
  </si>
  <si>
    <t>CALASETTA</t>
  </si>
  <si>
    <t>CALBAYOG, SAMAR</t>
  </si>
  <si>
    <t>CALBUCO</t>
  </si>
  <si>
    <t>CALDERA</t>
  </si>
  <si>
    <t>CALDERA BAY/ZAMBOANGA</t>
  </si>
  <si>
    <t>CALDERILLA</t>
  </si>
  <si>
    <t>CALETA CLARENCIA</t>
  </si>
  <si>
    <t>CALETA COLOSO</t>
  </si>
  <si>
    <t>CALETA CORDOBA</t>
  </si>
  <si>
    <t>CALETA OLIVIA</t>
  </si>
  <si>
    <t>CALETA PATILLOS</t>
  </si>
  <si>
    <t>CALETA TAGUS</t>
  </si>
  <si>
    <t>CALHETA</t>
  </si>
  <si>
    <t>CALINGAPATAM</t>
  </si>
  <si>
    <t>CALLAO</t>
  </si>
  <si>
    <t>CALONNE</t>
  </si>
  <si>
    <t>CALOUNDRA HEAD</t>
  </si>
  <si>
    <t>CALOWAYAN/CATABALOGAN</t>
  </si>
  <si>
    <t>CALUBIAN, LEYTE</t>
  </si>
  <si>
    <t>CALUG POINT/ZAMBOANGA</t>
  </si>
  <si>
    <t>CALVI</t>
  </si>
  <si>
    <t>CAM LAM</t>
  </si>
  <si>
    <t>CAM PHA</t>
  </si>
  <si>
    <t>CAMAGUEY</t>
  </si>
  <si>
    <t>CAMALAGAWAN/APARRI</t>
  </si>
  <si>
    <t>CAMALTI</t>
  </si>
  <si>
    <t>CAMAR MARINE TERMINAL</t>
  </si>
  <si>
    <t>CAMARA DE LOBOS</t>
  </si>
  <si>
    <t>CAMARET-SUR-MER</t>
  </si>
  <si>
    <t>CAMARINES NORTE/JOSE PANGANIBAN</t>
  </si>
  <si>
    <t>CAMARONES</t>
  </si>
  <si>
    <t>CAMBADOS</t>
  </si>
  <si>
    <t>CAMBAY</t>
  </si>
  <si>
    <t>CAMBRIDGE BAY</t>
  </si>
  <si>
    <t>CAMBRILS</t>
  </si>
  <si>
    <t>CAMIGUIN ISLAND/APARRI</t>
  </si>
  <si>
    <t>CAMOCIM</t>
  </si>
  <si>
    <t>CAMPANA</t>
  </si>
  <si>
    <t>CAMPANILLAS</t>
  </si>
  <si>
    <t>CAMPBELL RIVER</t>
  </si>
  <si>
    <t>CAMPBELLFORD</t>
  </si>
  <si>
    <t>CAMPBELLTON</t>
  </si>
  <si>
    <t>CAMPBELTOWN</t>
  </si>
  <si>
    <t>CAMPECHE</t>
  </si>
  <si>
    <t>CAMPOBELLO</t>
  </si>
  <si>
    <t>CAMRANH</t>
  </si>
  <si>
    <t>CAN THO</t>
  </si>
  <si>
    <t>CANAKKALE</t>
  </si>
  <si>
    <t>CANAPORT</t>
  </si>
  <si>
    <t>CANAYBON/CATBALOGAN</t>
  </si>
  <si>
    <t>CANBERRA</t>
  </si>
  <si>
    <t>CANCUN</t>
  </si>
  <si>
    <t>CANETTO</t>
  </si>
  <si>
    <t>CANGSHAN</t>
  </si>
  <si>
    <t>CANICAL</t>
  </si>
  <si>
    <t>CANNANORE</t>
  </si>
  <si>
    <t>CANNE (KANNE)</t>
  </si>
  <si>
    <t>CANNES</t>
  </si>
  <si>
    <t>CANSO</t>
  </si>
  <si>
    <t>CANTENAC</t>
  </si>
  <si>
    <t>CANTILAN/SURIGAO</t>
  </si>
  <si>
    <t>CANVEY ISLAND</t>
  </si>
  <si>
    <t>CAOJING</t>
  </si>
  <si>
    <t>CAP LOPEZ</t>
  </si>
  <si>
    <t>CAP-HAITIEN</t>
  </si>
  <si>
    <t>CAPALONGA/SIAIN</t>
  </si>
  <si>
    <t>CAPBRETON</t>
  </si>
  <si>
    <t>CAPE COAST</t>
  </si>
  <si>
    <t>CAPE CUVIER</t>
  </si>
  <si>
    <t>CAPE DORSET</t>
  </si>
  <si>
    <t>CAPE ELEUTHERA</t>
  </si>
  <si>
    <t>CAPE FLATTERY</t>
  </si>
  <si>
    <t>CAPE LAMBERT</t>
  </si>
  <si>
    <t>CAPE LEEUWIN</t>
  </si>
  <si>
    <t>CAPE MOUNT</t>
  </si>
  <si>
    <t>CAPE PALMAS</t>
  </si>
  <si>
    <t>CAPE PRESTON</t>
  </si>
  <si>
    <t>CAPE RAY</t>
  </si>
  <si>
    <t>CAPE SAGO</t>
  </si>
  <si>
    <t>CAPE TOWN</t>
  </si>
  <si>
    <t>CAPELLE AAN DEN IJSSEL</t>
  </si>
  <si>
    <t>CAPELO</t>
  </si>
  <si>
    <t>CAPENDU</t>
  </si>
  <si>
    <t>CAPIVARI</t>
  </si>
  <si>
    <t>CAPRAIA</t>
  </si>
  <si>
    <t>CAPRI</t>
  </si>
  <si>
    <t>CARAGA/MATI</t>
  </si>
  <si>
    <t>CARAHUE</t>
  </si>
  <si>
    <t>CARAQUET</t>
  </si>
  <si>
    <t>CARBERRY</t>
  </si>
  <si>
    <t>CARBONEAR</t>
  </si>
  <si>
    <t>CARDENAS</t>
  </si>
  <si>
    <t>CARDIFF</t>
  </si>
  <si>
    <t>CARDINAL</t>
  </si>
  <si>
    <t>CARENAGE</t>
  </si>
  <si>
    <t>CARIJAM</t>
  </si>
  <si>
    <t>CARINO</t>
  </si>
  <si>
    <t>CARIPITO</t>
  </si>
  <si>
    <t>CARLETON</t>
  </si>
  <si>
    <t>CARLINGFORD</t>
  </si>
  <si>
    <t>CARLISLE</t>
  </si>
  <si>
    <t>CARLOFORTE</t>
  </si>
  <si>
    <t>CARMANVILLE</t>
  </si>
  <si>
    <t>CARMELO</t>
  </si>
  <si>
    <t>CARNAC</t>
  </si>
  <si>
    <t>CARNARVON</t>
  </si>
  <si>
    <t>CAROLINENSIEL</t>
  </si>
  <si>
    <t>CARONTE</t>
  </si>
  <si>
    <t>CARRICKFERGUS</t>
  </si>
  <si>
    <t>CARRINGTON</t>
  </si>
  <si>
    <t>CARRIZAL</t>
  </si>
  <si>
    <t>CARTAGENA</t>
  </si>
  <si>
    <t>CARTAGENA/ILOILO</t>
  </si>
  <si>
    <t>CARTAGO</t>
  </si>
  <si>
    <t>CARTERET</t>
  </si>
  <si>
    <t>CARUPANO</t>
  </si>
  <si>
    <t>CASABLANCA</t>
  </si>
  <si>
    <t>CASALETTO LODIGIANO</t>
  </si>
  <si>
    <t>CASAMICCIOLA</t>
  </si>
  <si>
    <t>CASCAIS</t>
  </si>
  <si>
    <t>CASEY</t>
  </si>
  <si>
    <t>CASIGURAN/SIAIN</t>
  </si>
  <si>
    <t>CASILDA</t>
  </si>
  <si>
    <t>CASTANAS</t>
  </si>
  <si>
    <t>CASTELLAMMARE DEL GOLFO</t>
  </si>
  <si>
    <t>CASTELLAMMARE DI STABIA</t>
  </si>
  <si>
    <t>CASTELLON DE LA PLANA</t>
  </si>
  <si>
    <t>CASTETS-EN-DORTHE</t>
  </si>
  <si>
    <t>CASTILLON-DU-GARD</t>
  </si>
  <si>
    <t>CASTLEBAY</t>
  </si>
  <si>
    <t>CASTLEFINN</t>
  </si>
  <si>
    <t>CASTLEFORD</t>
  </si>
  <si>
    <t>CASTLETOWN</t>
  </si>
  <si>
    <t>CASTLETOWN BEARHAVEN</t>
  </si>
  <si>
    <t>CASTRIES</t>
  </si>
  <si>
    <t>CASTRO</t>
  </si>
  <si>
    <t>CASTRO-URDIALES</t>
  </si>
  <si>
    <t>CASTROP-RAUXEL</t>
  </si>
  <si>
    <t>CASTROPOL</t>
  </si>
  <si>
    <t>CASUL BAY/OZAMIS</t>
  </si>
  <si>
    <t>CAT LAI</t>
  </si>
  <si>
    <t>CATALINA</t>
  </si>
  <si>
    <t>CATAMON BAY/ILOILO</t>
  </si>
  <si>
    <t>CATANAUAN</t>
  </si>
  <si>
    <t>CATANIA</t>
  </si>
  <si>
    <t>CATANZARO</t>
  </si>
  <si>
    <t>CATBALOGAN, SAMAR</t>
  </si>
  <si>
    <t>CATHERINE HILL BAY</t>
  </si>
  <si>
    <t>CAUCEDO</t>
  </si>
  <si>
    <t>CAUMONT-SUR-GARONNE</t>
  </si>
  <si>
    <t>CAUNES-MINERVOIS</t>
  </si>
  <si>
    <t>CAUSEWAY BAY</t>
  </si>
  <si>
    <t>CAVIGNAC</t>
  </si>
  <si>
    <t>CAVITE, LUZON</t>
  </si>
  <si>
    <t>CAVO</t>
  </si>
  <si>
    <t>CAVTAT</t>
  </si>
  <si>
    <t>CAYENNE</t>
  </si>
  <si>
    <t>CAYMAN BRAC</t>
  </si>
  <si>
    <t>CEAUX-D'ALLEGRE</t>
  </si>
  <si>
    <t>CEBU</t>
  </si>
  <si>
    <t>CECINA</t>
  </si>
  <si>
    <t>CEDROS</t>
  </si>
  <si>
    <t>CEFALU</t>
  </si>
  <si>
    <t>CEFN-MAWR</t>
  </si>
  <si>
    <t>CEIBA HUECA</t>
  </si>
  <si>
    <t>CELEIRO</t>
  </si>
  <si>
    <t>CELUKAN BAWANG, BL</t>
  </si>
  <si>
    <t>CEMENTFABRIKEN DANIA</t>
  </si>
  <si>
    <t>CEMENTFABRIKKEN KONGSDAL HAVN</t>
  </si>
  <si>
    <t>CENDRECOURT</t>
  </si>
  <si>
    <t>CERASU</t>
  </si>
  <si>
    <t>CERDON</t>
  </si>
  <si>
    <t>CERGY</t>
  </si>
  <si>
    <t>CERGY-PONTOISE</t>
  </si>
  <si>
    <t>CERNAVODA</t>
  </si>
  <si>
    <t>CERONS</t>
  </si>
  <si>
    <t>CERVENY KAMEN</t>
  </si>
  <si>
    <t>CESENATICO</t>
  </si>
  <si>
    <t>CESKA KUBICE</t>
  </si>
  <si>
    <t>CESKE VELENICE</t>
  </si>
  <si>
    <t>CESKY TESIN</t>
  </si>
  <si>
    <t>CESME</t>
  </si>
  <si>
    <t>CEUTA</t>
  </si>
  <si>
    <t>CHABRIS</t>
  </si>
  <si>
    <t>CHACABUCO</t>
  </si>
  <si>
    <t>CHACAO</t>
  </si>
  <si>
    <t>CHAGUARAMAS</t>
  </si>
  <si>
    <t>CHAH BAHAR</t>
  </si>
  <si>
    <t>CHAILLAND</t>
  </si>
  <si>
    <t>CHAITEN</t>
  </si>
  <si>
    <t>CHALAIS</t>
  </si>
  <si>
    <t>CHALINDREY</t>
  </si>
  <si>
    <t>CHALKIS</t>
  </si>
  <si>
    <t>CHALLIS VENTURE (OIL TERMINAL)</t>
  </si>
  <si>
    <t>CHALNA</t>
  </si>
  <si>
    <t>CHALON-SUR-SAONE</t>
  </si>
  <si>
    <t>CHALONS-EN-CHAMPAGNE</t>
  </si>
  <si>
    <t>CHAMBLANC</t>
  </si>
  <si>
    <t>CHAMGU</t>
  </si>
  <si>
    <t>CHAMPAI</t>
  </si>
  <si>
    <t>CHAMPCUEIL</t>
  </si>
  <si>
    <t>CHAMPDIEU</t>
  </si>
  <si>
    <t>CHAMPEAUX</t>
  </si>
  <si>
    <t>CHAMPERICO</t>
  </si>
  <si>
    <t>CHAMURCI</t>
  </si>
  <si>
    <t>CHANARAL</t>
  </si>
  <si>
    <t>CHANCAY</t>
  </si>
  <si>
    <t>CHANDBALI</t>
  </si>
  <si>
    <t>CHANDLER</t>
  </si>
  <si>
    <t>CHANGDE</t>
  </si>
  <si>
    <t>CHANGHANG</t>
  </si>
  <si>
    <t>CHANGRABANDHA</t>
  </si>
  <si>
    <t>CHANNEL-PORT AUX BASQUES</t>
  </si>
  <si>
    <t>CHANTHABURI</t>
  </si>
  <si>
    <t>CHAOHU</t>
  </si>
  <si>
    <t>CHAOZHOU</t>
  </si>
  <si>
    <t>CHAPORA</t>
  </si>
  <si>
    <t>CHARCO AZUL</t>
  </si>
  <si>
    <t>CHARLEROI</t>
  </si>
  <si>
    <t>CHARLESTON</t>
  </si>
  <si>
    <t>CHARLESTOWN</t>
  </si>
  <si>
    <t>CHARLESTOWN, NEVIS</t>
  </si>
  <si>
    <t>CHARLEVILLE-MEZIERES</t>
  </si>
  <si>
    <t>CHARLOTTE (SKIDEGATE)</t>
  </si>
  <si>
    <t>CHARLOTTE AMALIE, ST THOMAS</t>
  </si>
  <si>
    <t>CHARLOTTENBERG</t>
  </si>
  <si>
    <t>CHARLOTTETOWN</t>
  </si>
  <si>
    <t>CHASHAN</t>
  </si>
  <si>
    <t>CHATEAU-LA-VALLIERE</t>
  </si>
  <si>
    <t>CHATEAU-LANDON</t>
  </si>
  <si>
    <t>CHATEAUMEILLANT</t>
  </si>
  <si>
    <t>CHATEAUNEUF-SUR-CHER</t>
  </si>
  <si>
    <t>CHATELAILLON-PLAGE</t>
  </si>
  <si>
    <t>CHATELINEAU</t>
  </si>
  <si>
    <t>CHATHAM</t>
  </si>
  <si>
    <t>CHATILLON</t>
  </si>
  <si>
    <t>CHATILLON-SUR-LOIRE</t>
  </si>
  <si>
    <t>CHATILLON-SUR-SAONE</t>
  </si>
  <si>
    <t>CHATSWOOD</t>
  </si>
  <si>
    <t>CHAUMONT</t>
  </si>
  <si>
    <t>CHAVANNES-SUR-REYSSOUZE</t>
  </si>
  <si>
    <t>CHEBARKUL'</t>
  </si>
  <si>
    <t>CHEBBA</t>
  </si>
  <si>
    <t>CHEKKA</t>
  </si>
  <si>
    <t>CHEKO</t>
  </si>
  <si>
    <t>CHEMAINUS</t>
  </si>
  <si>
    <t>CHENCUN</t>
  </si>
  <si>
    <t>CHENGAO</t>
  </si>
  <si>
    <t>CHENGDE</t>
  </si>
  <si>
    <t>CHENGLINGJI</t>
  </si>
  <si>
    <t>CHENGXI</t>
  </si>
  <si>
    <t>CHENNAI (EX MADRAS)</t>
  </si>
  <si>
    <t>CHEPSTOW</t>
  </si>
  <si>
    <t>CHERATTE</t>
  </si>
  <si>
    <t>CHERBOURG</t>
  </si>
  <si>
    <t>CHERCHELL</t>
  </si>
  <si>
    <t>CHERCQ</t>
  </si>
  <si>
    <t>CHEREPOVETS</t>
  </si>
  <si>
    <t>CHERTAL</t>
  </si>
  <si>
    <t>CHESSY</t>
  </si>
  <si>
    <t>CHESTER</t>
  </si>
  <si>
    <t>CHESTERFIELD INLET</t>
  </si>
  <si>
    <t>CHETICAMP</t>
  </si>
  <si>
    <t>CHETLAT IS</t>
  </si>
  <si>
    <t>CHETUMAL</t>
  </si>
  <si>
    <t>CHEVIOT</t>
  </si>
  <si>
    <t>CHIAVARI</t>
  </si>
  <si>
    <t>CHIBA</t>
  </si>
  <si>
    <t>CHICHII</t>
  </si>
  <si>
    <t>CHICHIRIVICHE</t>
  </si>
  <si>
    <t>CHICOUTIMI</t>
  </si>
  <si>
    <t>CHIEMSEE</t>
  </si>
  <si>
    <t>CHIERRY</t>
  </si>
  <si>
    <t>CHIGASAKI</t>
  </si>
  <si>
    <t>CHIGUAYANTE</t>
  </si>
  <si>
    <t>CHIJU</t>
  </si>
  <si>
    <t>CHIKACHEVA</t>
  </si>
  <si>
    <t>CHIKUBUSHIMA</t>
  </si>
  <si>
    <t>CHIKUMI</t>
  </si>
  <si>
    <t>CHIMBOTE</t>
  </si>
  <si>
    <t>CHINASE</t>
  </si>
  <si>
    <t>CHINDE</t>
  </si>
  <si>
    <t>CHIO</t>
  </si>
  <si>
    <t>CHIOGGIA</t>
  </si>
  <si>
    <t>CHIOS</t>
  </si>
  <si>
    <t>CHIPILLY</t>
  </si>
  <si>
    <t>CHIRIQUI GRANDE</t>
  </si>
  <si>
    <t>CHITA</t>
  </si>
  <si>
    <t>CHITOSE, HIROSHIMA</t>
  </si>
  <si>
    <t>CHITRE</t>
  </si>
  <si>
    <t>CHITTAGONG</t>
  </si>
  <si>
    <t>CHIURO</t>
  </si>
  <si>
    <t>CHIWAN</t>
  </si>
  <si>
    <t>CHIYOZAKI</t>
  </si>
  <si>
    <t>CHOCEN</t>
  </si>
  <si>
    <t>CHOFU</t>
  </si>
  <si>
    <t>CHOISEUL BAY</t>
  </si>
  <si>
    <t>CHOMES</t>
  </si>
  <si>
    <t>CHONCHI</t>
  </si>
  <si>
    <t>CHONGJIN</t>
  </si>
  <si>
    <t>CHONGMING</t>
  </si>
  <si>
    <t>CHONGQING</t>
  </si>
  <si>
    <t>CHOOZ</t>
  </si>
  <si>
    <t>CHORLEY</t>
  </si>
  <si>
    <t>CHOSHI</t>
  </si>
  <si>
    <t>CHOTEBUZ</t>
  </si>
  <si>
    <t>CHRASTAVA</t>
  </si>
  <si>
    <t>CHRISTCHURCH</t>
  </si>
  <si>
    <t>CHRISTIANSTED, ST. CROIX</t>
  </si>
  <si>
    <t>CHUB CAY, BERRY ISLANDS</t>
  </si>
  <si>
    <t>CHUDOBIN</t>
  </si>
  <si>
    <t>CHUMPORN</t>
  </si>
  <si>
    <t>CHURUI</t>
  </si>
  <si>
    <t>CHUUK (EX TRUK)</t>
  </si>
  <si>
    <t>CHUY</t>
  </si>
  <si>
    <t>CHUZHOU</t>
  </si>
  <si>
    <t>CIBITOKE</t>
  </si>
  <si>
    <t>CIDE</t>
  </si>
  <si>
    <t>CIENFUEGOS</t>
  </si>
  <si>
    <t>CIERNA NAD TISOU</t>
  </si>
  <si>
    <t>CIGADING</t>
  </si>
  <si>
    <t>CILACAP (TJILATJAP)</t>
  </si>
  <si>
    <t>CINOVEC</t>
  </si>
  <si>
    <t>CINTA, JAVA</t>
  </si>
  <si>
    <t>CIREBON (TJERIBON)</t>
  </si>
  <si>
    <t>CIRUELAS</t>
  </si>
  <si>
    <t>CIUDAD BOLIVAR</t>
  </si>
  <si>
    <t>CIUDAD DEL CARMEN</t>
  </si>
  <si>
    <t>CIUDAD DEL ESTE</t>
  </si>
  <si>
    <t>CIUDAD GUAYANA</t>
  </si>
  <si>
    <t>CIUDAD MADERO</t>
  </si>
  <si>
    <t>CIUDAD NEILY</t>
  </si>
  <si>
    <t>CIUDAD TRUJILLO</t>
  </si>
  <si>
    <t>CIUDADELA</t>
  </si>
  <si>
    <t>CIVATE</t>
  </si>
  <si>
    <t>CIVITAVECCHIA</t>
  </si>
  <si>
    <t>CIWANDAN</t>
  </si>
  <si>
    <t>CIXI</t>
  </si>
  <si>
    <t>CLABECQ</t>
  </si>
  <si>
    <t>CLAIRVAUX-LES-LACS</t>
  </si>
  <si>
    <t>CLARECASTLE</t>
  </si>
  <si>
    <t>CLARENCE RIVER</t>
  </si>
  <si>
    <t>CLARENVILLE</t>
  </si>
  <si>
    <t>CLARK'S HARBOUR</t>
  </si>
  <si>
    <t>CLARKE CITY</t>
  </si>
  <si>
    <t>CLARKSON</t>
  </si>
  <si>
    <t>CLAVERIA/APARRI</t>
  </si>
  <si>
    <t>CLIFDEN</t>
  </si>
  <si>
    <t>CLIFFE</t>
  </si>
  <si>
    <t>CLIFTON POINT</t>
  </si>
  <si>
    <t>CLYDE RIVER</t>
  </si>
  <si>
    <t>CLYDEPORT</t>
  </si>
  <si>
    <t>CO-OPERATION ZONE A (AU,ID)</t>
  </si>
  <si>
    <t>COASTAL CONTROL TERMINAL</t>
  </si>
  <si>
    <t>COATZACOALCOS</t>
  </si>
  <si>
    <t>COBH</t>
  </si>
  <si>
    <t>COBOURG</t>
  </si>
  <si>
    <t>COCHEM</t>
  </si>
  <si>
    <t>COCHIN</t>
  </si>
  <si>
    <t>COCKENZIE</t>
  </si>
  <si>
    <t>COCKERMOUTH</t>
  </si>
  <si>
    <t>COCOBEACH</t>
  </si>
  <si>
    <t>COCOS ISLANDS</t>
  </si>
  <si>
    <t>CODAJAS</t>
  </si>
  <si>
    <t>COETMIEUX</t>
  </si>
  <si>
    <t>COFFS HARBOUR</t>
  </si>
  <si>
    <t>COGNAC</t>
  </si>
  <si>
    <t>COGO</t>
  </si>
  <si>
    <t>COHASSET</t>
  </si>
  <si>
    <t>COINA</t>
  </si>
  <si>
    <t>COLBORNE</t>
  </si>
  <si>
    <t>COLCHESTER</t>
  </si>
  <si>
    <t>COLERAINE</t>
  </si>
  <si>
    <t>COLEY'S POINT</t>
  </si>
  <si>
    <t>COLINTO</t>
  </si>
  <si>
    <t>COLLAN ISLANDS</t>
  </si>
  <si>
    <t>COLLINEE</t>
  </si>
  <si>
    <t>COLLINGWOOD</t>
  </si>
  <si>
    <t>COLLO</t>
  </si>
  <si>
    <t>COLMAR</t>
  </si>
  <si>
    <t>COLOCHEL</t>
  </si>
  <si>
    <t>COLOMBO</t>
  </si>
  <si>
    <t>COLON</t>
  </si>
  <si>
    <t>COLONIA</t>
  </si>
  <si>
    <t>COLONIA MARIANO ROQUE ALONSO</t>
  </si>
  <si>
    <t>COMANDANTE FERRAZ</t>
  </si>
  <si>
    <t>COMBES</t>
  </si>
  <si>
    <t>COME BY CHANCE</t>
  </si>
  <si>
    <t>COMINES</t>
  </si>
  <si>
    <t>COMODORO RIVADAVIA</t>
  </si>
  <si>
    <t>COMOX</t>
  </si>
  <si>
    <t>COMPIEGNE</t>
  </si>
  <si>
    <t>CONAKRY</t>
  </si>
  <si>
    <t>CONCARNEAU</t>
  </si>
  <si>
    <t>CONCEPCION</t>
  </si>
  <si>
    <t>CONCEPCION DEL URUGUAY</t>
  </si>
  <si>
    <t>CONDE</t>
  </si>
  <si>
    <t>CONGO TOWN</t>
  </si>
  <si>
    <t>CONGRESBURY</t>
  </si>
  <si>
    <t>CONISTON</t>
  </si>
  <si>
    <t>CONNAH'S QUAY</t>
  </si>
  <si>
    <t>CONSTANTA</t>
  </si>
  <si>
    <t>CONSTITUCION</t>
  </si>
  <si>
    <t>CONTRECOEUR</t>
  </si>
  <si>
    <t>COOKTOWN</t>
  </si>
  <si>
    <t>COOMERA</t>
  </si>
  <si>
    <t>COONDAPUR (GANGULY)</t>
  </si>
  <si>
    <t>COPIAPO</t>
  </si>
  <si>
    <t>COPITZ</t>
  </si>
  <si>
    <t>COPPERMINE</t>
  </si>
  <si>
    <t>COQUIMBO</t>
  </si>
  <si>
    <t>CORABIA</t>
  </si>
  <si>
    <t>CORAL HARBOUR</t>
  </si>
  <si>
    <t>CORAL SEA</t>
  </si>
  <si>
    <t>CORCUBION</t>
  </si>
  <si>
    <t>CORFU</t>
  </si>
  <si>
    <t>CORIGLIANO CALABRO</t>
  </si>
  <si>
    <t>CORINTH</t>
  </si>
  <si>
    <t>CORINTO</t>
  </si>
  <si>
    <t>CORIO BAY</t>
  </si>
  <si>
    <t>CORK</t>
  </si>
  <si>
    <t>CORN ISLAND</t>
  </si>
  <si>
    <t>CORNATE D'ADDA</t>
  </si>
  <si>
    <t>CORNER BROOK</t>
  </si>
  <si>
    <t>CORNWALL</t>
  </si>
  <si>
    <t>CORNWALLIS</t>
  </si>
  <si>
    <t>CORNWALLIS IS</t>
  </si>
  <si>
    <t>CORO</t>
  </si>
  <si>
    <t>CORONEL</t>
  </si>
  <si>
    <t>CORPACH</t>
  </si>
  <si>
    <t>CORRAL</t>
  </si>
  <si>
    <t>CORRALEJO</t>
  </si>
  <si>
    <t>CORRIENTES</t>
  </si>
  <si>
    <t>CORSCIA</t>
  </si>
  <si>
    <t>CORTE</t>
  </si>
  <si>
    <t>CORTEOLONA</t>
  </si>
  <si>
    <t>CORUMBA</t>
  </si>
  <si>
    <t>CORUNNA</t>
  </si>
  <si>
    <t>CORVOL-L'ORGUEILLEUX</t>
  </si>
  <si>
    <t>CORYTON</t>
  </si>
  <si>
    <t>COSSACK PIONEER (OIL TERMINAL)</t>
  </si>
  <si>
    <t>COTABATO, MINDANAO</t>
  </si>
  <si>
    <t>COTE STE CATHERINE</t>
  </si>
  <si>
    <t>COTONOU</t>
  </si>
  <si>
    <t>COUFOULEUX</t>
  </si>
  <si>
    <t>COUILLET</t>
  </si>
  <si>
    <t>COUNTRY HARBOUR</t>
  </si>
  <si>
    <t>COURCELLES</t>
  </si>
  <si>
    <t>COURTENAY</t>
  </si>
  <si>
    <t>COURTRIGHT</t>
  </si>
  <si>
    <t>COVENTRY</t>
  </si>
  <si>
    <t>COVERACK</t>
  </si>
  <si>
    <t>COWES</t>
  </si>
  <si>
    <t>COWICHAN BAY</t>
  </si>
  <si>
    <t>COYOL</t>
  </si>
  <si>
    <t>COZUMEL</t>
  </si>
  <si>
    <t>CRAIGNURE</t>
  </si>
  <si>
    <t>CRANBORNE</t>
  </si>
  <si>
    <t>CRAVANT</t>
  </si>
  <si>
    <t>CRECHES-SUR-SAONE</t>
  </si>
  <si>
    <t>CRECY-SUR-SERRE</t>
  </si>
  <si>
    <t>CREIL</t>
  </si>
  <si>
    <t>CRES</t>
  </si>
  <si>
    <t>CRIEFF</t>
  </si>
  <si>
    <t>CRIKVENICA</t>
  </si>
  <si>
    <t>CRIMOLOIS</t>
  </si>
  <si>
    <t>CRISTOBAL</t>
  </si>
  <si>
    <t>CROCETTA DEL MONTELLO</t>
  </si>
  <si>
    <t>CROFTON</t>
  </si>
  <si>
    <t>CROMARTY</t>
  </si>
  <si>
    <t>CROOKED ISLAND</t>
  </si>
  <si>
    <t>CROOKHAVEN</t>
  </si>
  <si>
    <t>CROTONE</t>
  </si>
  <si>
    <t>CRUZ GRANDE</t>
  </si>
  <si>
    <t>CRYSTAL CITY</t>
  </si>
  <si>
    <t>CSEPEL</t>
  </si>
  <si>
    <t>CSOMOR</t>
  </si>
  <si>
    <t>CUA VIET PORT</t>
  </si>
  <si>
    <t>CUARTE DE HUERVA</t>
  </si>
  <si>
    <t>CUATREROS/BAHIA BLANCA</t>
  </si>
  <si>
    <t>CUAUTLA</t>
  </si>
  <si>
    <t>CUBUKLU</t>
  </si>
  <si>
    <t>CUBZAC-LES-PONTS</t>
  </si>
  <si>
    <t>CUDDALORE</t>
  </si>
  <si>
    <t>CUENCA</t>
  </si>
  <si>
    <t>CUL DE SAC</t>
  </si>
  <si>
    <t>CULAO</t>
  </si>
  <si>
    <t>CULASI</t>
  </si>
  <si>
    <t>CULION</t>
  </si>
  <si>
    <t>CUMANA</t>
  </si>
  <si>
    <t>CUMAREBO</t>
  </si>
  <si>
    <t>CURACAO</t>
  </si>
  <si>
    <t>CURACO DE VELEZ</t>
  </si>
  <si>
    <t>CUREPIPE</t>
  </si>
  <si>
    <t>CURLEW</t>
  </si>
  <si>
    <t>CURRIMAO</t>
  </si>
  <si>
    <t>CURUAN/ZAMBOANGA</t>
  </si>
  <si>
    <t>CUXHAVEN</t>
  </si>
  <si>
    <t>CYRUS TERMINAL</t>
  </si>
  <si>
    <t>DA NANG</t>
  </si>
  <si>
    <t>DAAN</t>
  </si>
  <si>
    <t>DABHOL PORT</t>
  </si>
  <si>
    <t>DABO, SINGKEP ISL</t>
  </si>
  <si>
    <t>DABOLIM</t>
  </si>
  <si>
    <t>DABOU</t>
  </si>
  <si>
    <t>DAEBUL</t>
  </si>
  <si>
    <t>DAESAN</t>
  </si>
  <si>
    <t>DAFNI</t>
  </si>
  <si>
    <t>DAGANG</t>
  </si>
  <si>
    <t>DAGEBULL</t>
  </si>
  <si>
    <t>DAGENHAM</t>
  </si>
  <si>
    <t>DAHANU</t>
  </si>
  <si>
    <t>DAHEJ</t>
  </si>
  <si>
    <t>DAHIKAN BAY</t>
  </si>
  <si>
    <t>DAI HUNG (STS LOAD)</t>
  </si>
  <si>
    <t>DAI HUNG (TANDEM LOAD)</t>
  </si>
  <si>
    <t>DAITO</t>
  </si>
  <si>
    <t>DAKAR</t>
  </si>
  <si>
    <t>DAKHLA</t>
  </si>
  <si>
    <t>DAKNAM</t>
  </si>
  <si>
    <t>DALARO</t>
  </si>
  <si>
    <t>DALCAHUE</t>
  </si>
  <si>
    <t>DALGETY BAY</t>
  </si>
  <si>
    <t>DALHOUSIE</t>
  </si>
  <si>
    <t>DALI</t>
  </si>
  <si>
    <t>DALIA</t>
  </si>
  <si>
    <t>DALIAN</t>
  </si>
  <si>
    <t>DALIANXINGANG</t>
  </si>
  <si>
    <t>DALRYMPLE ISLET</t>
  </si>
  <si>
    <t>DALSBRUK (TAALINTEHDAS)</t>
  </si>
  <si>
    <t>DALTON IN FURNESS</t>
  </si>
  <si>
    <t>DALU</t>
  </si>
  <si>
    <t>DALVIK</t>
  </si>
  <si>
    <t>DAMAN</t>
  </si>
  <si>
    <t>DAMASCUS (DAMAS)</t>
  </si>
  <si>
    <t>DAMIETTA</t>
  </si>
  <si>
    <t>DAMMAN</t>
  </si>
  <si>
    <t>DAMP</t>
  </si>
  <si>
    <t>DAMPIER</t>
  </si>
  <si>
    <t>DAMPREMY</t>
  </si>
  <si>
    <t>DANAO</t>
  </si>
  <si>
    <t>DANDONG</t>
  </si>
  <si>
    <t>DANEBORG</t>
  </si>
  <si>
    <t>DANGAST</t>
  </si>
  <si>
    <t>DANGJIN</t>
  </si>
  <si>
    <t>DANGRIGA</t>
  </si>
  <si>
    <t>DANIELS HARBOUR</t>
  </si>
  <si>
    <t>DANJINDAWAI</t>
  </si>
  <si>
    <t>DANNEVIRKE</t>
  </si>
  <si>
    <t>DANSK SALTS HAVN</t>
  </si>
  <si>
    <t>DANTIWARA</t>
  </si>
  <si>
    <t>DANZHOU</t>
  </si>
  <si>
    <t>DAOJIAO</t>
  </si>
  <si>
    <t>DAPENG</t>
  </si>
  <si>
    <t>DAR ES SALAAM</t>
  </si>
  <si>
    <t>DARGAVILLE</t>
  </si>
  <si>
    <t>DARICA</t>
  </si>
  <si>
    <t>DARLINGTON</t>
  </si>
  <si>
    <t>DARLOWO</t>
  </si>
  <si>
    <t>DARNAH</t>
  </si>
  <si>
    <t>DARO, SARAWAK</t>
  </si>
  <si>
    <t>DARRA</t>
  </si>
  <si>
    <t>DARRANGA</t>
  </si>
  <si>
    <t>DARTMOUTH</t>
  </si>
  <si>
    <t>DARU</t>
  </si>
  <si>
    <t>DARWIN</t>
  </si>
  <si>
    <t>DAS ISLAND</t>
  </si>
  <si>
    <t>DATCA</t>
  </si>
  <si>
    <t>DATE</t>
  </si>
  <si>
    <t>DATTELN</t>
  </si>
  <si>
    <t>DAVAO, MINDANAO</t>
  </si>
  <si>
    <t>DAVIS</t>
  </si>
  <si>
    <t>DAWKI</t>
  </si>
  <si>
    <t>DAXIAN</t>
  </si>
  <si>
    <t>DE HAUKES</t>
  </si>
  <si>
    <t>DE HEEN</t>
  </si>
  <si>
    <t>DE KOOY</t>
  </si>
  <si>
    <t>DE PINTE</t>
  </si>
  <si>
    <t>DE RIJP</t>
  </si>
  <si>
    <t>DE STROOK</t>
  </si>
  <si>
    <t>DE-KASTRI</t>
  </si>
  <si>
    <t>DEAL</t>
  </si>
  <si>
    <t>DEAN QUARRY</t>
  </si>
  <si>
    <t>DEAUVILLE</t>
  </si>
  <si>
    <t>DEBRECEN</t>
  </si>
  <si>
    <t>DECEPTION BAY</t>
  </si>
  <si>
    <t>DECIN</t>
  </si>
  <si>
    <t>DEEP COVE</t>
  </si>
  <si>
    <t>DEEST</t>
  </si>
  <si>
    <t>DEFENG</t>
  </si>
  <si>
    <t>DEGERBY</t>
  </si>
  <si>
    <t>DEGERHAMN</t>
  </si>
  <si>
    <t>DEGGENAU</t>
  </si>
  <si>
    <t>DEGGENDORF</t>
  </si>
  <si>
    <t>DEGRAD DES CANNES</t>
  </si>
  <si>
    <t>DEINZE</t>
  </si>
  <si>
    <t>DELCEVO</t>
  </si>
  <si>
    <t>DELFZIJL</t>
  </si>
  <si>
    <t>DELLYS</t>
  </si>
  <si>
    <t>DELOS</t>
  </si>
  <si>
    <t>DELTA</t>
  </si>
  <si>
    <t>DEMAGIR</t>
  </si>
  <si>
    <t>DEMMERIK</t>
  </si>
  <si>
    <t>DEMMIN</t>
  </si>
  <si>
    <t>DEMTA</t>
  </si>
  <si>
    <t>DEN BOMMEL</t>
  </si>
  <si>
    <t>DEN HELDER</t>
  </si>
  <si>
    <t>DEN HOOL</t>
  </si>
  <si>
    <t>DENAIN</t>
  </si>
  <si>
    <t>DENDERBELLE</t>
  </si>
  <si>
    <t>DENDERLEEUW</t>
  </si>
  <si>
    <t>DENDERMONDE</t>
  </si>
  <si>
    <t>DENEMA</t>
  </si>
  <si>
    <t>DENIA</t>
  </si>
  <si>
    <t>DEOGAD</t>
  </si>
  <si>
    <t>DERBESHKINSKIY</t>
  </si>
  <si>
    <t>DERBY</t>
  </si>
  <si>
    <t>DERBYHAVEN</t>
  </si>
  <si>
    <t>DEREHAM</t>
  </si>
  <si>
    <t>DERENBURG</t>
  </si>
  <si>
    <t>DERINCE</t>
  </si>
  <si>
    <t>DERIO</t>
  </si>
  <si>
    <t>DERNUu</t>
  </si>
  <si>
    <t>DESSEL</t>
  </si>
  <si>
    <t>DESSELGEM</t>
  </si>
  <si>
    <t>DEURNE</t>
  </si>
  <si>
    <t>DEUTSCH WAGRAM</t>
  </si>
  <si>
    <t>DEUX-ACREN</t>
  </si>
  <si>
    <t>DEVE BAIR</t>
  </si>
  <si>
    <t>DEVENTER</t>
  </si>
  <si>
    <t>DEVONPORT</t>
  </si>
  <si>
    <t>DEWSBURY</t>
  </si>
  <si>
    <t>DEZHOU</t>
  </si>
  <si>
    <t>DHAHRAN</t>
  </si>
  <si>
    <t>DHALAIGHAT</t>
  </si>
  <si>
    <t>DHANU-SHKODI</t>
  </si>
  <si>
    <t>DHARAMTAR</t>
  </si>
  <si>
    <t>DHARCHULA</t>
  </si>
  <si>
    <t>DHEKELIA</t>
  </si>
  <si>
    <t>DHOLERA</t>
  </si>
  <si>
    <t>DHUBA</t>
  </si>
  <si>
    <t>DHUBRI STEAMERGHAT</t>
  </si>
  <si>
    <t>DIAFANION</t>
  </si>
  <si>
    <t>DIAMANTE</t>
  </si>
  <si>
    <t>DIAPITAN/SIAIN</t>
  </si>
  <si>
    <t>DIARABOAN/SIAIN</t>
  </si>
  <si>
    <t>DIAS D'AVILA</t>
  </si>
  <si>
    <t>DIBBA</t>
  </si>
  <si>
    <t>DICULUM/ZAMBOANGA</t>
  </si>
  <si>
    <t>DIDADONGAN/APARRI</t>
  </si>
  <si>
    <t>DIE</t>
  </si>
  <si>
    <t>DIELETTE</t>
  </si>
  <si>
    <t>DIEPENBEEK</t>
  </si>
  <si>
    <t>DIEPPE</t>
  </si>
  <si>
    <t>DIEVERBRUG</t>
  </si>
  <si>
    <t>DIGBY</t>
  </si>
  <si>
    <t>DIGERNES</t>
  </si>
  <si>
    <t>DIGHI (PUNE)</t>
  </si>
  <si>
    <t>DIJON</t>
  </si>
  <si>
    <t>DIKILI</t>
  </si>
  <si>
    <t>DIKSMUIDE</t>
  </si>
  <si>
    <t>DILDO</t>
  </si>
  <si>
    <t>DILI</t>
  </si>
  <si>
    <t>DILISKELESI</t>
  </si>
  <si>
    <t>DILSEN</t>
  </si>
  <si>
    <t>DIMITROVGRAD</t>
  </si>
  <si>
    <t>DIMMELSVIK</t>
  </si>
  <si>
    <t>DINADIAWAN/APARRI</t>
  </si>
  <si>
    <t>DINAGAT ISLAND/SURIGAO</t>
  </si>
  <si>
    <t>DINALONGAN/SIAIN</t>
  </si>
  <si>
    <t>DINANT</t>
  </si>
  <si>
    <t>DINGALAN/SIAIN</t>
  </si>
  <si>
    <t>DINGLE</t>
  </si>
  <si>
    <t>DINGWALL</t>
  </si>
  <si>
    <t>DINKELSCHERBEN</t>
  </si>
  <si>
    <t>DINSLAKEN</t>
  </si>
  <si>
    <t>DIOTORIN/SIAIN</t>
  </si>
  <si>
    <t>DIPOLOG/OZAMIS</t>
  </si>
  <si>
    <t>DIRDAL</t>
  </si>
  <si>
    <t>DIRGALAN</t>
  </si>
  <si>
    <t>DIRHAMI</t>
  </si>
  <si>
    <t>DISSAY</t>
  </si>
  <si>
    <t>DITZUM</t>
  </si>
  <si>
    <t>DIU</t>
  </si>
  <si>
    <t>DIV</t>
  </si>
  <si>
    <t>DIVIEMATRA</t>
  </si>
  <si>
    <t>DIVILACAN/APARRI</t>
  </si>
  <si>
    <t>DIVISOV</t>
  </si>
  <si>
    <t>DJANKAR</t>
  </si>
  <si>
    <t>DJEN-DJEN</t>
  </si>
  <si>
    <t>DJENO TERMINAL</t>
  </si>
  <si>
    <t>DJERBA</t>
  </si>
  <si>
    <t>DJIDJELLI</t>
  </si>
  <si>
    <t>DJUPAVIK</t>
  </si>
  <si>
    <t>DJUPIVOGUR</t>
  </si>
  <si>
    <t>DJUPVIK</t>
  </si>
  <si>
    <t>DJURMO</t>
  </si>
  <si>
    <t>DJURON</t>
  </si>
  <si>
    <t>DOBO</t>
  </si>
  <si>
    <t>DOBRIS</t>
  </si>
  <si>
    <t xml:space="preserve">DODEWAARD </t>
  </si>
  <si>
    <t>DOEL</t>
  </si>
  <si>
    <t>DOHA</t>
  </si>
  <si>
    <t>DOHSHIRO</t>
  </si>
  <si>
    <t>DOHZAKI</t>
  </si>
  <si>
    <t>DOKDO</t>
  </si>
  <si>
    <t>DOKKUM</t>
  </si>
  <si>
    <t>DOLNI BENESOV</t>
  </si>
  <si>
    <t>DOLNI BERKOVICE</t>
  </si>
  <si>
    <t>DOLNI DVORISTE</t>
  </si>
  <si>
    <t>DOLNI LHOTA</t>
  </si>
  <si>
    <t>DOLNI LIPKA</t>
  </si>
  <si>
    <t>DOLORES HIDALGO</t>
  </si>
  <si>
    <t>DOM-LE-MESNIL</t>
  </si>
  <si>
    <t>DOMBE GRANDE</t>
  </si>
  <si>
    <t>DOMICA</t>
  </si>
  <si>
    <t>DOMSJO</t>
  </si>
  <si>
    <t>DONAUWORTH</t>
  </si>
  <si>
    <t>DONEGAL</t>
  </si>
  <si>
    <t>DONG HOI</t>
  </si>
  <si>
    <t>DONG NAI</t>
  </si>
  <si>
    <t>DONG THAP</t>
  </si>
  <si>
    <t>DONGES</t>
  </si>
  <si>
    <t>DONGFENG</t>
  </si>
  <si>
    <t>DONGGI</t>
  </si>
  <si>
    <t>DONGHAE</t>
  </si>
  <si>
    <t>DONGHAI</t>
  </si>
  <si>
    <t>DONGJIAOTOU</t>
  </si>
  <si>
    <t>DONGNING</t>
  </si>
  <si>
    <t>DONGSHAN</t>
  </si>
  <si>
    <t>DONGXING</t>
  </si>
  <si>
    <t>DONNA</t>
  </si>
  <si>
    <t>DONSO</t>
  </si>
  <si>
    <t>DONZAC</t>
  </si>
  <si>
    <t>DOODSTIL</t>
  </si>
  <si>
    <t>DOORNIK (TOURNAI)</t>
  </si>
  <si>
    <t>DORDRECHT</t>
  </si>
  <si>
    <t>DORENTHE</t>
  </si>
  <si>
    <t>DORMAGEN</t>
  </si>
  <si>
    <t>DORMANS</t>
  </si>
  <si>
    <t>DORNBUSCH</t>
  </si>
  <si>
    <t>DORPEN</t>
  </si>
  <si>
    <t>DORSTEN</t>
  </si>
  <si>
    <t>DORTMUND</t>
  </si>
  <si>
    <t>DORTYOL</t>
  </si>
  <si>
    <t>DORVERDEN</t>
  </si>
  <si>
    <t>DOTTINGEN</t>
  </si>
  <si>
    <t>DOUALA</t>
  </si>
  <si>
    <t>DOUARNENEZ</t>
  </si>
  <si>
    <t>DOUBTFUL SOUND</t>
  </si>
  <si>
    <t>DOUGLAS</t>
  </si>
  <si>
    <t>DOUMEN</t>
  </si>
  <si>
    <t>DOVER</t>
  </si>
  <si>
    <t>DRAGOR</t>
  </si>
  <si>
    <t>DRAGSFJARD</t>
  </si>
  <si>
    <t>DRAMMEN</t>
  </si>
  <si>
    <t>DRANGSNES</t>
  </si>
  <si>
    <t>DRANSKE</t>
  </si>
  <si>
    <t>DRAPETZONA</t>
  </si>
  <si>
    <t>DRAUGEN</t>
  </si>
  <si>
    <t>DRESDEN</t>
  </si>
  <si>
    <t>DREUMEL</t>
  </si>
  <si>
    <t>DRIEL</t>
  </si>
  <si>
    <t>DRIESUM</t>
  </si>
  <si>
    <t>DRIETOMA</t>
  </si>
  <si>
    <t>DROBAK</t>
  </si>
  <si>
    <t>DROBETA TURNU SEVERIN</t>
  </si>
  <si>
    <t>DROCHTERSEN</t>
  </si>
  <si>
    <t>DROGHEDA</t>
  </si>
  <si>
    <t>DROMORE</t>
  </si>
  <si>
    <t>DRONGEN</t>
  </si>
  <si>
    <t>DROTTNINGHOLM</t>
  </si>
  <si>
    <t>DRUIF</t>
  </si>
  <si>
    <t>DRZKOV</t>
  </si>
  <si>
    <t>DUBAI</t>
  </si>
  <si>
    <t>DUBLIN</t>
  </si>
  <si>
    <t>DUBROVNIK</t>
  </si>
  <si>
    <t>DUCOS</t>
  </si>
  <si>
    <t>DUDINKA</t>
  </si>
  <si>
    <t>DUFFEL</t>
  </si>
  <si>
    <t>DUGI RAT</t>
  </si>
  <si>
    <t>DUISBURG</t>
  </si>
  <si>
    <t>DUIVENDRECHT</t>
  </si>
  <si>
    <t>DUKENBURG</t>
  </si>
  <si>
    <t>DULAG</t>
  </si>
  <si>
    <t>DULANG MARINE TERMINAL</t>
  </si>
  <si>
    <t>DUMAGUETE</t>
  </si>
  <si>
    <t>DUMAI, SUMATRA</t>
  </si>
  <si>
    <t>DUMFRIES</t>
  </si>
  <si>
    <t>DUMONT D'URVEILLE</t>
  </si>
  <si>
    <t>DUN LAOGHAIRE</t>
  </si>
  <si>
    <t>DUNAPATAJ</t>
  </si>
  <si>
    <t>DUNAREMETE</t>
  </si>
  <si>
    <t>DUNAUJVAROS</t>
  </si>
  <si>
    <t>DUNAVECSE</t>
  </si>
  <si>
    <t>DUNBAR</t>
  </si>
  <si>
    <t>DUNCANNON</t>
  </si>
  <si>
    <t>DUNDALK</t>
  </si>
  <si>
    <t>DUNDEE</t>
  </si>
  <si>
    <t>DUNEDIN</t>
  </si>
  <si>
    <t>DUNGARVAN</t>
  </si>
  <si>
    <t>DUNGUN (KUALA DUNGUN)</t>
  </si>
  <si>
    <t>DUNKERQUE</t>
  </si>
  <si>
    <t>DUNMORE EAST</t>
  </si>
  <si>
    <t>DUNOON</t>
  </si>
  <si>
    <t>DUNSTABLE</t>
  </si>
  <si>
    <t>DUNSTON</t>
  </si>
  <si>
    <t>DUPNICA</t>
  </si>
  <si>
    <t>DURAN</t>
  </si>
  <si>
    <t>DURAVEL</t>
  </si>
  <si>
    <t>DURAZNO</t>
  </si>
  <si>
    <t>DURBAN</t>
  </si>
  <si>
    <t>DURHAM</t>
  </si>
  <si>
    <t>DURNSTEIN</t>
  </si>
  <si>
    <t>DURRES</t>
  </si>
  <si>
    <t>DURWARD DAUNTLESS</t>
  </si>
  <si>
    <t>DUSAVIK</t>
  </si>
  <si>
    <t>DUSKY SOUND</t>
  </si>
  <si>
    <t>DUSSELDORF</t>
  </si>
  <si>
    <t>DUSSLINGEN</t>
  </si>
  <si>
    <t>DWARKA</t>
  </si>
  <si>
    <t>DWARKA (RUPEN)</t>
  </si>
  <si>
    <t>DYCKHAUSEN</t>
  </si>
  <si>
    <t>DYNAS</t>
  </si>
  <si>
    <t>DYROY</t>
  </si>
  <si>
    <t>DZAOUDZI</t>
  </si>
  <si>
    <t xml:space="preserve">EARLS COLNE </t>
  </si>
  <si>
    <t>EAST LONDON</t>
  </si>
  <si>
    <t>EAST WELLOW</t>
  </si>
  <si>
    <t>EASTHAM</t>
  </si>
  <si>
    <t>EBELTOFT</t>
  </si>
  <si>
    <t>EBERBACH</t>
  </si>
  <si>
    <t>EBITO</t>
  </si>
  <si>
    <t>EBREICHSDORF</t>
  </si>
  <si>
    <t>ECCLES</t>
  </si>
  <si>
    <t>ECHTELD</t>
  </si>
  <si>
    <t>ECHTENERBRUG</t>
  </si>
  <si>
    <t>ECKERNFORDE</t>
  </si>
  <si>
    <t>ECKERO</t>
  </si>
  <si>
    <t>ECKWARDER SIEL</t>
  </si>
  <si>
    <t>ECUELLES</t>
  </si>
  <si>
    <t>EDEN</t>
  </si>
  <si>
    <t>EDINBURGH</t>
  </si>
  <si>
    <t>EDINGEN</t>
  </si>
  <si>
    <t>EDIPSOS</t>
  </si>
  <si>
    <t>EDIRNE</t>
  </si>
  <si>
    <t>EDITHBURGH</t>
  </si>
  <si>
    <t>EDWARDS COVE</t>
  </si>
  <si>
    <t>EEFDE</t>
  </si>
  <si>
    <t>EEKLO</t>
  </si>
  <si>
    <t>EEMSHAVEN</t>
  </si>
  <si>
    <t>EERNEWOUDE</t>
  </si>
  <si>
    <t>EGENSE</t>
  </si>
  <si>
    <t>EGERNSUND</t>
  </si>
  <si>
    <t>EGGENSTEIN-LEOPOLDSHAFEN</t>
  </si>
  <si>
    <t>EGGESBONES</t>
  </si>
  <si>
    <t>EGLY</t>
  </si>
  <si>
    <t>EGO</t>
  </si>
  <si>
    <t>EGUZON-CHANTOME</t>
  </si>
  <si>
    <t>EGVEKINOT</t>
  </si>
  <si>
    <t>EHINGEN</t>
  </si>
  <si>
    <t>EI</t>
  </si>
  <si>
    <t>EID</t>
  </si>
  <si>
    <t>EIDE</t>
  </si>
  <si>
    <t>EIDERDEICH</t>
  </si>
  <si>
    <t>EIDFJORD</t>
  </si>
  <si>
    <t>EIDSLANDET</t>
  </si>
  <si>
    <t>EIGASHIMA</t>
  </si>
  <si>
    <t>EIGENBILZEN</t>
  </si>
  <si>
    <t>EIGERSUND</t>
  </si>
  <si>
    <t>EINDHOUT</t>
  </si>
  <si>
    <t>EINE</t>
  </si>
  <si>
    <t>EISDEN</t>
  </si>
  <si>
    <t>EISENHUTTENSTADT</t>
  </si>
  <si>
    <t>EISHI</t>
  </si>
  <si>
    <t>EJBEI UAD EL AABD</t>
  </si>
  <si>
    <t>EJEA DE LOS CABALLEROS</t>
  </si>
  <si>
    <t>EJIMA</t>
  </si>
  <si>
    <t>EKE</t>
  </si>
  <si>
    <t>EKENAS (TAMMISAARI)</t>
  </si>
  <si>
    <t>EKEREN</t>
  </si>
  <si>
    <t>EKET</t>
  </si>
  <si>
    <t>EKONOMIYA</t>
  </si>
  <si>
    <t>EKSAARDE</t>
  </si>
  <si>
    <t>EL BLUFF</t>
  </si>
  <si>
    <t>EL BOSQUE</t>
  </si>
  <si>
    <t>EL BOURI</t>
  </si>
  <si>
    <t>EL DEKHEILA</t>
  </si>
  <si>
    <t>EL FERROL</t>
  </si>
  <si>
    <t>EL GUAMACHE</t>
  </si>
  <si>
    <t>EL ISKANDARIYA (= ALEXANDRIA)</t>
  </si>
  <si>
    <t>EL JADIDA</t>
  </si>
  <si>
    <t>EL KATIEB</t>
  </si>
  <si>
    <t>EL MAAN</t>
  </si>
  <si>
    <t>EL NIDO/PUERTO PRINCESA</t>
  </si>
  <si>
    <t>EL PALITO</t>
  </si>
  <si>
    <t>EL QAHIRA (= CAIRO)</t>
  </si>
  <si>
    <t>EL REAL</t>
  </si>
  <si>
    <t>EL TABLAZO/MARACAIBO L</t>
  </si>
  <si>
    <t>ELAT (EILATH)</t>
  </si>
  <si>
    <t>ELDORADO</t>
  </si>
  <si>
    <t>ELECTRONA</t>
  </si>
  <si>
    <t>ELEFTHERES</t>
  </si>
  <si>
    <t>ELEUSIS</t>
  </si>
  <si>
    <t>ELEUTHERA ISLAND</t>
  </si>
  <si>
    <t>ELL</t>
  </si>
  <si>
    <t>ELLERBEK</t>
  </si>
  <si>
    <t>ELLESMERE PORT</t>
  </si>
  <si>
    <t>ELLINGSOY</t>
  </si>
  <si>
    <t>ELLINGTON</t>
  </si>
  <si>
    <t>ELMSHORN</t>
  </si>
  <si>
    <t>ELNESVAGEN</t>
  </si>
  <si>
    <t>ELPHINSTONE HARBOUR</t>
  </si>
  <si>
    <t>ELSENFELD</t>
  </si>
  <si>
    <t>ELSFLETH</t>
  </si>
  <si>
    <t>ELTEN</t>
  </si>
  <si>
    <t>ELZACH</t>
  </si>
  <si>
    <t>EMBLEM</t>
  </si>
  <si>
    <t>EMDEN</t>
  </si>
  <si>
    <t>EMMELSUM</t>
  </si>
  <si>
    <t>EMMERICH</t>
  </si>
  <si>
    <t>EMPALME</t>
  </si>
  <si>
    <t>EMPEL</t>
  </si>
  <si>
    <t>EMUKAE</t>
  </si>
  <si>
    <t>EN</t>
  </si>
  <si>
    <t>ENA</t>
  </si>
  <si>
    <t>ENAME</t>
  </si>
  <si>
    <t>ENCARNACION</t>
  </si>
  <si>
    <t>ENDAKO</t>
  </si>
  <si>
    <t>ENDAU</t>
  </si>
  <si>
    <t>ENDELAVE</t>
  </si>
  <si>
    <t>ENEZ</t>
  </si>
  <si>
    <t>ENGIS</t>
  </si>
  <si>
    <t>ENKOPING</t>
  </si>
  <si>
    <t>ENNEZAT</t>
  </si>
  <si>
    <t>ENNORE</t>
  </si>
  <si>
    <t>ENOHAMA</t>
  </si>
  <si>
    <t>ENOKIZU</t>
  </si>
  <si>
    <t>ENONKOSKI</t>
  </si>
  <si>
    <t>ENOURA, KAGAWA</t>
  </si>
  <si>
    <t>ENOURA, SHIZUOKA</t>
  </si>
  <si>
    <t>ENSENADA</t>
  </si>
  <si>
    <t>ENSTEDVARKET HAVN</t>
  </si>
  <si>
    <t>EPESSES</t>
  </si>
  <si>
    <t>EPIDAVROS</t>
  </si>
  <si>
    <t>EPINAY-SUR-ORGE</t>
  </si>
  <si>
    <t>EQUATA</t>
  </si>
  <si>
    <t>ERCHEU</t>
  </si>
  <si>
    <t>ERDEK</t>
  </si>
  <si>
    <t>EREGLI</t>
  </si>
  <si>
    <t>ERETRIA</t>
  </si>
  <si>
    <t>ERICA</t>
  </si>
  <si>
    <t>ERIEAU</t>
  </si>
  <si>
    <t>ERIMO</t>
  </si>
  <si>
    <t>ERL</t>
  </si>
  <si>
    <t>ERLENBACH AM MAIN</t>
  </si>
  <si>
    <t>ERMIONI</t>
  </si>
  <si>
    <t>ERPERSDORF</t>
  </si>
  <si>
    <t>ERQUELINNES</t>
  </si>
  <si>
    <t>ERTVELDE</t>
  </si>
  <si>
    <t>ERVIK</t>
  </si>
  <si>
    <t>ESAKI</t>
  </si>
  <si>
    <t>ESASHI/HIYAMA</t>
  </si>
  <si>
    <t>ESASHI/SOYA</t>
  </si>
  <si>
    <t>ESBJERG</t>
  </si>
  <si>
    <t>ESBLY</t>
  </si>
  <si>
    <t>ESBO (ESPOO)</t>
  </si>
  <si>
    <t>ESCANAFFLES</t>
  </si>
  <si>
    <t>ESCOMBRERAS</t>
  </si>
  <si>
    <t>ESCRAVOS</t>
  </si>
  <si>
    <t>ESCUDERO</t>
  </si>
  <si>
    <t>ESHIMA</t>
  </si>
  <si>
    <t>ESKIFJORDUR - HOFN</t>
  </si>
  <si>
    <t>ESMERALDAS</t>
  </si>
  <si>
    <t>ESPERANCE</t>
  </si>
  <si>
    <t>ESPERANZA</t>
  </si>
  <si>
    <t>ESPEVIK</t>
  </si>
  <si>
    <t>ESPIERRES (SPIERE)</t>
  </si>
  <si>
    <t>ESPOO (ESBO)</t>
  </si>
  <si>
    <t>ESQUELMES</t>
  </si>
  <si>
    <t>ESQUIMALT</t>
  </si>
  <si>
    <t>ESSAOUIRA</t>
  </si>
  <si>
    <t>ESSEN</t>
  </si>
  <si>
    <t>ESSVIK</t>
  </si>
  <si>
    <t>ESTAIMPUIS</t>
  </si>
  <si>
    <t>ESTORF/WESER</t>
  </si>
  <si>
    <t>ESTORIL</t>
  </si>
  <si>
    <t>ESZTERGOM</t>
  </si>
  <si>
    <t>ETAJIMA</t>
  </si>
  <si>
    <t>ETAMPES</t>
  </si>
  <si>
    <t>ETANG DE BERRE</t>
  </si>
  <si>
    <t>ETANG-SUR-ARROUX</t>
  </si>
  <si>
    <t>ETAPLES</t>
  </si>
  <si>
    <t>ETEN</t>
  </si>
  <si>
    <t>ETNE</t>
  </si>
  <si>
    <t>ETOMO</t>
  </si>
  <si>
    <t>EURAAMINNE (EURAJOKI)</t>
  </si>
  <si>
    <t>EURAJOKI (EURA AMINNE)</t>
  </si>
  <si>
    <t>EUROPOORT</t>
  </si>
  <si>
    <t>EUTIN</t>
  </si>
  <si>
    <t>EVERGEM</t>
  </si>
  <si>
    <t>EVRY</t>
  </si>
  <si>
    <t>EWIJK</t>
  </si>
  <si>
    <t>EXETER</t>
  </si>
  <si>
    <t>EXMORRAZIJL</t>
  </si>
  <si>
    <t>EXMOUTH</t>
  </si>
  <si>
    <t>EXMOUTH GULF</t>
  </si>
  <si>
    <t>EYDEHAVN</t>
  </si>
  <si>
    <t>EYDILOS</t>
  </si>
  <si>
    <t>EZAKI</t>
  </si>
  <si>
    <t>EZCARAY</t>
  </si>
  <si>
    <t>EZHOU</t>
  </si>
  <si>
    <t>FA'ID</t>
  </si>
  <si>
    <t>FAABORG</t>
  </si>
  <si>
    <t>FAGERSTRAND</t>
  </si>
  <si>
    <t>FAGERVIK</t>
  </si>
  <si>
    <t>FAHAL</t>
  </si>
  <si>
    <t>FAISI</t>
  </si>
  <si>
    <t>FAISTENAU</t>
  </si>
  <si>
    <t>FAK FAK, IRIAN JAYA</t>
  </si>
  <si>
    <t>FAKAOFO</t>
  </si>
  <si>
    <t>FAKARAVA</t>
  </si>
  <si>
    <t>FAKSE LADEPLADS HAVN</t>
  </si>
  <si>
    <t>FALCONARA</t>
  </si>
  <si>
    <t>FALKENBERG</t>
  </si>
  <si>
    <t>FALKOPING</t>
  </si>
  <si>
    <t>FALMOUTH</t>
  </si>
  <si>
    <t>FALSTERBO</t>
  </si>
  <si>
    <t>FAMAGUSTA</t>
  </si>
  <si>
    <t>FANARA</t>
  </si>
  <si>
    <t>FANGCHENG</t>
  </si>
  <si>
    <t>FANNING ISLANDS</t>
  </si>
  <si>
    <t>FAO</t>
  </si>
  <si>
    <t>FARAFANGANA</t>
  </si>
  <si>
    <t>FARAP</t>
  </si>
  <si>
    <t>FARCIENNES</t>
  </si>
  <si>
    <t>FARJSUND</t>
  </si>
  <si>
    <t>FARO</t>
  </si>
  <si>
    <t>FAROSUND</t>
  </si>
  <si>
    <t>FARSUND</t>
  </si>
  <si>
    <t>FASKRUDSFJORDUR</t>
  </si>
  <si>
    <t>FASLANE</t>
  </si>
  <si>
    <t>FATEH TERMINAL</t>
  </si>
  <si>
    <t>FATHER POINT</t>
  </si>
  <si>
    <t>FATSA</t>
  </si>
  <si>
    <t>FAUSKE</t>
  </si>
  <si>
    <t>FAVERSHAM</t>
  </si>
  <si>
    <t>FAVIGNANA</t>
  </si>
  <si>
    <t>FAWLEY</t>
  </si>
  <si>
    <t>FECAMP</t>
  </si>
  <si>
    <t>FEDJE</t>
  </si>
  <si>
    <t>FEGGESUND</t>
  </si>
  <si>
    <t>FEHMARN</t>
  </si>
  <si>
    <t>FEHRING</t>
  </si>
  <si>
    <t>FEJO</t>
  </si>
  <si>
    <t>FELIXSTOWE</t>
  </si>
  <si>
    <t>FELLHEIM</t>
  </si>
  <si>
    <t>FELUY</t>
  </si>
  <si>
    <t>FEMO</t>
  </si>
  <si>
    <t>FENIT</t>
  </si>
  <si>
    <t>FEODOSIYA</t>
  </si>
  <si>
    <t>FERMO</t>
  </si>
  <si>
    <t>FERNANDO DE NORONHA</t>
  </si>
  <si>
    <t>FERNDALE</t>
  </si>
  <si>
    <t>FERRITSLEV</t>
  </si>
  <si>
    <t>FERROL</t>
  </si>
  <si>
    <t>FETHIYE</t>
  </si>
  <si>
    <t>FEYZIN</t>
  </si>
  <si>
    <t>FIDDOWN</t>
  </si>
  <si>
    <t>FIGEHOLM</t>
  </si>
  <si>
    <t>FIGUEIRA DA FOZ</t>
  </si>
  <si>
    <t>FILADELFIA</t>
  </si>
  <si>
    <t>FILICUDI PORTO</t>
  </si>
  <si>
    <t>FILIPSTAD</t>
  </si>
  <si>
    <t>FIMIBO</t>
  </si>
  <si>
    <t>FINBY (SARKISALO)</t>
  </si>
  <si>
    <t>FINGRINGHOE</t>
  </si>
  <si>
    <t>FINIKE</t>
  </si>
  <si>
    <t>FINKENWERDER</t>
  </si>
  <si>
    <t>FINNART</t>
  </si>
  <si>
    <t>FINNEID</t>
  </si>
  <si>
    <t>FINNOY</t>
  </si>
  <si>
    <t>FINNSNES</t>
  </si>
  <si>
    <t>FINSCHHAFEN</t>
  </si>
  <si>
    <t>FIRENZE</t>
  </si>
  <si>
    <t>FISHERMAN ISLANDS</t>
  </si>
  <si>
    <t>FISHGUARD</t>
  </si>
  <si>
    <t>FISKARDO</t>
  </si>
  <si>
    <t>FISKEBACK</t>
  </si>
  <si>
    <t>FISKEBACKSKIL</t>
  </si>
  <si>
    <t>FITJAR</t>
  </si>
  <si>
    <t>FJALER</t>
  </si>
  <si>
    <t>FJALLBACKA</t>
  </si>
  <si>
    <t>FJELL</t>
  </si>
  <si>
    <t>FJELLDAL</t>
  </si>
  <si>
    <t>FJELLSTRAND</t>
  </si>
  <si>
    <t>FLAKSTAD</t>
  </si>
  <si>
    <t>FLAM</t>
  </si>
  <si>
    <t>FLAMMERANS</t>
  </si>
  <si>
    <t>FLATANGER</t>
  </si>
  <si>
    <t>FLATEYRI</t>
  </si>
  <si>
    <t>FLAWINNE</t>
  </si>
  <si>
    <t>FLEETWOOD</t>
  </si>
  <si>
    <t>FLEKKEFJORD</t>
  </si>
  <si>
    <t>FLEMALLE</t>
  </si>
  <si>
    <t>FLENSBURG</t>
  </si>
  <si>
    <t>FLEUREY-SUR-OUCHE</t>
  </si>
  <si>
    <t>FLINS</t>
  </si>
  <si>
    <t>FLIXBOROUGH</t>
  </si>
  <si>
    <t>FLONE</t>
  </si>
  <si>
    <t>FLOREFFE</t>
  </si>
  <si>
    <t>FLORIANA</t>
  </si>
  <si>
    <t>FLORIANOPOLIS</t>
  </si>
  <si>
    <t>FLORIFFOUX</t>
  </si>
  <si>
    <t>FLORO</t>
  </si>
  <si>
    <t>FLOTTA</t>
  </si>
  <si>
    <t>FOCA</t>
  </si>
  <si>
    <t>FOGLO</t>
  </si>
  <si>
    <t>FOGO IS</t>
  </si>
  <si>
    <t>FOINAVEN</t>
  </si>
  <si>
    <t>FOLDAFOSS</t>
  </si>
  <si>
    <t>FOLEGANDROS</t>
  </si>
  <si>
    <t>FOLKESTONE</t>
  </si>
  <si>
    <t>FOLLONICA</t>
  </si>
  <si>
    <t>FOLMAVA</t>
  </si>
  <si>
    <t>FOND MOMBIN</t>
  </si>
  <si>
    <t>FONEJACHT</t>
  </si>
  <si>
    <t>FONTAINE-LE-PORT</t>
  </si>
  <si>
    <t>FONTAINE-VALMONT</t>
  </si>
  <si>
    <t>FORBY</t>
  </si>
  <si>
    <t>FORCADOS</t>
  </si>
  <si>
    <t>FORDE</t>
  </si>
  <si>
    <t>FOREST</t>
  </si>
  <si>
    <t>FORESTVILLE</t>
  </si>
  <si>
    <t>FORMBY</t>
  </si>
  <si>
    <t>FORMOSA</t>
  </si>
  <si>
    <t>FORSAND</t>
  </si>
  <si>
    <t>FORSMARK</t>
  </si>
  <si>
    <t>FORT ALBANY</t>
  </si>
  <si>
    <t>FORT DAUPHIN (TOALAGNARO)</t>
  </si>
  <si>
    <t>FORT DE FRANCE</t>
  </si>
  <si>
    <t>FORT FRANCES</t>
  </si>
  <si>
    <t>FORT FRANKLIN</t>
  </si>
  <si>
    <t>FORT LIBERTE</t>
  </si>
  <si>
    <t>FORT MACKAY</t>
  </si>
  <si>
    <t>FORT SIMPSON</t>
  </si>
  <si>
    <t>FORT SMITH</t>
  </si>
  <si>
    <t>FORT WILLIAM</t>
  </si>
  <si>
    <t>FORTALEZA</t>
  </si>
  <si>
    <t>FORTEM</t>
  </si>
  <si>
    <t>FORTH</t>
  </si>
  <si>
    <t>FORTROSE</t>
  </si>
  <si>
    <t>FORTUNE</t>
  </si>
  <si>
    <t>FORUS</t>
  </si>
  <si>
    <t>FOS-SUR-MER</t>
  </si>
  <si>
    <t>FOSDYKE</t>
  </si>
  <si>
    <t>FOSHAN</t>
  </si>
  <si>
    <t>FOSNAVAG</t>
  </si>
  <si>
    <t>FOSNES</t>
  </si>
  <si>
    <t>FOUMBONI, MOHELI</t>
  </si>
  <si>
    <t>FOUNDIOUGNE</t>
  </si>
  <si>
    <t>FOURNOI</t>
  </si>
  <si>
    <t>FOWEY</t>
  </si>
  <si>
    <t>FOX BAY</t>
  </si>
  <si>
    <t>FOXTON</t>
  </si>
  <si>
    <t>FOYNES</t>
  </si>
  <si>
    <t>FRAAMKLAP</t>
  </si>
  <si>
    <t>FRAENA</t>
  </si>
  <si>
    <t>FRAIJANES</t>
  </si>
  <si>
    <t>FRANIERE</t>
  </si>
  <si>
    <t>FRANK CASSIN WHARF</t>
  </si>
  <si>
    <t>FRANKFURT AM MAIN</t>
  </si>
  <si>
    <t>FRANKFURT/ODER</t>
  </si>
  <si>
    <t>FRANKTON</t>
  </si>
  <si>
    <t>FRANO</t>
  </si>
  <si>
    <t>FRASER RIVER</t>
  </si>
  <si>
    <t>FRASERBURGH</t>
  </si>
  <si>
    <t>FRASNE</t>
  </si>
  <si>
    <t>FRAUENAU</t>
  </si>
  <si>
    <t>FRAY BENTOS</t>
  </si>
  <si>
    <t>FREDERICIA</t>
  </si>
  <si>
    <t>FREDERICTON</t>
  </si>
  <si>
    <t>FREDERIKSHAVN</t>
  </si>
  <si>
    <t>FREDERIKSSUND</t>
  </si>
  <si>
    <t>FREDERIKSTED, ST. CROIX</t>
  </si>
  <si>
    <t>FREDERIKSVARK</t>
  </si>
  <si>
    <t>FREDRIKSHAMN (HAMINA)</t>
  </si>
  <si>
    <t>FREDRIKSTAD</t>
  </si>
  <si>
    <t>FREEPORT</t>
  </si>
  <si>
    <t>FREEPORT, GRAND BAHAMA</t>
  </si>
  <si>
    <t>FREETOWN</t>
  </si>
  <si>
    <t>FREI</t>
  </si>
  <si>
    <t>FREMANTLE</t>
  </si>
  <si>
    <t>FRESCO</t>
  </si>
  <si>
    <t>FRESENBURG</t>
  </si>
  <si>
    <t>FRESNEY-LE-PUCEUX</t>
  </si>
  <si>
    <t>FREYMING-MERLEBACH</t>
  </si>
  <si>
    <t>FRIEDRICHSHAFEN</t>
  </si>
  <si>
    <t>FRIEDRICHSTADT</t>
  </si>
  <si>
    <t>FRIESOYTHE</t>
  </si>
  <si>
    <t>FRISBY ON THE WREAKE</t>
  </si>
  <si>
    <t>FROBISHER BAY</t>
  </si>
  <si>
    <t>FROGN</t>
  </si>
  <si>
    <t>FRONTERA</t>
  </si>
  <si>
    <t>FROSTA</t>
  </si>
  <si>
    <t>FROYA</t>
  </si>
  <si>
    <t>FUCHINOMOTO</t>
  </si>
  <si>
    <t>FUERTE OLIMPO</t>
  </si>
  <si>
    <t>FUGLAFIRDI (FUGLEFJORD)</t>
  </si>
  <si>
    <t>FUGUSAKI</t>
  </si>
  <si>
    <t>FUJIN</t>
  </si>
  <si>
    <t>FUJINO</t>
  </si>
  <si>
    <t>FUKAE, HIROSHIMA</t>
  </si>
  <si>
    <t>FUKAE, NAGASAKI</t>
  </si>
  <si>
    <t>FUKAI</t>
  </si>
  <si>
    <t>FUKAMI</t>
  </si>
  <si>
    <t>FUKARI</t>
  </si>
  <si>
    <t>FUKAURA, AOMORI</t>
  </si>
  <si>
    <t>FUKAURA, EHIME</t>
  </si>
  <si>
    <t>FUKAWA</t>
  </si>
  <si>
    <t>FUKE</t>
  </si>
  <si>
    <t>FUKUDA</t>
  </si>
  <si>
    <t>FUKUE, AICHI</t>
  </si>
  <si>
    <t>FUKUE, NAGASAKI</t>
  </si>
  <si>
    <t>FUKUI</t>
  </si>
  <si>
    <t>FUKURA, HYOGO</t>
  </si>
  <si>
    <t>FUKURA, KAGOSHIMA</t>
  </si>
  <si>
    <t>FUKURO</t>
  </si>
  <si>
    <t>FUKUSHIMA, HIROSHIMA</t>
  </si>
  <si>
    <t>FUKUSHIMA, HOKKAIDO</t>
  </si>
  <si>
    <t>FUKUSHIMA, MIYAZAKI</t>
  </si>
  <si>
    <t>FUKUSHIMA, NAGASAKI</t>
  </si>
  <si>
    <t>FUKUURA, EHIME</t>
  </si>
  <si>
    <t>FUKUURA, ISHIKAWA</t>
  </si>
  <si>
    <t>FUKUURA, KUMAMOTO</t>
  </si>
  <si>
    <t>FUKUYAMA, HIROSHIMA</t>
  </si>
  <si>
    <t>FUKUYAMA, KAGOSHIMA</t>
  </si>
  <si>
    <t>FULING</t>
  </si>
  <si>
    <t>FULLEBORN</t>
  </si>
  <si>
    <t>FULPMES</t>
  </si>
  <si>
    <t>FUNABASHI</t>
  </si>
  <si>
    <t>FUNADOMARI</t>
  </si>
  <si>
    <t>FUNAFUTI</t>
  </si>
  <si>
    <t>FUNAGAWA</t>
  </si>
  <si>
    <t>FUNAKAKUSHI</t>
  </si>
  <si>
    <t>FUNAKOSHI</t>
  </si>
  <si>
    <t>FUNAUKI</t>
  </si>
  <si>
    <t>FUNAURA</t>
  </si>
  <si>
    <t>FUNAYA</t>
  </si>
  <si>
    <t>FUNAZU</t>
  </si>
  <si>
    <t>FUNCHAL, MADEIRA</t>
  </si>
  <si>
    <t>FUR</t>
  </si>
  <si>
    <t>FURIANI</t>
  </si>
  <si>
    <t>FURUBIRA</t>
  </si>
  <si>
    <t>FURUE, EHIME</t>
  </si>
  <si>
    <t>FURUE, KAGOSHIMA</t>
  </si>
  <si>
    <t>FURUE, MIYAZAKI</t>
  </si>
  <si>
    <t>FURUE, NAGASAKI</t>
  </si>
  <si>
    <t>FURUIKE</t>
  </si>
  <si>
    <t>FURUMI</t>
  </si>
  <si>
    <t>FURUSATO, KAGASHIMA</t>
  </si>
  <si>
    <t>FURUSATO, NAGASAKI</t>
  </si>
  <si>
    <t>FUSA</t>
  </si>
  <si>
    <t>FUSHIKI</t>
  </si>
  <si>
    <t>FUSHIMI</t>
  </si>
  <si>
    <t>FUSINA</t>
  </si>
  <si>
    <t>FUTAE</t>
  </si>
  <si>
    <t>FUTAGAWA</t>
  </si>
  <si>
    <t>FUTAGO</t>
  </si>
  <si>
    <t>FUTAMADO</t>
  </si>
  <si>
    <t>FUTAMATA, KAGOSHIMA</t>
  </si>
  <si>
    <t>FUTAMATA, SHIMANE</t>
  </si>
  <si>
    <t>FUTAMI, NIIGATA</t>
  </si>
  <si>
    <t>FUTAMI, TOKYO</t>
  </si>
  <si>
    <t>FUTENMA</t>
  </si>
  <si>
    <t>FUYONG</t>
  </si>
  <si>
    <t>FUYUAN</t>
  </si>
  <si>
    <t>FUZHOU</t>
  </si>
  <si>
    <t>FYNSHAV</t>
  </si>
  <si>
    <t>GAARKEUKEN</t>
  </si>
  <si>
    <t>GABES</t>
  </si>
  <si>
    <t>GABICCE MARE</t>
  </si>
  <si>
    <t>GACHITORENA/JOSE PANGANIBAN</t>
  </si>
  <si>
    <t>GAERWEN</t>
  </si>
  <si>
    <t>GAETA</t>
  </si>
  <si>
    <t>GAGGIANO</t>
  </si>
  <si>
    <t>GAILINGEN</t>
  </si>
  <si>
    <t>GAILLAC</t>
  </si>
  <si>
    <t>GAINSBOROUGH</t>
  </si>
  <si>
    <t>GALANTA</t>
  </si>
  <si>
    <t>GALAPAGOS ISLANDS </t>
  </si>
  <si>
    <t>GALATA</t>
  </si>
  <si>
    <t>GALATI</t>
  </si>
  <si>
    <t>GALGALIA</t>
  </si>
  <si>
    <t>GALLE</t>
  </si>
  <si>
    <t>GALLIPOLI</t>
  </si>
  <si>
    <t>GALT</t>
  </si>
  <si>
    <t>GALWAY</t>
  </si>
  <si>
    <t>GAMAGORI</t>
  </si>
  <si>
    <t>GAMBA</t>
  </si>
  <si>
    <t>GAMBOA</t>
  </si>
  <si>
    <t>GAMCHEON</t>
  </si>
  <si>
    <t>GAMLEBY</t>
  </si>
  <si>
    <t>GAMVIK</t>
  </si>
  <si>
    <t>GANDER</t>
  </si>
  <si>
    <t>GANDHAR</t>
  </si>
  <si>
    <t>GANDIA</t>
  </si>
  <si>
    <t>GANGES</t>
  </si>
  <si>
    <t>GAOGANG</t>
  </si>
  <si>
    <t>GAOLAN</t>
  </si>
  <si>
    <t>GAOMING</t>
  </si>
  <si>
    <t>GAOSHA</t>
  </si>
  <si>
    <t>GARAT</t>
  </si>
  <si>
    <t>GARBUTT STATION</t>
  </si>
  <si>
    <t>GARDABAER</t>
  </si>
  <si>
    <t>GARDENSTOWN</t>
  </si>
  <si>
    <t>GARDUR</t>
  </si>
  <si>
    <t>GARLA-MARE</t>
  </si>
  <si>
    <t>GARLIESTON</t>
  </si>
  <si>
    <t>GARMERWOLDE</t>
  </si>
  <si>
    <t>GAROUA</t>
  </si>
  <si>
    <t>GARRUCHA</t>
  </si>
  <si>
    <t>GARSTON</t>
  </si>
  <si>
    <t>GASAN</t>
  </si>
  <si>
    <t>GASMATA ISLAND</t>
  </si>
  <si>
    <t>GASPE</t>
  </si>
  <si>
    <t>GATESHEAD</t>
  </si>
  <si>
    <t>GATUN</t>
  </si>
  <si>
    <t>GAU ODERNHEIM</t>
  </si>
  <si>
    <t>GAUHATI (PANIDI)</t>
  </si>
  <si>
    <t>GAULAR</t>
  </si>
  <si>
    <t>GAUPNE</t>
  </si>
  <si>
    <t>GAURIAC</t>
  </si>
  <si>
    <t>GAURIPHANTA</t>
  </si>
  <si>
    <t>GAVERE</t>
  </si>
  <si>
    <t>GAVLE</t>
  </si>
  <si>
    <t>GAVRILOV-YAM</t>
  </si>
  <si>
    <t>GAVRION</t>
  </si>
  <si>
    <t>GBABAM</t>
  </si>
  <si>
    <t>GDANSK</t>
  </si>
  <si>
    <t>GDYNIA</t>
  </si>
  <si>
    <t>GEBIG</t>
  </si>
  <si>
    <t>GEDSER</t>
  </si>
  <si>
    <t>GEEL</t>
  </si>
  <si>
    <t>GEELONG</t>
  </si>
  <si>
    <t>GEESTE</t>
  </si>
  <si>
    <t>GEEUWENBRUG</t>
  </si>
  <si>
    <t>GEIRANGER</t>
  </si>
  <si>
    <t>GEISUM TERMINAL</t>
  </si>
  <si>
    <t>GELA</t>
  </si>
  <si>
    <t>GELIBOLU</t>
  </si>
  <si>
    <t>GELLIK</t>
  </si>
  <si>
    <t>GELSENKIRCHEN</t>
  </si>
  <si>
    <t>GELTING</t>
  </si>
  <si>
    <t>GEMLIK</t>
  </si>
  <si>
    <t>GEMUNDEN</t>
  </si>
  <si>
    <t>GENAY</t>
  </si>
  <si>
    <t>GENDENTOKAI</t>
  </si>
  <si>
    <t>GENENBOS</t>
  </si>
  <si>
    <t>GENERAL BERNARDO O'HIGGINS</t>
  </si>
  <si>
    <t>GENERAL ISLAND/BISLIG</t>
  </si>
  <si>
    <t>GENERAL SAN MARTIN</t>
  </si>
  <si>
    <t>GENERAL SANTOS</t>
  </si>
  <si>
    <t>GENERAL TERAN</t>
  </si>
  <si>
    <t>GENISSAC</t>
  </si>
  <si>
    <t>GENK</t>
  </si>
  <si>
    <t>GENNEVILLIERS</t>
  </si>
  <si>
    <t>GENOA</t>
  </si>
  <si>
    <t>GENSAN</t>
  </si>
  <si>
    <t>GENT (GHENT)</t>
  </si>
  <si>
    <t>GENTBRUGGE</t>
  </si>
  <si>
    <t>GEORGE TOWN</t>
  </si>
  <si>
    <t>GEORGE TOWN, GREAT EXUMA I.</t>
  </si>
  <si>
    <t>GEORGETOWN</t>
  </si>
  <si>
    <t>GEORGETOWN, GRAND CAYMAN</t>
  </si>
  <si>
    <t>GERAARDSBERGEN</t>
  </si>
  <si>
    <t>GERALDTON</t>
  </si>
  <si>
    <t>GERMERSHEIM</t>
  </si>
  <si>
    <t>GERMIGNAGA</t>
  </si>
  <si>
    <t>GERNSHEIM</t>
  </si>
  <si>
    <t>GERSFELD</t>
  </si>
  <si>
    <t>GERSHEIM</t>
  </si>
  <si>
    <t>GERZE</t>
  </si>
  <si>
    <t>GETANDAH</t>
  </si>
  <si>
    <t>GEULLE</t>
  </si>
  <si>
    <t>GEVERSDORF</t>
  </si>
  <si>
    <t>GHARDAIA</t>
  </si>
  <si>
    <t>GHASUAPARA</t>
  </si>
  <si>
    <t>GHAZAOUET</t>
  </si>
  <si>
    <t>GHLIN</t>
  </si>
  <si>
    <t>GHOGHA</t>
  </si>
  <si>
    <t>GHOJADANGA</t>
  </si>
  <si>
    <t>GIANNUTRI</t>
  </si>
  <si>
    <t>GIARDINI</t>
  </si>
  <si>
    <t>GIAVENO</t>
  </si>
  <si>
    <t>GIETHOORN</t>
  </si>
  <si>
    <t>GIEVRES</t>
  </si>
  <si>
    <t>GIF-SUR-YVETTE</t>
  </si>
  <si>
    <t>GIGAQUIT, MINDANAO</t>
  </si>
  <si>
    <t>GIGMOTO, CATANDUANES</t>
  </si>
  <si>
    <t>GIJON</t>
  </si>
  <si>
    <t>GILAU</t>
  </si>
  <si>
    <t>GILDESKAL</t>
  </si>
  <si>
    <t>GILIMANUK, BALI</t>
  </si>
  <si>
    <t>GILLS</t>
  </si>
  <si>
    <t>GINGOOG/MASAO</t>
  </si>
  <si>
    <t>GINOWAN</t>
  </si>
  <si>
    <t>GINSHEIM-GUSTAVSBURG</t>
  </si>
  <si>
    <t>GIOHAR</t>
  </si>
  <si>
    <t>GIOIA TAURO</t>
  </si>
  <si>
    <t>GIRESUN</t>
  </si>
  <si>
    <t>GIRVAN</t>
  </si>
  <si>
    <t>GISBORNE</t>
  </si>
  <si>
    <t>GISKE</t>
  </si>
  <si>
    <t>GITALDAH ROAD</t>
  </si>
  <si>
    <t>GITTELDE</t>
  </si>
  <si>
    <t>GIURGIU</t>
  </si>
  <si>
    <t>GIZO</t>
  </si>
  <si>
    <t>GJEMNES</t>
  </si>
  <si>
    <t>GJESDAL</t>
  </si>
  <si>
    <t>GJOA HAVEN</t>
  </si>
  <si>
    <t>GLACE BAY</t>
  </si>
  <si>
    <t>GLADSTONE</t>
  </si>
  <si>
    <t>GLASGOW</t>
  </si>
  <si>
    <t>GLASSON DOCK</t>
  </si>
  <si>
    <t>GLEBE ISLAND</t>
  </si>
  <si>
    <t>GLENSANDA</t>
  </si>
  <si>
    <t>GLINKI</t>
  </si>
  <si>
    <t>GLOMFJORD</t>
  </si>
  <si>
    <t>GLOPPEN</t>
  </si>
  <si>
    <t>GLOSSA</t>
  </si>
  <si>
    <t>GLOUCESTER</t>
  </si>
  <si>
    <t>GLUCKSTADT</t>
  </si>
  <si>
    <t>GLYFA FTHIOTIDAS</t>
  </si>
  <si>
    <t>GLYNGORE</t>
  </si>
  <si>
    <t>GMUNDEN</t>
  </si>
  <si>
    <t>GOA</t>
  </si>
  <si>
    <t>GOCEK</t>
  </si>
  <si>
    <t>GODBOUT</t>
  </si>
  <si>
    <t>GODBY</t>
  </si>
  <si>
    <t>GODERICH</t>
  </si>
  <si>
    <t>GODINNE</t>
  </si>
  <si>
    <t>GODORF</t>
  </si>
  <si>
    <t>GODSHEIDE</t>
  </si>
  <si>
    <t>GOEDEREEDE</t>
  </si>
  <si>
    <t>GOGHA</t>
  </si>
  <si>
    <t>GOHNOKUBI</t>
  </si>
  <si>
    <t>GOHTSU</t>
  </si>
  <si>
    <t>GOHYEON</t>
  </si>
  <si>
    <t>GOI/ICHIHARA</t>
  </si>
  <si>
    <t>GOKAN</t>
  </si>
  <si>
    <t>GOKASHO</t>
  </si>
  <si>
    <t>GOLD RIVER</t>
  </si>
  <si>
    <t>GOLDEN BAY</t>
  </si>
  <si>
    <t>GOLFITO</t>
  </si>
  <si>
    <t>GOLFO ARANCI</t>
  </si>
  <si>
    <t>GOLFO DE PAPAGAYO</t>
  </si>
  <si>
    <t>GONAIVES</t>
  </si>
  <si>
    <t>GONFREVILLE-L'ORCHER</t>
  </si>
  <si>
    <t>GONGMING</t>
  </si>
  <si>
    <t>GONOURA</t>
  </si>
  <si>
    <t>GONYU</t>
  </si>
  <si>
    <t>GOODE IS</t>
  </si>
  <si>
    <t>GOOLE</t>
  </si>
  <si>
    <t>GOOSE BAY</t>
  </si>
  <si>
    <t>GOPALPUR</t>
  </si>
  <si>
    <t>GORDA CAY</t>
  </si>
  <si>
    <t>GORELE</t>
  </si>
  <si>
    <t>GORGONA</t>
  </si>
  <si>
    <t>GORONTALO, SULAWESI</t>
  </si>
  <si>
    <t>GORSINGEHOLM</t>
  </si>
  <si>
    <t>GORSKAYA</t>
  </si>
  <si>
    <t>GOSPORT</t>
  </si>
  <si>
    <t>GOSSELIES</t>
  </si>
  <si>
    <t>GOTA</t>
  </si>
  <si>
    <t>GOTEBORG</t>
  </si>
  <si>
    <t>GOUROCK</t>
  </si>
  <si>
    <t>GOVE</t>
  </si>
  <si>
    <t>GOVERNORS HARBOUR, ELEUTHERA</t>
  </si>
  <si>
    <t>GOYA</t>
  </si>
  <si>
    <t>GRADO</t>
  </si>
  <si>
    <t>GRAEMSAY</t>
  </si>
  <si>
    <t>GRAFSCHAFT</t>
  </si>
  <si>
    <t>GRAMSBERGEN</t>
  </si>
  <si>
    <t>GRAND BAHAMA</t>
  </si>
  <si>
    <t>GRAND BANK</t>
  </si>
  <si>
    <t>GRAND BASSA</t>
  </si>
  <si>
    <t>GRAND LAHOU</t>
  </si>
  <si>
    <t>GRAND MANAN</t>
  </si>
  <si>
    <t>GRAND TURK ISLAND</t>
  </si>
  <si>
    <t>GRAND-BOURG</t>
  </si>
  <si>
    <t>GRAND-MERE</t>
  </si>
  <si>
    <t>GRANDE-DIGUE</t>
  </si>
  <si>
    <t>GRANDE-SYNTHE</t>
  </si>
  <si>
    <t>GRANGEMOUTH</t>
  </si>
  <si>
    <t>GRANKULLAVIKEN</t>
  </si>
  <si>
    <t>GRANTON</t>
  </si>
  <si>
    <t>GRANVILLE</t>
  </si>
  <si>
    <t>GRANVIN</t>
  </si>
  <si>
    <t>GRAO</t>
  </si>
  <si>
    <t>GRASTEN</t>
  </si>
  <si>
    <t>GRATANGEN</t>
  </si>
  <si>
    <t>GRAVARNE</t>
  </si>
  <si>
    <t>GRAVDAL</t>
  </si>
  <si>
    <t>GRAVELINES</t>
  </si>
  <si>
    <t>GRAVENCHON</t>
  </si>
  <si>
    <t>GRAVESEND</t>
  </si>
  <si>
    <t>GRAYS</t>
  </si>
  <si>
    <t>GREAKER</t>
  </si>
  <si>
    <t>GREAT EXUMA ISLAND</t>
  </si>
  <si>
    <t>GREAT HARBOUR CAY</t>
  </si>
  <si>
    <t>GREAT HARWOOD</t>
  </si>
  <si>
    <t>GREAT WALL</t>
  </si>
  <si>
    <t>GREAT YARMOUTH</t>
  </si>
  <si>
    <t>GREBBESTAD</t>
  </si>
  <si>
    <t>GREEK PORT</t>
  </si>
  <si>
    <t>GREEN ISLANDS</t>
  </si>
  <si>
    <t>GREEN TURTLE CAY</t>
  </si>
  <si>
    <t>GREENHEAD</t>
  </si>
  <si>
    <t>GREENOCK</t>
  </si>
  <si>
    <t>GREENORE</t>
  </si>
  <si>
    <t>GREENVILLE</t>
  </si>
  <si>
    <t>GREENWICH</t>
  </si>
  <si>
    <t>GREETSIEL</t>
  </si>
  <si>
    <t>GREIFENSTEIN</t>
  </si>
  <si>
    <t>GREIFSWALD</t>
  </si>
  <si>
    <t>GREIN</t>
  </si>
  <si>
    <t>GREMBERGEN</t>
  </si>
  <si>
    <t>GREMIKHA</t>
  </si>
  <si>
    <t>GRENAA</t>
  </si>
  <si>
    <t>GRENIVIK</t>
  </si>
  <si>
    <t>GRENVILLE</t>
  </si>
  <si>
    <t>GRESIK, JAVA</t>
  </si>
  <si>
    <t>GREVENA</t>
  </si>
  <si>
    <t>GREYMOUTH</t>
  </si>
  <si>
    <t>GRIFFIN VENTURE (OIL TERMINAL)</t>
  </si>
  <si>
    <t>GRIGNY</t>
  </si>
  <si>
    <t>GRIMBERG</t>
  </si>
  <si>
    <t>GRIMBERGEN</t>
  </si>
  <si>
    <t>GRIMMEN</t>
  </si>
  <si>
    <t>GRIMSBY</t>
  </si>
  <si>
    <t>GRIMSTAD</t>
  </si>
  <si>
    <t>GRINDAVIK</t>
  </si>
  <si>
    <t>GRINDSTONE</t>
  </si>
  <si>
    <t>GRISE FIORD</t>
  </si>
  <si>
    <t>GRISSLEHAMN</t>
  </si>
  <si>
    <t>GRISY-SUISNES</t>
  </si>
  <si>
    <t>GROBBENDONK</t>
  </si>
  <si>
    <t>GROENEWEG</t>
  </si>
  <si>
    <t>GROENEWOUD</t>
  </si>
  <si>
    <t>GRONINGEN</t>
  </si>
  <si>
    <t>GROOT DOCHTEREN</t>
  </si>
  <si>
    <t>GROOTE EYLANDT</t>
  </si>
  <si>
    <t>GROPPENBRUCH</t>
  </si>
  <si>
    <t>GROS CACOUNA</t>
  </si>
  <si>
    <t>GROSS KROTZENBURG</t>
  </si>
  <si>
    <t>GROSSENBRODE</t>
  </si>
  <si>
    <t>GROSSENSIEL</t>
  </si>
  <si>
    <t>GROSSLEHNA</t>
  </si>
  <si>
    <t>GROVE</t>
  </si>
  <si>
    <t>GROVE WHARVES</t>
  </si>
  <si>
    <t>GRUNDARFJORDUR</t>
  </si>
  <si>
    <t>GRUNDARTANGI</t>
  </si>
  <si>
    <t>GRUNDSUND</t>
  </si>
  <si>
    <t>GRUVON</t>
  </si>
  <si>
    <t>GRYLLEFJORD</t>
  </si>
  <si>
    <t>GRYTVIKEN</t>
  </si>
  <si>
    <t>GUAITECAS</t>
  </si>
  <si>
    <t>GUALEGUAYCHU</t>
  </si>
  <si>
    <t>GUAMARE</t>
  </si>
  <si>
    <t>GUANAJA</t>
  </si>
  <si>
    <t>GUANCHENG</t>
  </si>
  <si>
    <t>GUANGHAI</t>
  </si>
  <si>
    <t>GUANGZHOU</t>
  </si>
  <si>
    <t>GUANICA</t>
  </si>
  <si>
    <t>GUANTA</t>
  </si>
  <si>
    <t>GUANTANAMO BAY</t>
  </si>
  <si>
    <t>GUAQUI</t>
  </si>
  <si>
    <t>GUARANAO BAY</t>
  </si>
  <si>
    <t>GUARDBRIDGE</t>
  </si>
  <si>
    <t>GUARDIA</t>
  </si>
  <si>
    <t>GUASAVE</t>
  </si>
  <si>
    <t>GUATUSO</t>
  </si>
  <si>
    <t>GUAYABAL</t>
  </si>
  <si>
    <t>GUAYACAN</t>
  </si>
  <si>
    <t>GUAYANILLA</t>
  </si>
  <si>
    <t>GUAYAQUIL</t>
  </si>
  <si>
    <t>GUAYMAS</t>
  </si>
  <si>
    <t>GUDHJEM</t>
  </si>
  <si>
    <t>GUDVANGEN</t>
  </si>
  <si>
    <t>GUENROUET</t>
  </si>
  <si>
    <t>GUFUNES/REYKJAVIK</t>
  </si>
  <si>
    <t>GUICHEN</t>
  </si>
  <si>
    <t>GUIFOES</t>
  </si>
  <si>
    <t>GUIGANG</t>
  </si>
  <si>
    <t>GUIMARAS/ILOILO</t>
  </si>
  <si>
    <t>GUINES</t>
  </si>
  <si>
    <t>GUIRIA</t>
  </si>
  <si>
    <t>GUIYANG</t>
  </si>
  <si>
    <t>GUJAN-MESTRAS</t>
  </si>
  <si>
    <t>GULEN</t>
  </si>
  <si>
    <t>GULFHAVN</t>
  </si>
  <si>
    <t>GULLO/TAMMISAARI (EKENAS)</t>
  </si>
  <si>
    <t>GULLSNEDVIKA/MO I RANA</t>
  </si>
  <si>
    <t>GULLUK</t>
  </si>
  <si>
    <t>GUNGE</t>
  </si>
  <si>
    <t>GUNJI</t>
  </si>
  <si>
    <t>GUNNEBO</t>
  </si>
  <si>
    <t>GUNNESS WHARF</t>
  </si>
  <si>
    <t>GUNSAN (ES KUNSAN)</t>
  </si>
  <si>
    <t>GUNUNG SITOLI, ST</t>
  </si>
  <si>
    <t>GUNZBURG</t>
  </si>
  <si>
    <t>GUSHIKAWA</t>
  </si>
  <si>
    <t>GUSTAVIA</t>
  </si>
  <si>
    <t>GUSTAVS (KUSTAVI)</t>
  </si>
  <si>
    <t>GUSTAVSBERG</t>
  </si>
  <si>
    <t>GUSTAVSVIK</t>
  </si>
  <si>
    <t>GUSTAVSVIK/STOCKHOLM</t>
  </si>
  <si>
    <t>GUTENSTEIN</t>
  </si>
  <si>
    <t>GUZHEN</t>
  </si>
  <si>
    <t>GWADAR</t>
  </si>
  <si>
    <t>GWANGYANG</t>
  </si>
  <si>
    <t>GYIRONG</t>
  </si>
  <si>
    <t>GYOR</t>
  </si>
  <si>
    <t>GYTHION</t>
  </si>
  <si>
    <t>GYUESHEVO</t>
  </si>
  <si>
    <t>HA</t>
  </si>
  <si>
    <t>HA KWAI CHUNG</t>
  </si>
  <si>
    <t>HA TINH</t>
  </si>
  <si>
    <t>HA'APAI</t>
  </si>
  <si>
    <t>HAALDERSBROEK</t>
  </si>
  <si>
    <t>HAAPSALU</t>
  </si>
  <si>
    <t>HAARLEMMERLIEDE</t>
  </si>
  <si>
    <t>HABANA</t>
  </si>
  <si>
    <t>HABORO</t>
  </si>
  <si>
    <t>HABU, HIROSHIMA</t>
  </si>
  <si>
    <t>HABU, TOKYO</t>
  </si>
  <si>
    <t>HABU, YAMAGUCHI</t>
  </si>
  <si>
    <t>HACCOURT</t>
  </si>
  <si>
    <t>HACHIGO</t>
  </si>
  <si>
    <t>HACHINOHE</t>
  </si>
  <si>
    <t>HADERA</t>
  </si>
  <si>
    <t>HADERSLEV</t>
  </si>
  <si>
    <t>HADSEL</t>
  </si>
  <si>
    <t>HADSUND</t>
  </si>
  <si>
    <t>HAEJU</t>
  </si>
  <si>
    <t>HAENOHAMA</t>
  </si>
  <si>
    <t>HAFENLOHR</t>
  </si>
  <si>
    <t>HAFNARFJORDUR</t>
  </si>
  <si>
    <t>HAFNIR</t>
  </si>
  <si>
    <t>HAGHORST</t>
  </si>
  <si>
    <t>HAGI</t>
  </si>
  <si>
    <t>HAGNAVA BAY</t>
  </si>
  <si>
    <t>HAI SON</t>
  </si>
  <si>
    <t>HAIAN</t>
  </si>
  <si>
    <t>HAIFA</t>
  </si>
  <si>
    <t>HAIKI</t>
  </si>
  <si>
    <t>HAIKOU</t>
  </si>
  <si>
    <t>HAILUOTO</t>
  </si>
  <si>
    <t>HAIMEN</t>
  </si>
  <si>
    <t>HAINA</t>
  </si>
  <si>
    <t>HAINAULT</t>
  </si>
  <si>
    <t>HAIPHONG</t>
  </si>
  <si>
    <t>HAKATA/FUKUOKA</t>
  </si>
  <si>
    <t>HAKATASHIMA</t>
  </si>
  <si>
    <t>HAKKOLA</t>
  </si>
  <si>
    <t>HAKODATE</t>
  </si>
  <si>
    <t>HAKOURA</t>
  </si>
  <si>
    <t>HALACH</t>
  </si>
  <si>
    <t>HALAIB</t>
  </si>
  <si>
    <t>HALAMKY</t>
  </si>
  <si>
    <t>HALASZTELEK</t>
  </si>
  <si>
    <t>HALDEN</t>
  </si>
  <si>
    <t>HALDENSLEBEN</t>
  </si>
  <si>
    <t>HALDIA</t>
  </si>
  <si>
    <t>HALIFAX</t>
  </si>
  <si>
    <t>HALKI DODEKANISON</t>
  </si>
  <si>
    <t>HALKIRK</t>
  </si>
  <si>
    <t>HALL BEACH</t>
  </si>
  <si>
    <t>HALLE</t>
  </si>
  <si>
    <t>HALLEKIS</t>
  </si>
  <si>
    <t>HALLEY</t>
  </si>
  <si>
    <t>HALLSTANAS</t>
  </si>
  <si>
    <t>HALLSTAVIK</t>
  </si>
  <si>
    <t>HALLUIN</t>
  </si>
  <si>
    <t>HALMSTAD</t>
  </si>
  <si>
    <t>HALOSENNIEMI (HALONEN)</t>
  </si>
  <si>
    <t>HALS</t>
  </si>
  <si>
    <t>HALSA</t>
  </si>
  <si>
    <t>HALUL</t>
  </si>
  <si>
    <t>HALVORSHAVN</t>
  </si>
  <si>
    <t>HAM-SUR-SAMBRE</t>
  </si>
  <si>
    <t>HAMADA</t>
  </si>
  <si>
    <t>HAMAGURI</t>
  </si>
  <si>
    <t>HAMAJIMA</t>
  </si>
  <si>
    <t>HAMAJIRI</t>
  </si>
  <si>
    <t>HAMAKANAYA</t>
  </si>
  <si>
    <t>HAMAMATSU</t>
  </si>
  <si>
    <t>HAMANA</t>
  </si>
  <si>
    <t>HAMAROY</t>
  </si>
  <si>
    <t>HAMASAKA</t>
  </si>
  <si>
    <t>HAMASAKI</t>
  </si>
  <si>
    <t>HAMASAKO</t>
  </si>
  <si>
    <t>HAMASARUFUTSU</t>
  </si>
  <si>
    <t>HAMASUKI</t>
  </si>
  <si>
    <t>HAMATSUWAKI</t>
  </si>
  <si>
    <t>HAMAWAKI</t>
  </si>
  <si>
    <t>HAMBANTOTA</t>
  </si>
  <si>
    <t>HAMBLE</t>
  </si>
  <si>
    <t>HAMBURG</t>
  </si>
  <si>
    <t>HAMBURGSUND</t>
  </si>
  <si>
    <t>HAMELN</t>
  </si>
  <si>
    <t>HAMI</t>
  </si>
  <si>
    <t>HAMILTON</t>
  </si>
  <si>
    <t>HAMILTON ISLAND</t>
  </si>
  <si>
    <t>HAMINA (FREDRIKSHAMN)</t>
  </si>
  <si>
    <t>HAMM</t>
  </si>
  <si>
    <t>HAMME</t>
  </si>
  <si>
    <t>HAMMERFEST</t>
  </si>
  <si>
    <t>HAMOCHI</t>
  </si>
  <si>
    <t>HAMPDEN</t>
  </si>
  <si>
    <t>HAMRAWEIN</t>
  </si>
  <si>
    <t>HAMSEHOEVEN</t>
  </si>
  <si>
    <t>HAMTIC</t>
  </si>
  <si>
    <t>HANASAKI</t>
  </si>
  <si>
    <t>HANAU</t>
  </si>
  <si>
    <t>HANDA</t>
  </si>
  <si>
    <t>HANDZAME</t>
  </si>
  <si>
    <t>HANE</t>
  </si>
  <si>
    <t>HANGARKATTA</t>
  </si>
  <si>
    <t>HANGO (HANKO)</t>
  </si>
  <si>
    <t>HANKO (HANGO)</t>
  </si>
  <si>
    <t>HANNA</t>
  </si>
  <si>
    <t>HANNAN</t>
  </si>
  <si>
    <t>HANNOURA</t>
  </si>
  <si>
    <t>HANNOVER</t>
  </si>
  <si>
    <t>HANOI</t>
  </si>
  <si>
    <t>HANOVER</t>
  </si>
  <si>
    <t>HANSBEKE</t>
  </si>
  <si>
    <t>HANSTHOLM</t>
  </si>
  <si>
    <t>HANSWEERT</t>
  </si>
  <si>
    <t>HANTSPORT</t>
  </si>
  <si>
    <t>HANYU</t>
  </si>
  <si>
    <t>HAPARANDA</t>
  </si>
  <si>
    <t>HARA</t>
  </si>
  <si>
    <t>HARAD</t>
  </si>
  <si>
    <t>HARAHOLMEN</t>
  </si>
  <si>
    <t>HARAM</t>
  </si>
  <si>
    <t>HARAMACHI</t>
  </si>
  <si>
    <t>HARAMIDERE</t>
  </si>
  <si>
    <t>HARBEL</t>
  </si>
  <si>
    <t>HARBIN</t>
  </si>
  <si>
    <t>HARBOUR BRETON</t>
  </si>
  <si>
    <t>HARBOUR GRACE</t>
  </si>
  <si>
    <t>HARBOUR ISLAND</t>
  </si>
  <si>
    <t>HARBURG</t>
  </si>
  <si>
    <t>HARCHIES</t>
  </si>
  <si>
    <t>HARDESHOJ</t>
  </si>
  <si>
    <t>HARDY ISLAND</t>
  </si>
  <si>
    <t>HAREFIELD</t>
  </si>
  <si>
    <t>HAREID</t>
  </si>
  <si>
    <t>HARELBEKE</t>
  </si>
  <si>
    <t>HAREN</t>
  </si>
  <si>
    <t>HAREN/EMS</t>
  </si>
  <si>
    <t>HARFLEUR</t>
  </si>
  <si>
    <t>HARGSHAMN</t>
  </si>
  <si>
    <t>HARLESIEL</t>
  </si>
  <si>
    <t>HARLINGEN</t>
  </si>
  <si>
    <t>HARLOW</t>
  </si>
  <si>
    <t>HARNAI</t>
  </si>
  <si>
    <t>HARNES</t>
  </si>
  <si>
    <t>HARNOSAND</t>
  </si>
  <si>
    <t>HARPER</t>
  </si>
  <si>
    <t>HARRACHOV</t>
  </si>
  <si>
    <t>HARRIET</t>
  </si>
  <si>
    <t>HARSOVA</t>
  </si>
  <si>
    <t>HARSTAD</t>
  </si>
  <si>
    <t>HARTA POINT</t>
  </si>
  <si>
    <t>HARTLEPOOL</t>
  </si>
  <si>
    <t>HARWICH</t>
  </si>
  <si>
    <t>HASE</t>
  </si>
  <si>
    <t>HASELDORF</t>
  </si>
  <si>
    <t>HASHI</t>
  </si>
  <si>
    <t>HASHIHAMA</t>
  </si>
  <si>
    <t>HASHIMA</t>
  </si>
  <si>
    <t>HASHIRAJIMA</t>
  </si>
  <si>
    <t>HASKOY</t>
  </si>
  <si>
    <t>HASLE</t>
  </si>
  <si>
    <t>HASLINGDEN</t>
  </si>
  <si>
    <t>HASLOCH</t>
  </si>
  <si>
    <t>HASSELBYVERKET/STOCKHOLM</t>
  </si>
  <si>
    <t>HASSELT</t>
  </si>
  <si>
    <t>HASSFURT</t>
  </si>
  <si>
    <t>HASTIERE-PAR-DELA</t>
  </si>
  <si>
    <t>HASTINGS</t>
  </si>
  <si>
    <t>HASVIK</t>
  </si>
  <si>
    <t>HAT YAI</t>
  </si>
  <si>
    <t>HATA</t>
  </si>
  <si>
    <t>HATAMI</t>
  </si>
  <si>
    <t>HATCH POINT</t>
  </si>
  <si>
    <t>HATE</t>
  </si>
  <si>
    <t>HATISAR</t>
  </si>
  <si>
    <t>HATOMA</t>
  </si>
  <si>
    <t>HATTEM</t>
  </si>
  <si>
    <t>HATTENHEIM</t>
  </si>
  <si>
    <t>HAUGESUND</t>
  </si>
  <si>
    <t>HAUKIPUDAS</t>
  </si>
  <si>
    <t>HAULBOWLINE</t>
  </si>
  <si>
    <t>HAURA</t>
  </si>
  <si>
    <t>HAUTRAGE</t>
  </si>
  <si>
    <t>HAVELTE</t>
  </si>
  <si>
    <t>HAVIK</t>
  </si>
  <si>
    <t>HAVNEBY</t>
  </si>
  <si>
    <t>HAVNSO</t>
  </si>
  <si>
    <t>HAVOYSUND</t>
  </si>
  <si>
    <t>HAVRE</t>
  </si>
  <si>
    <t>HAVRE ST PIERRE</t>
  </si>
  <si>
    <t>HAYAKAWA</t>
  </si>
  <si>
    <t>HAYAMA</t>
  </si>
  <si>
    <t>HAYATO</t>
  </si>
  <si>
    <t>HAYDARPASA</t>
  </si>
  <si>
    <t>HAYLE</t>
  </si>
  <si>
    <t>HAYMAN ISLAND</t>
  </si>
  <si>
    <t>HAYPOINT</t>
  </si>
  <si>
    <t>HEARD ISLAND</t>
  </si>
  <si>
    <t>HEBBURN</t>
  </si>
  <si>
    <t>HEBEI</t>
  </si>
  <si>
    <t>HEBERTVILLE</t>
  </si>
  <si>
    <t>HEDA</t>
  </si>
  <si>
    <t>HEER</t>
  </si>
  <si>
    <t>HEESWIJK</t>
  </si>
  <si>
    <t>HEHLEN</t>
  </si>
  <si>
    <t>HEIDELBERG</t>
  </si>
  <si>
    <t>HEIDESHEIM</t>
  </si>
  <si>
    <t>HEIDRUN</t>
  </si>
  <si>
    <t>HEIHE</t>
  </si>
  <si>
    <t>HEIKENDORF</t>
  </si>
  <si>
    <t>HEILBRONN</t>
  </si>
  <si>
    <t>HEILIGENHAFEN</t>
  </si>
  <si>
    <t>HEIMDAL</t>
  </si>
  <si>
    <t>HEINDONK</t>
  </si>
  <si>
    <t>HEISHANTOU</t>
  </si>
  <si>
    <t>HEKENDORP</t>
  </si>
  <si>
    <t>HEKINAN</t>
  </si>
  <si>
    <t>HEL</t>
  </si>
  <si>
    <t>HELGOLAND</t>
  </si>
  <si>
    <t>HELKIJN</t>
  </si>
  <si>
    <t>HELL-VILLE</t>
  </si>
  <si>
    <t>HELLESYLT</t>
  </si>
  <si>
    <t>HELLEVOETSLUIS</t>
  </si>
  <si>
    <t>HELLVIK</t>
  </si>
  <si>
    <t>HELSINGBORG</t>
  </si>
  <si>
    <t>HELSINGFORS (HELSINKI)</t>
  </si>
  <si>
    <t>HELSINGOR</t>
  </si>
  <si>
    <t>HELSINKI (HELSINGFORS)</t>
  </si>
  <si>
    <t>HELTERMAA</t>
  </si>
  <si>
    <t>HEMIKSEM</t>
  </si>
  <si>
    <t>HEMMOOR</t>
  </si>
  <si>
    <t>HEMNE</t>
  </si>
  <si>
    <t>HEMNES</t>
  </si>
  <si>
    <t>HEMPENS</t>
  </si>
  <si>
    <t>HENECAN</t>
  </si>
  <si>
    <t>HENGELO</t>
  </si>
  <si>
    <t>HENGLI</t>
  </si>
  <si>
    <t>HENNEBONT</t>
  </si>
  <si>
    <t>HENNINGSVAR</t>
  </si>
  <si>
    <t>HENSIES</t>
  </si>
  <si>
    <t>HENZA</t>
  </si>
  <si>
    <t>HENZADA</t>
  </si>
  <si>
    <t>HERAKLION (IRAKLION)</t>
  </si>
  <si>
    <t>HERBRUM</t>
  </si>
  <si>
    <t>HERCEGNOVI</t>
  </si>
  <si>
    <t>HERDERSEM</t>
  </si>
  <si>
    <t>HEREKE</t>
  </si>
  <si>
    <t>HERENT</t>
  </si>
  <si>
    <t>HERENTALS</t>
  </si>
  <si>
    <t>HERGATZ</t>
  </si>
  <si>
    <t>HERMALLE-SOUS-HUY</t>
  </si>
  <si>
    <t>HERMANSVERK</t>
  </si>
  <si>
    <t>HERMETON-SUR-MEUSE</t>
  </si>
  <si>
    <t>HERNE</t>
  </si>
  <si>
    <t>HERNE BAY</t>
  </si>
  <si>
    <t>HERNING</t>
  </si>
  <si>
    <t>HEROYA</t>
  </si>
  <si>
    <t>HERRANG</t>
  </si>
  <si>
    <t>HERSTAL</t>
  </si>
  <si>
    <t>HERTEN</t>
  </si>
  <si>
    <t>HERVEY BAY</t>
  </si>
  <si>
    <t>HERY-SUR-UGINES</t>
  </si>
  <si>
    <t>HESAKI</t>
  </si>
  <si>
    <t>HESHAN</t>
  </si>
  <si>
    <t>HESSELTE</t>
  </si>
  <si>
    <t>HETA</t>
  </si>
  <si>
    <t>HETONO</t>
  </si>
  <si>
    <t>HETTON</t>
  </si>
  <si>
    <t>HEUDEBOUVILLE</t>
  </si>
  <si>
    <t>HEUMEN</t>
  </si>
  <si>
    <t>HEVER</t>
  </si>
  <si>
    <t>HEVLIN</t>
  </si>
  <si>
    <t>HEYSHAM</t>
  </si>
  <si>
    <t>HEYUAN</t>
  </si>
  <si>
    <t>HIAGARI/KITAKIUSHU</t>
  </si>
  <si>
    <t>HIBERNIA</t>
  </si>
  <si>
    <t>HIBI</t>
  </si>
  <si>
    <t>HIBIKINADA</t>
  </si>
  <si>
    <t>HIBURI</t>
  </si>
  <si>
    <t>HIDAKA</t>
  </si>
  <si>
    <t>HIDDINGSEL</t>
  </si>
  <si>
    <t>HIERRO</t>
  </si>
  <si>
    <t>HIGASHI-OGISHIMA</t>
  </si>
  <si>
    <t>HIGASHIHARIMA</t>
  </si>
  <si>
    <t>HIGASHIHAZU</t>
  </si>
  <si>
    <t>HIGASHINOHAMA</t>
  </si>
  <si>
    <t>HIGASHISHIOYA</t>
  </si>
  <si>
    <t>HIGHTOWN</t>
  </si>
  <si>
    <t>HIJI</t>
  </si>
  <si>
    <t>HIJKERSMILDE</t>
  </si>
  <si>
    <t>HIJO WHARF/DAVAO</t>
  </si>
  <si>
    <t>HIKARI</t>
  </si>
  <si>
    <t>HIKETA</t>
  </si>
  <si>
    <t>HIKI</t>
  </si>
  <si>
    <t>HIKIMOTO</t>
  </si>
  <si>
    <t>HIKONE</t>
  </si>
  <si>
    <t>HIKOSHIMA</t>
  </si>
  <si>
    <t>HIKOZAKI</t>
  </si>
  <si>
    <t>HILLE</t>
  </si>
  <si>
    <t>HILLI</t>
  </si>
  <si>
    <t>HILLSBOROUGH, CARRIACOU IS</t>
  </si>
  <si>
    <t>HILTRUP</t>
  </si>
  <si>
    <t>HILVARENBEEK</t>
  </si>
  <si>
    <t>HIMAMAYLAN, NEGROS</t>
  </si>
  <si>
    <t>HIMANKAKYLA</t>
  </si>
  <si>
    <t>HIMEDO</t>
  </si>
  <si>
    <t>HIMEJI</t>
  </si>
  <si>
    <t>HIMEKAWA</t>
  </si>
  <si>
    <t>HIMENOURA</t>
  </si>
  <si>
    <t>HIMESHIMA</t>
  </si>
  <si>
    <t>HIMI</t>
  </si>
  <si>
    <t>HIMOSASHI</t>
  </si>
  <si>
    <t>HINAGU</t>
  </si>
  <si>
    <t>HINASE</t>
  </si>
  <si>
    <t>HINATUAN/BISLIG</t>
  </si>
  <si>
    <t>HINCHINBROOK ISLAND</t>
  </si>
  <si>
    <t>HINGALGANJ</t>
  </si>
  <si>
    <t>HINIGARAN/ILOILO</t>
  </si>
  <si>
    <t>HINOBAAN/ILOILO</t>
  </si>
  <si>
    <t>HINOSHIMA</t>
  </si>
  <si>
    <t>HINOZU</t>
  </si>
  <si>
    <t>HIRADO</t>
  </si>
  <si>
    <t>HIRAI</t>
  </si>
  <si>
    <t>HIRAIWA</t>
  </si>
  <si>
    <t>HIRAKATA</t>
  </si>
  <si>
    <t>HIRAO</t>
  </si>
  <si>
    <t>HIRARA</t>
  </si>
  <si>
    <t>HIRASAKI</t>
  </si>
  <si>
    <t>HIRASAWA</t>
  </si>
  <si>
    <t>HIRASE</t>
  </si>
  <si>
    <t>HIRATSUKA</t>
  </si>
  <si>
    <t>HIRO</t>
  </si>
  <si>
    <t>HIROHATA</t>
  </si>
  <si>
    <t>HIROO</t>
  </si>
  <si>
    <t>HIROSHIMA</t>
  </si>
  <si>
    <t>HIROTA, IWATE</t>
  </si>
  <si>
    <t>HIROTA, KAGOSHIMA</t>
  </si>
  <si>
    <t>HIROURA</t>
  </si>
  <si>
    <t>HIRTSHALS</t>
  </si>
  <si>
    <t>HIRUGAURA</t>
  </si>
  <si>
    <t>HIRZENHEIN</t>
  </si>
  <si>
    <t>HISANOHAMA</t>
  </si>
  <si>
    <t>HISARONU</t>
  </si>
  <si>
    <t>HISAYOSHI</t>
  </si>
  <si>
    <t>HISHIMA</t>
  </si>
  <si>
    <t>HITACHI</t>
  </si>
  <si>
    <t>HITACHINAKA</t>
  </si>
  <si>
    <t>HITAKATSU</t>
  </si>
  <si>
    <t>HITRA</t>
  </si>
  <si>
    <t>HITSUSHIMA</t>
  </si>
  <si>
    <t>HIVA OA </t>
  </si>
  <si>
    <t>HIWASA</t>
  </si>
  <si>
    <t>HIZENOHSHIMA</t>
  </si>
  <si>
    <t>HJALTEYRI</t>
  </si>
  <si>
    <t>HJELMLAND</t>
  </si>
  <si>
    <t>HJERTING</t>
  </si>
  <si>
    <t>HJORUNGAVAG</t>
  </si>
  <si>
    <t>HO CHI MINH CITY</t>
  </si>
  <si>
    <t>HO CHI MINH, VICT</t>
  </si>
  <si>
    <t>HOAI AN</t>
  </si>
  <si>
    <t>HOBART</t>
  </si>
  <si>
    <t>HOBOKEN</t>
  </si>
  <si>
    <t>HOBRO</t>
  </si>
  <si>
    <t>HOCHDONN</t>
  </si>
  <si>
    <t>HOCHST</t>
  </si>
  <si>
    <t>HODA</t>
  </si>
  <si>
    <t>HODEIDAH</t>
  </si>
  <si>
    <t>HOEK VAN HOLLAND</t>
  </si>
  <si>
    <t>HOFN, HORNAFJORDUR</t>
  </si>
  <si>
    <t>HOFSOS</t>
  </si>
  <si>
    <t>HOFSTADE</t>
  </si>
  <si>
    <t>HOGANAS</t>
  </si>
  <si>
    <t>HOGSJO</t>
  </si>
  <si>
    <t>HOHENHORN</t>
  </si>
  <si>
    <t>HOHENSAATEN</t>
  </si>
  <si>
    <t>HOHENTENGEN</t>
  </si>
  <si>
    <t>HOHOMI</t>
  </si>
  <si>
    <t>HOI AN</t>
  </si>
  <si>
    <t>HOJO</t>
  </si>
  <si>
    <t>HOLACOURT</t>
  </si>
  <si>
    <t>HOLBAK</t>
  </si>
  <si>
    <t>HOLEHAVEN</t>
  </si>
  <si>
    <t>HOLIC</t>
  </si>
  <si>
    <t>HOLLAIN</t>
  </si>
  <si>
    <t>HOLLEN</t>
  </si>
  <si>
    <t>HOLLENSTEDT</t>
  </si>
  <si>
    <t>HOLMESTRAND</t>
  </si>
  <si>
    <t>HOLMSUND</t>
  </si>
  <si>
    <t>HOLSLOOT</t>
  </si>
  <si>
    <t>HOLSTEBRO</t>
  </si>
  <si>
    <t>HOLT</t>
  </si>
  <si>
    <t>HOLTHEME</t>
  </si>
  <si>
    <t>HOLYHEAD</t>
  </si>
  <si>
    <t>HOLYROOD</t>
  </si>
  <si>
    <t>HOLZMINDEN</t>
  </si>
  <si>
    <t>HOMBERG</t>
  </si>
  <si>
    <t>HOMECOURT</t>
  </si>
  <si>
    <t>HOMMELVIK</t>
  </si>
  <si>
    <t>HON CHONG</t>
  </si>
  <si>
    <t>HONAVAR</t>
  </si>
  <si>
    <t>HONAWAR</t>
  </si>
  <si>
    <t>HONDAGUA/SIAIN</t>
  </si>
  <si>
    <t>HONDO</t>
  </si>
  <si>
    <t>HONFLEUR</t>
  </si>
  <si>
    <t>HONGAI</t>
  </si>
  <si>
    <t>HONIARA, GUADALCANAL IS</t>
  </si>
  <si>
    <t>HONJIMA</t>
  </si>
  <si>
    <t>HONJO, AKITA</t>
  </si>
  <si>
    <t>HONJO, KYOTO</t>
  </si>
  <si>
    <t>HONKUSHIMA</t>
  </si>
  <si>
    <t>HONMOKU</t>
  </si>
  <si>
    <t>HONNINGSVAG</t>
  </si>
  <si>
    <t>HONSATER</t>
  </si>
  <si>
    <t>HONTENISSE</t>
  </si>
  <si>
    <t>HOOGE</t>
  </si>
  <si>
    <t>HOOGERSMILDE</t>
  </si>
  <si>
    <t>HOOGMADE</t>
  </si>
  <si>
    <t>HOOK BAY/SIAIN</t>
  </si>
  <si>
    <t>HOOKSIEL</t>
  </si>
  <si>
    <t>HOOPTE</t>
  </si>
  <si>
    <t>HOPA</t>
  </si>
  <si>
    <t>HOPE TUN</t>
  </si>
  <si>
    <t>HOPEDALE</t>
  </si>
  <si>
    <t>HOPING</t>
  </si>
  <si>
    <t>HOPPOZAKI</t>
  </si>
  <si>
    <t>HOPTILLE</t>
  </si>
  <si>
    <t>HORA SVATEHO SEBESTIANA</t>
  </si>
  <si>
    <t>HORB</t>
  </si>
  <si>
    <t>HORIE</t>
  </si>
  <si>
    <t>HORIKAPPU</t>
  </si>
  <si>
    <t>HORNE SRNIE</t>
  </si>
  <si>
    <t>HORNEBORG</t>
  </si>
  <si>
    <t>HORNEBURG</t>
  </si>
  <si>
    <t>HORNEFORS</t>
  </si>
  <si>
    <t>HORNI BECVA</t>
  </si>
  <si>
    <t>HORNI DVORISTE</t>
  </si>
  <si>
    <t>HORNI LIDEC</t>
  </si>
  <si>
    <t>HORNINDAL</t>
  </si>
  <si>
    <t>HORNUM/SYLT</t>
  </si>
  <si>
    <t>HORSEFLY</t>
  </si>
  <si>
    <t>HORSELBERG</t>
  </si>
  <si>
    <t>HORSENS</t>
  </si>
  <si>
    <t>HORTA</t>
  </si>
  <si>
    <t>HORTEN</t>
  </si>
  <si>
    <t>HORUMERSIEL</t>
  </si>
  <si>
    <t>HOSHIKA, NAGASAKI</t>
  </si>
  <si>
    <t>HOSHIKA, SAGA</t>
  </si>
  <si>
    <t>HOSKINS</t>
  </si>
  <si>
    <t>HOSOSHIMA</t>
  </si>
  <si>
    <t>HOSSEGOR</t>
  </si>
  <si>
    <t>HOSTOVCE</t>
  </si>
  <si>
    <t>HOTOKEGAURA</t>
  </si>
  <si>
    <t>HOU HAVN</t>
  </si>
  <si>
    <t>HOUDENG-AIMERIES</t>
  </si>
  <si>
    <t>HOUDENG-GOEGNIES</t>
  </si>
  <si>
    <t>HOUJIE</t>
  </si>
  <si>
    <t>HOUND POINT</t>
  </si>
  <si>
    <t>HOURPES</t>
  </si>
  <si>
    <t>HOUTSKAR (HOUTSKARI)</t>
  </si>
  <si>
    <t>HOUTSKARI (HOUTSKAR)</t>
  </si>
  <si>
    <t>HOUX</t>
  </si>
  <si>
    <t>HOUZHU</t>
  </si>
  <si>
    <t>HOVIC</t>
  </si>
  <si>
    <t>HOWDENDYKE</t>
  </si>
  <si>
    <t>HOWE SOUND</t>
  </si>
  <si>
    <t>HOWTH</t>
  </si>
  <si>
    <t>HOXTER</t>
  </si>
  <si>
    <t>HOYANGER</t>
  </si>
  <si>
    <t>HOYLANDET</t>
  </si>
  <si>
    <t>HRENSKO</t>
  </si>
  <si>
    <t>HRICOV</t>
  </si>
  <si>
    <t>HRISEY</t>
  </si>
  <si>
    <t>HUA DU</t>
  </si>
  <si>
    <t>HUA HIN</t>
  </si>
  <si>
    <t>HUACHO</t>
  </si>
  <si>
    <t>HUACHUAN</t>
  </si>
  <si>
    <t>HUAHINE</t>
  </si>
  <si>
    <t>HUAIYIN</t>
  </si>
  <si>
    <t>HUALAIHUE</t>
  </si>
  <si>
    <t>HUALIEN</t>
  </si>
  <si>
    <t>HUANGHUA</t>
  </si>
  <si>
    <t>HUANGJIANG</t>
  </si>
  <si>
    <t>HUANGPU</t>
  </si>
  <si>
    <t>HUANGPU NEW PORT</t>
  </si>
  <si>
    <t>HUANGQI</t>
  </si>
  <si>
    <t>HUANGSHI</t>
  </si>
  <si>
    <t>HUANGYAN</t>
  </si>
  <si>
    <t>HUARMEY</t>
  </si>
  <si>
    <t>HUASCO</t>
  </si>
  <si>
    <t>HUATULCO (SANTA MARIA HUATULCO)</t>
  </si>
  <si>
    <t>HUATULCO (SANTA MARIA)</t>
  </si>
  <si>
    <t>HUDDERSFIELD</t>
  </si>
  <si>
    <t>HUDIKSVALL</t>
  </si>
  <si>
    <t>HUE</t>
  </si>
  <si>
    <t>HUELVA</t>
  </si>
  <si>
    <t>HUILAI</t>
  </si>
  <si>
    <t>HUIZHOU</t>
  </si>
  <si>
    <t>HULIN</t>
  </si>
  <si>
    <t>HULL</t>
  </si>
  <si>
    <t>HUMA</t>
  </si>
  <si>
    <t>HUMBEEK</t>
  </si>
  <si>
    <t>HUNCHUN</t>
  </si>
  <si>
    <t>HUNDESTED</t>
  </si>
  <si>
    <t>HUNDSMUHLEN</t>
  </si>
  <si>
    <t>HUNGNAM</t>
  </si>
  <si>
    <t>HUNINGHE</t>
  </si>
  <si>
    <t>HUNNEBOSTRAND</t>
  </si>
  <si>
    <t>HUNSEL</t>
  </si>
  <si>
    <t>HUNSLET/LEEDS</t>
  </si>
  <si>
    <t>HUNSTANTON</t>
  </si>
  <si>
    <t>HUNTERSTON</t>
  </si>
  <si>
    <t>HURGHADA</t>
  </si>
  <si>
    <t>HURUM</t>
  </si>
  <si>
    <t>HUSAVIK - HOFN</t>
  </si>
  <si>
    <t>HUSEVIG</t>
  </si>
  <si>
    <t>HUSNES</t>
  </si>
  <si>
    <t>HUSSEREN-LES-CHATEAUX</t>
  </si>
  <si>
    <t>HUSUM</t>
  </si>
  <si>
    <t>HUTAN MELINTANG</t>
  </si>
  <si>
    <t>HUTTENHEIM</t>
  </si>
  <si>
    <t>HUTTINGEN</t>
  </si>
  <si>
    <t>HUY</t>
  </si>
  <si>
    <t>HVALER</t>
  </si>
  <si>
    <t>HVALFJORDUR</t>
  </si>
  <si>
    <t>HVALPSUND</t>
  </si>
  <si>
    <t>HVAMMSTANGI</t>
  </si>
  <si>
    <t>HVAR</t>
  </si>
  <si>
    <t>HWASUN</t>
  </si>
  <si>
    <t>HYAKKAN</t>
  </si>
  <si>
    <t>HYAKUNOURA</t>
  </si>
  <si>
    <t>HYDRA (IDHRA)</t>
  </si>
  <si>
    <t>HYLLESTADO</t>
  </si>
  <si>
    <t>HYMONT</t>
  </si>
  <si>
    <t>HYPPELN</t>
  </si>
  <si>
    <t>HYUGADOMARI</t>
  </si>
  <si>
    <t>IBESTAD</t>
  </si>
  <si>
    <t>IBICUY</t>
  </si>
  <si>
    <t>IBIZA</t>
  </si>
  <si>
    <t>IBO</t>
  </si>
  <si>
    <t>IBURI</t>
  </si>
  <si>
    <t>IBUSUKI</t>
  </si>
  <si>
    <t>ICCHODA</t>
  </si>
  <si>
    <t>ICHIHARA</t>
  </si>
  <si>
    <t>ICHIKAWA</t>
  </si>
  <si>
    <t>IDENSALMI (IISALMI)</t>
  </si>
  <si>
    <t>IDHRA (HYDRA)</t>
  </si>
  <si>
    <t>IEJIMA/OKINAWA</t>
  </si>
  <si>
    <t>IENBO</t>
  </si>
  <si>
    <t>IERAPETRA</t>
  </si>
  <si>
    <t>IESHIMA, HYOGO</t>
  </si>
  <si>
    <t>IEURA</t>
  </si>
  <si>
    <t>IGARACU</t>
  </si>
  <si>
    <t>IGARKA</t>
  </si>
  <si>
    <t>IGERSHEIM</t>
  </si>
  <si>
    <t>IGGESUND</t>
  </si>
  <si>
    <t>IGLOOLIK</t>
  </si>
  <si>
    <t>IGNEADA</t>
  </si>
  <si>
    <t>IGO</t>
  </si>
  <si>
    <t>IGOUMENITSA</t>
  </si>
  <si>
    <t>IHOTA</t>
  </si>
  <si>
    <t>II</t>
  </si>
  <si>
    <t>IIBI</t>
  </si>
  <si>
    <t>IIDA</t>
  </si>
  <si>
    <t>IINOSETO</t>
  </si>
  <si>
    <t>IISALMI (IDENSALMI)</t>
  </si>
  <si>
    <t>IJMUIDEN</t>
  </si>
  <si>
    <t>IKARA</t>
  </si>
  <si>
    <t>IKARIA</t>
  </si>
  <si>
    <t>IKATA</t>
  </si>
  <si>
    <t>IKEDA, KAGAWA</t>
  </si>
  <si>
    <t>IKEDA, WAKAYAMA</t>
  </si>
  <si>
    <t>IKESHIMA</t>
  </si>
  <si>
    <t>IKINA</t>
  </si>
  <si>
    <t>IKITSUKI</t>
  </si>
  <si>
    <t>IKITSUKISHIMA</t>
  </si>
  <si>
    <t>IKORNNES</t>
  </si>
  <si>
    <t>IKRYANOYE</t>
  </si>
  <si>
    <t>IKUCHI</t>
  </si>
  <si>
    <t>IKUNOHAMA</t>
  </si>
  <si>
    <t>ILE DES PINS</t>
  </si>
  <si>
    <t>ILES OF SCILLY</t>
  </si>
  <si>
    <t>ILFRACOMBE</t>
  </si>
  <si>
    <t>ILHEUS</t>
  </si>
  <si>
    <t>ILIGAN, MINDANAO</t>
  </si>
  <si>
    <t>ILLIKHOVEN</t>
  </si>
  <si>
    <t>ILLORQORTOORMIUT (SCORESBYSUND)</t>
  </si>
  <si>
    <t>ILO</t>
  </si>
  <si>
    <t>ILOILO, PANAY</t>
  </si>
  <si>
    <t>ILOK</t>
  </si>
  <si>
    <t>ILULISSAT (JAKOBSHAVN)</t>
  </si>
  <si>
    <t>IMABARI</t>
  </si>
  <si>
    <t>IMAFUKU</t>
  </si>
  <si>
    <t>IMAGIRE</t>
  </si>
  <si>
    <t>IMAM HASAN</t>
  </si>
  <si>
    <t>IMARI</t>
  </si>
  <si>
    <t>IMATRA</t>
  </si>
  <si>
    <t>IMAZATO</t>
  </si>
  <si>
    <t>IMAZU</t>
  </si>
  <si>
    <t>IMBITUBA</t>
  </si>
  <si>
    <t>IMI</t>
  </si>
  <si>
    <t>IMMINGHAM</t>
  </si>
  <si>
    <t>IMPERIA</t>
  </si>
  <si>
    <t>IMPERIAL</t>
  </si>
  <si>
    <t>IMROZ</t>
  </si>
  <si>
    <t>INA</t>
  </si>
  <si>
    <t>INAGUA</t>
  </si>
  <si>
    <t>INAMPULUGAN ISLAND</t>
  </si>
  <si>
    <t>INATORI</t>
  </si>
  <si>
    <t>INAZAWA</t>
  </si>
  <si>
    <t>INCHON</t>
  </si>
  <si>
    <t>INCISA IN VAL D'ARNO</t>
  </si>
  <si>
    <t>INDEROY</t>
  </si>
  <si>
    <t>INDOHJI</t>
  </si>
  <si>
    <t>INE</t>
  </si>
  <si>
    <t>INEBOLU</t>
  </si>
  <si>
    <t>INGA (INKOO)</t>
  </si>
  <si>
    <t>INGELHEIM</t>
  </si>
  <si>
    <t>INGELMUNSTER</t>
  </si>
  <si>
    <t>INGENIERO WHITE/BAHIA BLANCA</t>
  </si>
  <si>
    <t>INGOLDMELLS</t>
  </si>
  <si>
    <t>INGOLSTADT</t>
  </si>
  <si>
    <t>INGRANDES-SUR-LOIRE</t>
  </si>
  <si>
    <t>INHAMBANE</t>
  </si>
  <si>
    <t>INIO</t>
  </si>
  <si>
    <t>INKOO (INGA)</t>
  </si>
  <si>
    <t>INNOSHIMA</t>
  </si>
  <si>
    <t>INOBE</t>
  </si>
  <si>
    <t>INOKUCHI, EHIME</t>
  </si>
  <si>
    <t>INOKUSHI, OITA</t>
  </si>
  <si>
    <t>INONADA</t>
  </si>
  <si>
    <t>INOUSSES</t>
  </si>
  <si>
    <t>INSEIN</t>
  </si>
  <si>
    <t>INUGAURA</t>
  </si>
  <si>
    <t>INUJIMA</t>
  </si>
  <si>
    <t>INVERCARGILL</t>
  </si>
  <si>
    <t>INVERGORDON</t>
  </si>
  <si>
    <t>INVERKEITHING</t>
  </si>
  <si>
    <t>INVERNESS</t>
  </si>
  <si>
    <t>INZLINGEN</t>
  </si>
  <si>
    <t>IOANNINA</t>
  </si>
  <si>
    <t>IOCO</t>
  </si>
  <si>
    <t>IOKANKA</t>
  </si>
  <si>
    <t>IONA</t>
  </si>
  <si>
    <t>IOS</t>
  </si>
  <si>
    <t>IPIL/ZAMBOANGA</t>
  </si>
  <si>
    <t>IPSWICH</t>
  </si>
  <si>
    <t>IQALUIT</t>
  </si>
  <si>
    <t>IQUIQUE</t>
  </si>
  <si>
    <t>IQUITOS</t>
  </si>
  <si>
    <t>IRAGO</t>
  </si>
  <si>
    <t>IRAKLION</t>
  </si>
  <si>
    <t>IRAKLION (HERAKLION)</t>
  </si>
  <si>
    <t>IRVINE</t>
  </si>
  <si>
    <t>ISABEL</t>
  </si>
  <si>
    <t>ISABELA DE BASILAN/BASILAN</t>
  </si>
  <si>
    <t>ISABELA DE SAGUA</t>
  </si>
  <si>
    <t>ISABELA, BASILAN</t>
  </si>
  <si>
    <t>ISAFJORDUR - HOFN</t>
  </si>
  <si>
    <t>ISAHAYA</t>
  </si>
  <si>
    <t>ISE</t>
  </si>
  <si>
    <t>ISEKI</t>
  </si>
  <si>
    <t>ISEO</t>
  </si>
  <si>
    <t>ISEZAKI</t>
  </si>
  <si>
    <t>ISFAHAN</t>
  </si>
  <si>
    <t>ISHIBA</t>
  </si>
  <si>
    <t>ISHIDA</t>
  </si>
  <si>
    <t>ISHIGAKI</t>
  </si>
  <si>
    <t>ISHIGAKIJIMA</t>
  </si>
  <si>
    <t>ISHIKARI</t>
  </si>
  <si>
    <t>ISHIKARIWAN</t>
  </si>
  <si>
    <t>ISHIKARIWANSHINKO</t>
  </si>
  <si>
    <t>ISHIKAWA</t>
  </si>
  <si>
    <t>ISHIMA</t>
  </si>
  <si>
    <t>ISHINOMAKI</t>
  </si>
  <si>
    <t>ISHIWAKI</t>
  </si>
  <si>
    <t>ISIERES</t>
  </si>
  <si>
    <t>ISKANDARIYHA</t>
  </si>
  <si>
    <t>ISKENDERUN</t>
  </si>
  <si>
    <t>ISLA DE PASCUA</t>
  </si>
  <si>
    <t>ISLA GUARELLO</t>
  </si>
  <si>
    <t>ISLA MUJERES</t>
  </si>
  <si>
    <t>ISLA SAN MARCOS</t>
  </si>
  <si>
    <t>ISLAY</t>
  </si>
  <si>
    <t>ISLE OF GRAIN</t>
  </si>
  <si>
    <t>ISLE OF SKYE APT</t>
  </si>
  <si>
    <t>ISMAILIA</t>
  </si>
  <si>
    <t>ISNAS</t>
  </si>
  <si>
    <t>ISOLA DEL GIGLIO</t>
  </si>
  <si>
    <t>ISOLA SANTO STEFANO</t>
  </si>
  <si>
    <t>ISOZAKI</t>
  </si>
  <si>
    <t>ISSAI</t>
  </si>
  <si>
    <t>ISSHIKI</t>
  </si>
  <si>
    <t>ISSO</t>
  </si>
  <si>
    <t>ISSUM</t>
  </si>
  <si>
    <t>IST</t>
  </si>
  <si>
    <t>ISTANBUL</t>
  </si>
  <si>
    <t>ISTHMIA</t>
  </si>
  <si>
    <t>ISUWAN</t>
  </si>
  <si>
    <t>ITA ENRAMADA</t>
  </si>
  <si>
    <t>ITAJAI</t>
  </si>
  <si>
    <t>ITAKO</t>
  </si>
  <si>
    <t>ITAPEMIRIM</t>
  </si>
  <si>
    <t>ITAQUI</t>
  </si>
  <si>
    <t>ITCHENOR</t>
  </si>
  <si>
    <t>ITEA</t>
  </si>
  <si>
    <t>ITHAKI (ITHACA)</t>
  </si>
  <si>
    <t>ITOH, SHIMANE</t>
  </si>
  <si>
    <t>ITOH, SHIZUOKA</t>
  </si>
  <si>
    <t>ITOZAKI</t>
  </si>
  <si>
    <t>ITSUKUSHIMA</t>
  </si>
  <si>
    <t>ITTER (ITTRE)</t>
  </si>
  <si>
    <t>ITTEREN</t>
  </si>
  <si>
    <t>ITTRE (ITTER)</t>
  </si>
  <si>
    <t>ITZEHOE</t>
  </si>
  <si>
    <t>IURRETA</t>
  </si>
  <si>
    <t>IVANOVO</t>
  </si>
  <si>
    <t>IVIGTUT</t>
  </si>
  <si>
    <t>IVOZ-RAMET</t>
  </si>
  <si>
    <t>IWAFUNE</t>
  </si>
  <si>
    <t>IWAGI,EHIME</t>
  </si>
  <si>
    <t>IWAKI</t>
  </si>
  <si>
    <t>IWAKUNI</t>
  </si>
  <si>
    <t>IWAMATSU</t>
  </si>
  <si>
    <t>IWANAI</t>
  </si>
  <si>
    <t>IWAYA</t>
  </si>
  <si>
    <t>IWAYADOMARI</t>
  </si>
  <si>
    <t>IWIERZYCE</t>
  </si>
  <si>
    <t>IWOJIMA, KAGOSHIMA</t>
  </si>
  <si>
    <t>IWOJIMA, NAGASAKI</t>
  </si>
  <si>
    <t>IXTAPALUCA</t>
  </si>
  <si>
    <t>IYA</t>
  </si>
  <si>
    <t>IYO</t>
  </si>
  <si>
    <t>IYOMISHIMA</t>
  </si>
  <si>
    <t>IZEGEM</t>
  </si>
  <si>
    <t>IZMAIL</t>
  </si>
  <si>
    <t>IZMIR (SMYRNA)</t>
  </si>
  <si>
    <t>IZMIT</t>
  </si>
  <si>
    <t>IZOLA</t>
  </si>
  <si>
    <t>IZON</t>
  </si>
  <si>
    <t>IZUHARA</t>
  </si>
  <si>
    <t>IZUKA</t>
  </si>
  <si>
    <t>IZUMI, AICHI</t>
  </si>
  <si>
    <t>IZUMI, NAGASAKI</t>
  </si>
  <si>
    <t>IZUMISANO</t>
  </si>
  <si>
    <t>IZUMO</t>
  </si>
  <si>
    <t>JABIRU VENTURE (OIL TERMINAL)</t>
  </si>
  <si>
    <t>JABLANAC</t>
  </si>
  <si>
    <t>JABLONNE NAD ORLICI</t>
  </si>
  <si>
    <t>JABOATAO</t>
  </si>
  <si>
    <t>JABOU</t>
  </si>
  <si>
    <t>JACINCE</t>
  </si>
  <si>
    <t>JACMEL</t>
  </si>
  <si>
    <t>JACOBSTAD (PIETARSAARI)</t>
  </si>
  <si>
    <t>JACQUEVILLE</t>
  </si>
  <si>
    <t>JAFARABAD</t>
  </si>
  <si>
    <t>JAFFA</t>
  </si>
  <si>
    <t>JAFFNA</t>
  </si>
  <si>
    <t>JAGNA</t>
  </si>
  <si>
    <t>JAHRAN</t>
  </si>
  <si>
    <t>JAIGAD</t>
  </si>
  <si>
    <t>JAIGAON</t>
  </si>
  <si>
    <t>JAIPUR-KANAKPURA</t>
  </si>
  <si>
    <t>JAITAPUR</t>
  </si>
  <si>
    <t>JAKARTA, JAVA</t>
  </si>
  <si>
    <t>JAKHAU</t>
  </si>
  <si>
    <t>JALPAIGURI</t>
  </si>
  <si>
    <t>JAMBES</t>
  </si>
  <si>
    <t>JAMBI, SUMATRA</t>
  </si>
  <si>
    <t>JAMBONGAN, SABAH</t>
  </si>
  <si>
    <t>JAMESTOWN</t>
  </si>
  <si>
    <t>JANGHANG</t>
  </si>
  <si>
    <t>JARDRES</t>
  </si>
  <si>
    <t>JARFALLA</t>
  </si>
  <si>
    <t>JARJIS</t>
  </si>
  <si>
    <t>JAROVCE</t>
  </si>
  <si>
    <t>JARROW</t>
  </si>
  <si>
    <t>JARRY</t>
  </si>
  <si>
    <t>JARWA</t>
  </si>
  <si>
    <t>JASAAN</t>
  </si>
  <si>
    <t>JASZAROKSZALLAS</t>
  </si>
  <si>
    <t>JATTERSON</t>
  </si>
  <si>
    <t>JAVA</t>
  </si>
  <si>
    <t>JAVEA</t>
  </si>
  <si>
    <t>JAWAHARLAL NEHRU (NHAVA SHEVA)</t>
  </si>
  <si>
    <t>JAYA CONTAINER TERMINAL</t>
  </si>
  <si>
    <t>JAYANAGAR</t>
  </si>
  <si>
    <t>JAYAPURA, IRIAN JAYA</t>
  </si>
  <si>
    <t>JEBEL ALI</t>
  </si>
  <si>
    <t>JEBEL DHANA</t>
  </si>
  <si>
    <t>JEBEL DHANNA</t>
  </si>
  <si>
    <t>JEDDAH</t>
  </si>
  <si>
    <t>JEJU (EX CHEJU)</t>
  </si>
  <si>
    <t>JEKABPILS</t>
  </si>
  <si>
    <t>JELSA</t>
  </si>
  <si>
    <t>JEMEPPE-SUR-SAMBRE</t>
  </si>
  <si>
    <t>JEMGUM</t>
  </si>
  <si>
    <t>JEREMIE</t>
  </si>
  <si>
    <t>JERVIS INLET</t>
  </si>
  <si>
    <t>JESENICE</t>
  </si>
  <si>
    <t>JESTETTEN</t>
  </si>
  <si>
    <t>JETTINGEN</t>
  </si>
  <si>
    <t>JHULAGHAT (PITHORAGARH)</t>
  </si>
  <si>
    <t>JIAMUSI</t>
  </si>
  <si>
    <t>JIANGMEN</t>
  </si>
  <si>
    <t>JIANGSHAN</t>
  </si>
  <si>
    <t>JIANGYIN</t>
  </si>
  <si>
    <t>JIAO XIN</t>
  </si>
  <si>
    <t>JIAYIN</t>
  </si>
  <si>
    <t>JICARAL</t>
  </si>
  <si>
    <t>JIEH</t>
  </si>
  <si>
    <t>JIMENEZ/OZAMIS</t>
  </si>
  <si>
    <t>JINGHONG</t>
  </si>
  <si>
    <t>JINGTANG (TANGSHAN)</t>
  </si>
  <si>
    <t>JINGUZHOU</t>
  </si>
  <si>
    <t>JINHAE (EX CHINHAE)</t>
  </si>
  <si>
    <t>JINJA</t>
  </si>
  <si>
    <t>JINZHOU</t>
  </si>
  <si>
    <t>JIRIKOV</t>
  </si>
  <si>
    <t>JIUJIANG</t>
  </si>
  <si>
    <t>JIUZHOU</t>
  </si>
  <si>
    <t>JIWANI</t>
  </si>
  <si>
    <t>JIZAN</t>
  </si>
  <si>
    <t>JOAO PESSOA</t>
  </si>
  <si>
    <t>JODIA</t>
  </si>
  <si>
    <t>JOENSUU</t>
  </si>
  <si>
    <t>JOETSU</t>
  </si>
  <si>
    <t>JOGBANI</t>
  </si>
  <si>
    <t>JOHANNEDAL</t>
  </si>
  <si>
    <t>JOHNSTON ATOLL</t>
  </si>
  <si>
    <t>JOHNSTONEBRIDGE</t>
  </si>
  <si>
    <t>JOHOR BAHRU</t>
  </si>
  <si>
    <t>JOKAWAUCHI</t>
  </si>
  <si>
    <t>JOLO</t>
  </si>
  <si>
    <t>JONDAL</t>
  </si>
  <si>
    <t>JONKOPING</t>
  </si>
  <si>
    <t>JONOSHITA</t>
  </si>
  <si>
    <t>JONS</t>
  </si>
  <si>
    <t>JORLANDA</t>
  </si>
  <si>
    <t>JORPELAND</t>
  </si>
  <si>
    <t>JOSE IGNACIO TERMINAL</t>
  </si>
  <si>
    <t>JOSE PANGANIBAN, LUZON</t>
  </si>
  <si>
    <t>JOSE TERMINAL</t>
  </si>
  <si>
    <t>JOSSEN</t>
  </si>
  <si>
    <t>JOSSINGHAMN</t>
  </si>
  <si>
    <t>JOUARRE</t>
  </si>
  <si>
    <t>JOUTSENO</t>
  </si>
  <si>
    <t>JUAN CARLOS PRIMERO</t>
  </si>
  <si>
    <t>JUAN FERNANDEZ</t>
  </si>
  <si>
    <t>JUAYMAH</t>
  </si>
  <si>
    <t>JUAYMAH TERMINAL</t>
  </si>
  <si>
    <t>JUBAIL</t>
  </si>
  <si>
    <t>JUBANY</t>
  </si>
  <si>
    <t>JUCARO</t>
  </si>
  <si>
    <t>JUELSMINDE</t>
  </si>
  <si>
    <t>JUIST</t>
  </si>
  <si>
    <t>JUPILLE-SUR-MEUSE</t>
  </si>
  <si>
    <t>JURONG/SINGAPORE</t>
  </si>
  <si>
    <t>JYVASKYLA</t>
  </si>
  <si>
    <t>KAADEDHDHOO</t>
  </si>
  <si>
    <t>KAARESUVANTO</t>
  </si>
  <si>
    <t>KAARSTO/KARSTO</t>
  </si>
  <si>
    <t>KABALIA</t>
  </si>
  <si>
    <t>KABANOKI</t>
  </si>
  <si>
    <t>KABASALAN/ZAMBOANGA</t>
  </si>
  <si>
    <t>KABASHIMA</t>
  </si>
  <si>
    <t>KABONG, SARAWAK</t>
  </si>
  <si>
    <t>KACHTEM</t>
  </si>
  <si>
    <t>KADA</t>
  </si>
  <si>
    <t>KADAN</t>
  </si>
  <si>
    <t>KADMAT IS</t>
  </si>
  <si>
    <t>KADOKAWA</t>
  </si>
  <si>
    <t>KADOKURA</t>
  </si>
  <si>
    <t>KAFASAN</t>
  </si>
  <si>
    <t>KAFJORD</t>
  </si>
  <si>
    <t>KAFUKA</t>
  </si>
  <si>
    <t>KAFURI</t>
  </si>
  <si>
    <t>KAGA, SHIMANE</t>
  </si>
  <si>
    <t>KAGAMI</t>
  </si>
  <si>
    <t>KAGE</t>
  </si>
  <si>
    <t>KAGGHAMRA</t>
  </si>
  <si>
    <t>KAGOSHIMA</t>
  </si>
  <si>
    <t>KAHAYAN BAY</t>
  </si>
  <si>
    <t>KAHL AM MAIN</t>
  </si>
  <si>
    <t>KAIAPOI</t>
  </si>
  <si>
    <t>KAIFENG</t>
  </si>
  <si>
    <t>KAIGATA</t>
  </si>
  <si>
    <t>KAIKOURA</t>
  </si>
  <si>
    <t>KAIMT</t>
  </si>
  <si>
    <t>KAIN</t>
  </si>
  <si>
    <t>KAINAN</t>
  </si>
  <si>
    <t>KAIRUKA</t>
  </si>
  <si>
    <t>KAISERSMUHLE/EIFEL</t>
  </si>
  <si>
    <t>KAITA</t>
  </si>
  <si>
    <t>KAITANGATA</t>
  </si>
  <si>
    <t>KAIZAKI</t>
  </si>
  <si>
    <t>KAJIKI</t>
  </si>
  <si>
    <t>KAKAP MARINE TERMINAL</t>
  </si>
  <si>
    <t>KAKAPO</t>
  </si>
  <si>
    <t>KAKEROMA</t>
  </si>
  <si>
    <t>KAKESHOEK</t>
  </si>
  <si>
    <t>KAKINADA</t>
  </si>
  <si>
    <t>KAKOGAWA</t>
  </si>
  <si>
    <t>KALABAHI</t>
  </si>
  <si>
    <t>KALAJOKI</t>
  </si>
  <si>
    <t>KALAMAKI</t>
  </si>
  <si>
    <t>KALAMANSIG</t>
  </si>
  <si>
    <t>KALAMATA</t>
  </si>
  <si>
    <t>KALBA</t>
  </si>
  <si>
    <t>KALBUT SITUBONDO</t>
  </si>
  <si>
    <t>KALILIMENES</t>
  </si>
  <si>
    <t>KALININGRAD</t>
  </si>
  <si>
    <t>KALIX</t>
  </si>
  <si>
    <t>KALLAI</t>
  </si>
  <si>
    <t>KALLASTE</t>
  </si>
  <si>
    <t>KALLO</t>
  </si>
  <si>
    <t>KALMAR</t>
  </si>
  <si>
    <t>KALMARSAND</t>
  </si>
  <si>
    <t>KALO</t>
  </si>
  <si>
    <t>KALOCSA</t>
  </si>
  <si>
    <t>KALONDA</t>
  </si>
  <si>
    <t>KALPITIYA</t>
  </si>
  <si>
    <t>KALTIM</t>
  </si>
  <si>
    <t>KALUNDBORG</t>
  </si>
  <si>
    <t>KALYAN</t>
  </si>
  <si>
    <t>KALYMNOS</t>
  </si>
  <si>
    <t>KALYVIA</t>
  </si>
  <si>
    <t>KAMA, SHIMANE</t>
  </si>
  <si>
    <t>KAMAE</t>
  </si>
  <si>
    <t>KAMAGARI</t>
  </si>
  <si>
    <t>KAMAISHI</t>
  </si>
  <si>
    <t>KAMBO</t>
  </si>
  <si>
    <t>KAMBUNONG, CELEBES</t>
  </si>
  <si>
    <t>KAMCHUN</t>
  </si>
  <si>
    <t>KAMEIKE</t>
  </si>
  <si>
    <t>KAMETOKU</t>
  </si>
  <si>
    <t>KAMEURA, KUMAMOTO</t>
  </si>
  <si>
    <t>KAMEURA, TOKUSHIMA</t>
  </si>
  <si>
    <t>KAMIHIRA</t>
  </si>
  <si>
    <t>KAMIKATETSU</t>
  </si>
  <si>
    <t>KAMIKAWAGUCHI</t>
  </si>
  <si>
    <t>KAMINATO</t>
  </si>
  <si>
    <t>KAMINOFURUTA</t>
  </si>
  <si>
    <t>KAMINOKAE</t>
  </si>
  <si>
    <t>KAMINOSEKI</t>
  </si>
  <si>
    <t>KAMIURA</t>
  </si>
  <si>
    <t>KAMIYAKUNAGATA</t>
  </si>
  <si>
    <t>KAMO</t>
  </si>
  <si>
    <t>KAMOISE</t>
  </si>
  <si>
    <t>KAMPE</t>
  </si>
  <si>
    <t>KAMPENHOUT</t>
  </si>
  <si>
    <t>KAMPONG SAOM</t>
  </si>
  <si>
    <t>KAMPONG TANJONG KUPANG</t>
  </si>
  <si>
    <t>KAMSKOYE USTYE</t>
  </si>
  <si>
    <t>KANAYAKI</t>
  </si>
  <si>
    <t>KANAZAWA</t>
  </si>
  <si>
    <t>KANDA, FUKUOKA</t>
  </si>
  <si>
    <t>KANDALAKSHA</t>
  </si>
  <si>
    <t>KANDLA</t>
  </si>
  <si>
    <t>KANEGUSUKU</t>
  </si>
  <si>
    <t>KANGERDLUARSSORUSEG (FARINGEHAVN</t>
  </si>
  <si>
    <t>KANGILINGUIT (GRONNEDAL)</t>
  </si>
  <si>
    <t>KANJANG</t>
  </si>
  <si>
    <t>KANKESANTURAI</t>
  </si>
  <si>
    <t>KANKUDY</t>
  </si>
  <si>
    <t>KANNE (CANNE)</t>
  </si>
  <si>
    <t>KANNONJI</t>
  </si>
  <si>
    <t>KANNOURA</t>
  </si>
  <si>
    <t>KANOKAWA</t>
  </si>
  <si>
    <t>KANOYA</t>
  </si>
  <si>
    <t>KANTANG</t>
  </si>
  <si>
    <t>KANTENS</t>
  </si>
  <si>
    <t>KANTLAX (KAITALAHTI)</t>
  </si>
  <si>
    <t>KANTVIK</t>
  </si>
  <si>
    <t>KAOHSIUNG</t>
  </si>
  <si>
    <t>KAOLACK</t>
  </si>
  <si>
    <t>KAPELLSKAR</t>
  </si>
  <si>
    <t>KAPPELN</t>
  </si>
  <si>
    <t>KAPPELSHAMN</t>
  </si>
  <si>
    <t>KAPSALION</t>
  </si>
  <si>
    <t>KARABIGA</t>
  </si>
  <si>
    <t>KARACABEY</t>
  </si>
  <si>
    <t>KARACHI</t>
  </si>
  <si>
    <t>KARACHI CONTAINER TERMINAL</t>
  </si>
  <si>
    <t>KARACHI-MUHAMMAD BIN QASIM</t>
  </si>
  <si>
    <t>KARAIKAL</t>
  </si>
  <si>
    <t>KARAKIZAKI</t>
  </si>
  <si>
    <t>KARAKOY/ISTAMBUL</t>
  </si>
  <si>
    <t>KARAKUMA</t>
  </si>
  <si>
    <t>KARANJA</t>
  </si>
  <si>
    <t>KARATOMARI</t>
  </si>
  <si>
    <t>KARATSU</t>
  </si>
  <si>
    <t>KARAVOSTASSI</t>
  </si>
  <si>
    <t>KARBALA</t>
  </si>
  <si>
    <t>KARBEN</t>
  </si>
  <si>
    <t>KARCAG</t>
  </si>
  <si>
    <t>KARDAMYLA</t>
  </si>
  <si>
    <t>KAREHAMN</t>
  </si>
  <si>
    <t>KARIANGAU</t>
  </si>
  <si>
    <t>KARIGASNIEMI</t>
  </si>
  <si>
    <t>KARIYA, SAGA</t>
  </si>
  <si>
    <t>KARKAR IS</t>
  </si>
  <si>
    <t>KARLEBY (KOKKOLA)</t>
  </si>
  <si>
    <t>KARLHOLMSBRUK</t>
  </si>
  <si>
    <t>KARLOBAG</t>
  </si>
  <si>
    <t>KARLSBORG AXELVIK</t>
  </si>
  <si>
    <t>KARLSHAMN</t>
  </si>
  <si>
    <t>KARLSKRONA</t>
  </si>
  <si>
    <t>KARLSLUNDE</t>
  </si>
  <si>
    <t>KARLSOY</t>
  </si>
  <si>
    <t>KARLSRUHE</t>
  </si>
  <si>
    <t>KARLSTAD</t>
  </si>
  <si>
    <t>KARLSVIK</t>
  </si>
  <si>
    <t>KARMOY</t>
  </si>
  <si>
    <t>KARMSUND</t>
  </si>
  <si>
    <t>KARNIN</t>
  </si>
  <si>
    <t>KARO</t>
  </si>
  <si>
    <t>KAROLINKA</t>
  </si>
  <si>
    <t>KAROMATAN/ILIGAN</t>
  </si>
  <si>
    <t>KAROSA, SULAWESI</t>
  </si>
  <si>
    <t>KARSKAR</t>
  </si>
  <si>
    <t>KARTAL</t>
  </si>
  <si>
    <t>KARTHAUS</t>
  </si>
  <si>
    <t>KARUBI</t>
  </si>
  <si>
    <t>KARUMBA</t>
  </si>
  <si>
    <t>KARUNO</t>
  </si>
  <si>
    <t>KARUR</t>
  </si>
  <si>
    <t>KARWAR</t>
  </si>
  <si>
    <t>KARYSTOS</t>
  </si>
  <si>
    <t>KAS</t>
  </si>
  <si>
    <t>KAS KONG</t>
  </si>
  <si>
    <t>KASADO</t>
  </si>
  <si>
    <t>KASAOKA</t>
  </si>
  <si>
    <t>KASARGOD</t>
  </si>
  <si>
    <t>KASASA, KAGOSHIMA</t>
  </si>
  <si>
    <t>KASASA, YAMAGUCHI</t>
  </si>
  <si>
    <t>KASAURA</t>
  </si>
  <si>
    <t>KASEDO</t>
  </si>
  <si>
    <t>KASHAN</t>
  </si>
  <si>
    <t>KASHIKOJIMA</t>
  </si>
  <si>
    <t>KASHIMA, IBARAKI</t>
  </si>
  <si>
    <t>KASHIMA, SAGA</t>
  </si>
  <si>
    <t>KASHIMAE</t>
  </si>
  <si>
    <t>KASHINO</t>
  </si>
  <si>
    <t>KASHIRA</t>
  </si>
  <si>
    <t>KASHIWA, EHIME</t>
  </si>
  <si>
    <t>KASHIWAZAKI</t>
  </si>
  <si>
    <t>KASIM, IJ</t>
  </si>
  <si>
    <t>KASIMOV</t>
  </si>
  <si>
    <t>KASKINEN (KASKO)</t>
  </si>
  <si>
    <t>KASKO (KASKINEN)</t>
  </si>
  <si>
    <t>KASSOS</t>
  </si>
  <si>
    <t>KASSUE</t>
  </si>
  <si>
    <t>KASTELLI KISSAMOU</t>
  </si>
  <si>
    <t>KASTELLORIZOU (EX MEGISTI)</t>
  </si>
  <si>
    <t>KASTRUP</t>
  </si>
  <si>
    <t>KASUMI</t>
  </si>
  <si>
    <t>KASUMIGAURA</t>
  </si>
  <si>
    <t>KATA</t>
  </si>
  <si>
    <t>KATADOMARI</t>
  </si>
  <si>
    <t>KATAKAMI</t>
  </si>
  <si>
    <t>KATAKOLON</t>
  </si>
  <si>
    <t>KATAKU</t>
  </si>
  <si>
    <t>KATARNIYAGHAT</t>
  </si>
  <si>
    <t>KATASHIMA</t>
  </si>
  <si>
    <t>KATASOBA</t>
  </si>
  <si>
    <t>KATERVEER</t>
  </si>
  <si>
    <t>KATHERINE</t>
  </si>
  <si>
    <t>KATHINHAR</t>
  </si>
  <si>
    <t>KATIPUNAN/OZAMIS</t>
  </si>
  <si>
    <t>KATOKHI</t>
  </si>
  <si>
    <t>KATOKHI (KATOHI)</t>
  </si>
  <si>
    <t>KATSUMOTO</t>
  </si>
  <si>
    <t>KATSUURA, CHIBA</t>
  </si>
  <si>
    <t>KATSUURA, WAKAYAMA</t>
  </si>
  <si>
    <t>KATTHAMMARSVIK</t>
  </si>
  <si>
    <t>KATWIJK AAN DEN RIJN</t>
  </si>
  <si>
    <t>KAULILLE</t>
  </si>
  <si>
    <t>KAUPANGER</t>
  </si>
  <si>
    <t>KAVADARCI</t>
  </si>
  <si>
    <t>KAVALA</t>
  </si>
  <si>
    <t>KAVARAM IS</t>
  </si>
  <si>
    <t>KAVI</t>
  </si>
  <si>
    <t>KAVIENG</t>
  </si>
  <si>
    <t>KAWACHI, KUMAMOTO</t>
  </si>
  <si>
    <t>KAWACHI, NAGASAKI</t>
  </si>
  <si>
    <t>KAWAJIRI, HIROSHIMA</t>
  </si>
  <si>
    <t>KAWAJIRI, IBARAKI</t>
  </si>
  <si>
    <t>KAWANAZU</t>
  </si>
  <si>
    <t>KAWANOE</t>
  </si>
  <si>
    <t>KAWANOISHI</t>
  </si>
  <si>
    <t>KAWARAGO</t>
  </si>
  <si>
    <t>KAWASAKI</t>
  </si>
  <si>
    <t>KAWASHIMO</t>
  </si>
  <si>
    <t>KAWATANA</t>
  </si>
  <si>
    <t>KAWAUCHI</t>
  </si>
  <si>
    <t>KAYTS</t>
  </si>
  <si>
    <t>KAZUHARA</t>
  </si>
  <si>
    <t>KAZUME</t>
  </si>
  <si>
    <t>KAZUSAMINATO</t>
  </si>
  <si>
    <t>KEA</t>
  </si>
  <si>
    <t>KEADBY</t>
  </si>
  <si>
    <t>KEBUKI</t>
  </si>
  <si>
    <t>KECHI</t>
  </si>
  <si>
    <t>KEELUNG (CHILUNG)</t>
  </si>
  <si>
    <t>KEFKEN</t>
  </si>
  <si>
    <t>KEFLAVIKURKAUPSTADUR</t>
  </si>
  <si>
    <t>KEGOYA</t>
  </si>
  <si>
    <t>KEHL</t>
  </si>
  <si>
    <t>KEIGHLEY</t>
  </si>
  <si>
    <t>KEIZERSVEER</t>
  </si>
  <si>
    <t>KEJIT</t>
  </si>
  <si>
    <t>KEL SAHAR SUBDIVISION</t>
  </si>
  <si>
    <t>KELAI</t>
  </si>
  <si>
    <t>KELHEIM</t>
  </si>
  <si>
    <t>KELLINGHUSEN</t>
  </si>
  <si>
    <t>KELLMUNZ</t>
  </si>
  <si>
    <t>KELPEN</t>
  </si>
  <si>
    <t>KELSHI</t>
  </si>
  <si>
    <t>KELSTERBACH</t>
  </si>
  <si>
    <t>KELWA</t>
  </si>
  <si>
    <t>KEM</t>
  </si>
  <si>
    <t>KEMAMAN</t>
  </si>
  <si>
    <t>KEMATEN IN TIROL</t>
  </si>
  <si>
    <t>KEMI/TORNEA (KEMI/TORNIO)</t>
  </si>
  <si>
    <t>KEMI/TORNIO (KEMI/TORNEA)</t>
  </si>
  <si>
    <t>KEMIO (KIMITO)</t>
  </si>
  <si>
    <t>KEMPO, SB</t>
  </si>
  <si>
    <t>KEMSING</t>
  </si>
  <si>
    <t>KENDARI, SULAWESI</t>
  </si>
  <si>
    <t>KENITRA (EX PORT LYAUTEY)</t>
  </si>
  <si>
    <t>KENN</t>
  </si>
  <si>
    <t>KENNACRAIG</t>
  </si>
  <si>
    <t>KEPPEL WHARVES</t>
  </si>
  <si>
    <t>KERAJI</t>
  </si>
  <si>
    <t>KERAMOTI</t>
  </si>
  <si>
    <t>KERCH</t>
  </si>
  <si>
    <t>KEREMA</t>
  </si>
  <si>
    <t>KERET</t>
  </si>
  <si>
    <t>KERKDRIEL</t>
  </si>
  <si>
    <t>KERKHOVE</t>
  </si>
  <si>
    <t>KERKYRA (CORFU)</t>
  </si>
  <si>
    <t>KERMANSHAH (BAKHTARAN)</t>
  </si>
  <si>
    <t>KERTEMINDE</t>
  </si>
  <si>
    <t>KERTIH</t>
  </si>
  <si>
    <t>KERUMA</t>
  </si>
  <si>
    <t>KESALAHTI</t>
  </si>
  <si>
    <t>KESENNUMA</t>
  </si>
  <si>
    <t>KESSELSTADT</t>
  </si>
  <si>
    <t>KESSENICH</t>
  </si>
  <si>
    <t>KETA</t>
  </si>
  <si>
    <t>KETAPANG, KL</t>
  </si>
  <si>
    <t>KETELHAVEN</t>
  </si>
  <si>
    <t>KETI BUNDER</t>
  </si>
  <si>
    <t>KEY HARBOUR</t>
  </si>
  <si>
    <t>KHABAROVSK</t>
  </si>
  <si>
    <t>KHALDE</t>
  </si>
  <si>
    <t>KHAMBHAT</t>
  </si>
  <si>
    <t>KHARK ISLAND</t>
  </si>
  <si>
    <t>KHASAB</t>
  </si>
  <si>
    <t xml:space="preserve">KHERRATA </t>
  </si>
  <si>
    <t>KHERSON</t>
  </si>
  <si>
    <t>KHLONG TOEI</t>
  </si>
  <si>
    <t>KHOKHA</t>
  </si>
  <si>
    <t>KHOLMSK</t>
  </si>
  <si>
    <t>KHOMS</t>
  </si>
  <si>
    <t>KHONH HUNG</t>
  </si>
  <si>
    <t>KHOR AL AMAYA</t>
  </si>
  <si>
    <t>KHOR AL FAKKAN</t>
  </si>
  <si>
    <t>KHOR AL MUFATTA</t>
  </si>
  <si>
    <t>KHOR AL ZUBAIR</t>
  </si>
  <si>
    <t>KHORA SFAKION</t>
  </si>
  <si>
    <t>KHORRAMSHAHR</t>
  </si>
  <si>
    <t>KHOWAIGHAT</t>
  </si>
  <si>
    <t>KHULNA</t>
  </si>
  <si>
    <t>KHUNWA</t>
  </si>
  <si>
    <t>KHVALYNSK</t>
  </si>
  <si>
    <t>KIAMBA/DADIANGAS</t>
  </si>
  <si>
    <t>KIAMI</t>
  </si>
  <si>
    <t>KIBE</t>
  </si>
  <si>
    <t>KIDJANG, BINTAN</t>
  </si>
  <si>
    <t>KIEL</t>
  </si>
  <si>
    <t>KIELDRECHT</t>
  </si>
  <si>
    <t>KIETA</t>
  </si>
  <si>
    <t>KIETZ</t>
  </si>
  <si>
    <t>KIEV</t>
  </si>
  <si>
    <t>KIGASAJIMA</t>
  </si>
  <si>
    <t>KIGOMA</t>
  </si>
  <si>
    <t>KIHARA</t>
  </si>
  <si>
    <t>KIIRE</t>
  </si>
  <si>
    <t>KIJAL</t>
  </si>
  <si>
    <t>KIJIMA</t>
  </si>
  <si>
    <t>KIKAISHIMA</t>
  </si>
  <si>
    <t>KIKUMA</t>
  </si>
  <si>
    <t>KILAKARI</t>
  </si>
  <si>
    <t>KILBAY POINT/JOSE PANGANIBAN</t>
  </si>
  <si>
    <t>KILCHOAN</t>
  </si>
  <si>
    <t>KILDIN</t>
  </si>
  <si>
    <t>KILINDINI</t>
  </si>
  <si>
    <t>KILIYA</t>
  </si>
  <si>
    <t>KILLALA</t>
  </si>
  <si>
    <t>KILLARNEY</t>
  </si>
  <si>
    <t>KILLINGHOLME</t>
  </si>
  <si>
    <t>KILLINI</t>
  </si>
  <si>
    <t>KILLYBEGS</t>
  </si>
  <si>
    <t>KILMOKEA</t>
  </si>
  <si>
    <t>KILPILAHTI (SKOLDVIK)</t>
  </si>
  <si>
    <t>KILPISJARVI</t>
  </si>
  <si>
    <t>KILROOT</t>
  </si>
  <si>
    <t>KILRUSH</t>
  </si>
  <si>
    <t>KILTAN IS</t>
  </si>
  <si>
    <t>KILWA KIVINJE</t>
  </si>
  <si>
    <t>KILWA MASOKO</t>
  </si>
  <si>
    <t>KIMANIS, SABAH</t>
  </si>
  <si>
    <t>KIMASI</t>
  </si>
  <si>
    <t>KIMBE</t>
  </si>
  <si>
    <t>KIMITO (KEMIO)</t>
  </si>
  <si>
    <t>KIMITSU</t>
  </si>
  <si>
    <t>KIMOLOS</t>
  </si>
  <si>
    <t>KIN</t>
  </si>
  <si>
    <t>KINDERBEUERN</t>
  </si>
  <si>
    <t>KINDERBORN</t>
  </si>
  <si>
    <t>KINESHIMA</t>
  </si>
  <si>
    <t>KINESHMA</t>
  </si>
  <si>
    <t>KING BAY</t>
  </si>
  <si>
    <t>KING SEJONG</t>
  </si>
  <si>
    <t>KING WILLIAM IS</t>
  </si>
  <si>
    <t>KING'S LYNN</t>
  </si>
  <si>
    <t>KINGSCOTE</t>
  </si>
  <si>
    <t>KINGSNORTH</t>
  </si>
  <si>
    <t>KINGSTON</t>
  </si>
  <si>
    <t>KINGSTOWN</t>
  </si>
  <si>
    <t>KINGSVILLE</t>
  </si>
  <si>
    <t>KINJO</t>
  </si>
  <si>
    <t>KINKASAN</t>
  </si>
  <si>
    <t>KINLOCHBERVIE</t>
  </si>
  <si>
    <t>KINNAKAGUSUKU</t>
  </si>
  <si>
    <t>KINOE</t>
  </si>
  <si>
    <t>KINOGITAN/ILIGAN</t>
  </si>
  <si>
    <t>KINOMOTO</t>
  </si>
  <si>
    <t>KINROOI</t>
  </si>
  <si>
    <t>KINSALE</t>
  </si>
  <si>
    <t>KINSARVIK</t>
  </si>
  <si>
    <t>KINSHASA</t>
  </si>
  <si>
    <t>KINUURA</t>
  </si>
  <si>
    <t>KINWAN</t>
  </si>
  <si>
    <t>KIPIT/OZAMIS</t>
  </si>
  <si>
    <t>KIRAKIRA, SAN CRISTOBAL IS</t>
  </si>
  <si>
    <t>KIRANPANI</t>
  </si>
  <si>
    <t>KIRCHMOSER</t>
  </si>
  <si>
    <t>KIRIISHI</t>
  </si>
  <si>
    <t>KIRITAPPU</t>
  </si>
  <si>
    <t>KIRKBY LONSDALE</t>
  </si>
  <si>
    <t>KIRKCALDY</t>
  </si>
  <si>
    <t>KIRKENES</t>
  </si>
  <si>
    <t>KIRKHAM</t>
  </si>
  <si>
    <t>KIRKUK</t>
  </si>
  <si>
    <t>KIRKWALL</t>
  </si>
  <si>
    <t>KIROVSKIY</t>
  </si>
  <si>
    <t>KISAKATA</t>
  </si>
  <si>
    <t>KISANE</t>
  </si>
  <si>
    <t>KISARAZU</t>
  </si>
  <si>
    <t>KISAWA</t>
  </si>
  <si>
    <t>KISHIKU</t>
  </si>
  <si>
    <t>KISHIRA</t>
  </si>
  <si>
    <t>KISHIWADA</t>
  </si>
  <si>
    <t>KISLAYA GUBA</t>
  </si>
  <si>
    <t>KISMAYU</t>
  </si>
  <si>
    <t>KISUMU</t>
  </si>
  <si>
    <t>KISVARDA</t>
  </si>
  <si>
    <t>KITA/KITADAITO</t>
  </si>
  <si>
    <t>KITA/MINAMIDAITO</t>
  </si>
  <si>
    <t xml:space="preserve">KITAKAMI </t>
  </si>
  <si>
    <t>KITAKIJIMA</t>
  </si>
  <si>
    <t>KITAKYUSHU</t>
  </si>
  <si>
    <t>KITANADA</t>
  </si>
  <si>
    <t>KITAURA, AKITA</t>
  </si>
  <si>
    <t>KITAURA, EHIME</t>
  </si>
  <si>
    <t>KITAURA, KAGAWA</t>
  </si>
  <si>
    <t>KITAURA, MIYAZAKI</t>
  </si>
  <si>
    <t>KITEE</t>
  </si>
  <si>
    <t>KITIMAT</t>
  </si>
  <si>
    <t>KITZINGEN</t>
  </si>
  <si>
    <t>KIUNGA</t>
  </si>
  <si>
    <t>KIVILOMPOLO</t>
  </si>
  <si>
    <t>KIWALAN/ILIGAN</t>
  </si>
  <si>
    <t>KJOLLEFJORD</t>
  </si>
  <si>
    <t>KJOPMANNSKJAR</t>
  </si>
  <si>
    <t>KJOPSVIK</t>
  </si>
  <si>
    <t>KLAIPEDA</t>
  </si>
  <si>
    <t>KLAKSVIK</t>
  </si>
  <si>
    <t>KLAMILA</t>
  </si>
  <si>
    <t>KLAVRESTROM</t>
  </si>
  <si>
    <t>KLAZIENAVEEN</t>
  </si>
  <si>
    <t>KLEIN POINT</t>
  </si>
  <si>
    <t>KLEIN VEERLE</t>
  </si>
  <si>
    <t>KLEPPESTO</t>
  </si>
  <si>
    <t>KLETSK</t>
  </si>
  <si>
    <t>KLINTEHAMN</t>
  </si>
  <si>
    <t>KLOKOCOV</t>
  </si>
  <si>
    <t>KLONG YAI</t>
  </si>
  <si>
    <t>KLOOSTERVEEN</t>
  </si>
  <si>
    <t>KLUISBERGEN</t>
  </si>
  <si>
    <t>KLUNDERT</t>
  </si>
  <si>
    <t>KNESSELAERE</t>
  </si>
  <si>
    <t>KNITTELFELD</t>
  </si>
  <si>
    <t>KNUDSHOVED</t>
  </si>
  <si>
    <t>KNUTSFORD</t>
  </si>
  <si>
    <t>KOBATO</t>
  </si>
  <si>
    <t>KOBE</t>
  </si>
  <si>
    <t>KOBENHAVN</t>
  </si>
  <si>
    <t>KOBISHIMA</t>
  </si>
  <si>
    <t>KOBLENZ AM RHEIN</t>
  </si>
  <si>
    <t>KOBUI</t>
  </si>
  <si>
    <t>KOCHI</t>
  </si>
  <si>
    <t>KODAI</t>
  </si>
  <si>
    <t>KODAKASHIMA</t>
  </si>
  <si>
    <t>KODINAR</t>
  </si>
  <si>
    <t>KODOMARI, AOMORI</t>
  </si>
  <si>
    <t>KODOMARI, KUMAMOTO</t>
  </si>
  <si>
    <t>KOFU</t>
  </si>
  <si>
    <t>KOGE</t>
  </si>
  <si>
    <t>KOGUCHI</t>
  </si>
  <si>
    <t>KOGUSHI, OKAYAMA</t>
  </si>
  <si>
    <t>KOGUSHI, YAMAGUCHI</t>
  </si>
  <si>
    <t>KOH LANTA</t>
  </si>
  <si>
    <t>KOH NOK</t>
  </si>
  <si>
    <t>KOH SAMUI</t>
  </si>
  <si>
    <t>KOH SICHANG</t>
  </si>
  <si>
    <t>KOH YAO</t>
  </si>
  <si>
    <t>KOHAMA</t>
  </si>
  <si>
    <t>KOHESHWAR</t>
  </si>
  <si>
    <t>KOHJIMA</t>
  </si>
  <si>
    <t>KOHJIRO</t>
  </si>
  <si>
    <t>KOHMEN</t>
  </si>
  <si>
    <t>KOHNEN</t>
  </si>
  <si>
    <t>KOHNOURA</t>
  </si>
  <si>
    <t>KOHTSUFUKAE</t>
  </si>
  <si>
    <t>KOHTSUURA</t>
  </si>
  <si>
    <t>KOHYON</t>
  </si>
  <si>
    <t>KOHZAKI</t>
  </si>
  <si>
    <t>KOHZUJIMA</t>
  </si>
  <si>
    <t>KOIKE/UWAJIMA</t>
  </si>
  <si>
    <t>KOILTHOTTUM</t>
  </si>
  <si>
    <t>KOJA</t>
  </si>
  <si>
    <t>KOJE</t>
  </si>
  <si>
    <t>KOJONG</t>
  </si>
  <si>
    <t>KOKA</t>
  </si>
  <si>
    <t>KOKAR</t>
  </si>
  <si>
    <t>KOKKOLA (KARLEBY)</t>
  </si>
  <si>
    <t>KOKO</t>
  </si>
  <si>
    <t>KOKUBO</t>
  </si>
  <si>
    <t>KOKURA/KITAKYUSHU</t>
  </si>
  <si>
    <t>KOLAMBUGAN/ILIGAN</t>
  </si>
  <si>
    <t>KOLARI</t>
  </si>
  <si>
    <t>KOLBY KAS</t>
  </si>
  <si>
    <t>KOLDING</t>
  </si>
  <si>
    <t>KOLE TERMINAL</t>
  </si>
  <si>
    <t>KOLENFELD</t>
  </si>
  <si>
    <t>KOLHORN</t>
  </si>
  <si>
    <t>KOLKATA (EX CALCUTTA)</t>
  </si>
  <si>
    <t>KOLLAFJORDUR</t>
  </si>
  <si>
    <t>KOLLMAR</t>
  </si>
  <si>
    <t>KOLLSNES</t>
  </si>
  <si>
    <t>KOLLUM</t>
  </si>
  <si>
    <t>KOLN</t>
  </si>
  <si>
    <t>KOLOBRZEG</t>
  </si>
  <si>
    <t>KOMARNO PORT</t>
  </si>
  <si>
    <t>KOMAROM</t>
  </si>
  <si>
    <t>KOMATSU, YAMAGUCHI</t>
  </si>
  <si>
    <t>KOMATSUSHIMA</t>
  </si>
  <si>
    <t>KOMENOTSU</t>
  </si>
  <si>
    <t>KOMINATO</t>
  </si>
  <si>
    <t>KOMIZA</t>
  </si>
  <si>
    <t>KOMODA</t>
  </si>
  <si>
    <t>KOMOE</t>
  </si>
  <si>
    <t>KOMPONG SAOM</t>
  </si>
  <si>
    <t>KOMUKAE</t>
  </si>
  <si>
    <t>KONAGAI</t>
  </si>
  <si>
    <t>KONAKOVO</t>
  </si>
  <si>
    <t>KONAN</t>
  </si>
  <si>
    <t>KONARAK</t>
  </si>
  <si>
    <t>KONBUKARIISHI</t>
  </si>
  <si>
    <t>KONDAVATTAVAN</t>
  </si>
  <si>
    <t>KONDIAPETNAM</t>
  </si>
  <si>
    <t>KONDOPOGA</t>
  </si>
  <si>
    <t>KONETRA</t>
  </si>
  <si>
    <t>KONIGS WUSTERHAUSEN</t>
  </si>
  <si>
    <t>KONIGSMOOR</t>
  </si>
  <si>
    <t>KONIGSWINTER</t>
  </si>
  <si>
    <t>KONIYA</t>
  </si>
  <si>
    <t>KONOSHIMA</t>
  </si>
  <si>
    <t>KONOURA</t>
  </si>
  <si>
    <t>KONSTANZ</t>
  </si>
  <si>
    <t>KOOLAN ISLAND</t>
  </si>
  <si>
    <t>KOPASKER - HOFN</t>
  </si>
  <si>
    <t>KOPAVOGUR</t>
  </si>
  <si>
    <t>KOPER</t>
  </si>
  <si>
    <t>KOPERVIK</t>
  </si>
  <si>
    <t>KOPING</t>
  </si>
  <si>
    <t>KOPMANHOLMEN</t>
  </si>
  <si>
    <t>KOPPARVERKSHAMNEN</t>
  </si>
  <si>
    <t>KORCULA</t>
  </si>
  <si>
    <t>KORF</t>
  </si>
  <si>
    <t>KORMEND</t>
  </si>
  <si>
    <t>KOROMACNO</t>
  </si>
  <si>
    <t>KOROR</t>
  </si>
  <si>
    <t>KORPO (KORPPOO)</t>
  </si>
  <si>
    <t>KORPPOO (KORPO)</t>
  </si>
  <si>
    <t>KORSAKOV</t>
  </si>
  <si>
    <t>KORSOR</t>
  </si>
  <si>
    <t>KORTRIJK</t>
  </si>
  <si>
    <t>KOS</t>
  </si>
  <si>
    <t>KOSAGI</t>
  </si>
  <si>
    <t>KOSE</t>
  </si>
  <si>
    <t>KOSHIMA</t>
  </si>
  <si>
    <t>KOSRAE (EX KUSAIE)</t>
  </si>
  <si>
    <t>KOSSEIR</t>
  </si>
  <si>
    <t>KOSTELEC NAD LABEM</t>
  </si>
  <si>
    <t>KOSTEN</t>
  </si>
  <si>
    <t>KOSTOMUKSHA</t>
  </si>
  <si>
    <t>KOSTYUKOVICHI</t>
  </si>
  <si>
    <t>KOSUKI</t>
  </si>
  <si>
    <t>KOTA BELUD, SABAH</t>
  </si>
  <si>
    <t>KOTA BHARU</t>
  </si>
  <si>
    <t>KOTA KINABALU, SABAH</t>
  </si>
  <si>
    <t>KOTA TINGGI</t>
  </si>
  <si>
    <t>KOTAKARAJIMA</t>
  </si>
  <si>
    <t>KOTAPINANG, BARU</t>
  </si>
  <si>
    <t>KOTAWALIGHAT (MOHEDIPUR)</t>
  </si>
  <si>
    <t>KOTDA</t>
  </si>
  <si>
    <t>KOTKA</t>
  </si>
  <si>
    <t>KOTOR</t>
  </si>
  <si>
    <t>KOTOURA</t>
  </si>
  <si>
    <t>KOTTOI</t>
  </si>
  <si>
    <t>KOUAOUA</t>
  </si>
  <si>
    <t>KOURA, KAGAWA</t>
  </si>
  <si>
    <t>KOURA, KAGOSHIMA</t>
  </si>
  <si>
    <t>KOURI</t>
  </si>
  <si>
    <t>KOUROU</t>
  </si>
  <si>
    <t>KOVALAM</t>
  </si>
  <si>
    <t>KOVERHAARA (KOVERHAR)</t>
  </si>
  <si>
    <t>KOVERHAR (KOVERHAARA)</t>
  </si>
  <si>
    <t>KOVIK BAY</t>
  </si>
  <si>
    <t>KOWA</t>
  </si>
  <si>
    <t>KOWLOON</t>
  </si>
  <si>
    <t>KOYOH/ETAJIMA</t>
  </si>
  <si>
    <t>KOYOH/KAWAJIRI</t>
  </si>
  <si>
    <t>KOZA</t>
  </si>
  <si>
    <t>KOZAI</t>
  </si>
  <si>
    <t>KOZANI</t>
  </si>
  <si>
    <t>KOZERA</t>
  </si>
  <si>
    <t>KOZHIKODE (EX CALICUT)</t>
  </si>
  <si>
    <t>KOZUKUSHI</t>
  </si>
  <si>
    <t>KOZUNA</t>
  </si>
  <si>
    <t>KPEME</t>
  </si>
  <si>
    <t>KRAAKEROY</t>
  </si>
  <si>
    <t>KRABI</t>
  </si>
  <si>
    <t>KRAGENAS</t>
  </si>
  <si>
    <t>KRAGERO</t>
  </si>
  <si>
    <t>KRAL</t>
  </si>
  <si>
    <t>KRALICE NA HANE</t>
  </si>
  <si>
    <t>KRALJEVICA</t>
  </si>
  <si>
    <t>KRALUPY NAD VLTAVOU</t>
  </si>
  <si>
    <t>KRAMFORS</t>
  </si>
  <si>
    <t>KRAMMERSLUIZEN</t>
  </si>
  <si>
    <t>KRANZBERG</t>
  </si>
  <si>
    <t>KRASNODAR</t>
  </si>
  <si>
    <t>KRASNOJARSK</t>
  </si>
  <si>
    <t>KRASNOVODSK</t>
  </si>
  <si>
    <t>KRASNOYARSK</t>
  </si>
  <si>
    <t>KRASNYYE BARRIKADY</t>
  </si>
  <si>
    <t>KRAUTSAND</t>
  </si>
  <si>
    <t>KREFELD</t>
  </si>
  <si>
    <t>KREIL</t>
  </si>
  <si>
    <t>KRETY</t>
  </si>
  <si>
    <t>KREUZLINGEN</t>
  </si>
  <si>
    <t>KRIBI</t>
  </si>
  <si>
    <t>KRIEGENBRUNN</t>
  </si>
  <si>
    <t>KRISHNAPATNAM</t>
  </si>
  <si>
    <t>KRISTIANSAND</t>
  </si>
  <si>
    <t>KRISTIANSTAD</t>
  </si>
  <si>
    <t>KRISTIANSUND</t>
  </si>
  <si>
    <t>KRISTIINANKAUPUNKI (KRISTINESTAD)</t>
  </si>
  <si>
    <t>KRISTINEHAMN</t>
  </si>
  <si>
    <t>KRISTINESTAD (KRISTIINANKAUPUNKI)</t>
  </si>
  <si>
    <t xml:space="preserve">KRK  </t>
  </si>
  <si>
    <t>KRNOV</t>
  </si>
  <si>
    <t>KROKFJARDARNES</t>
  </si>
  <si>
    <t>KRONSHTADT</t>
  </si>
  <si>
    <t>KRONVIK</t>
  </si>
  <si>
    <t>KROSNO ODRZANSKIE</t>
  </si>
  <si>
    <t>KROV</t>
  </si>
  <si>
    <t>KRUIBEKE</t>
  </si>
  <si>
    <t>KRUMMNUSSBAUM</t>
  </si>
  <si>
    <t>KRUSHARI</t>
  </si>
  <si>
    <t>KUALA BARAM</t>
  </si>
  <si>
    <t>KUALA BELAIT</t>
  </si>
  <si>
    <t>KUALA BELUD, SABAH</t>
  </si>
  <si>
    <t>KUALA BESAR</t>
  </si>
  <si>
    <t>KUALA BESUT</t>
  </si>
  <si>
    <t>KUALA ENOK</t>
  </si>
  <si>
    <t>KUALA GULA</t>
  </si>
  <si>
    <t>KUALA KAPUAS, KL</t>
  </si>
  <si>
    <t>KUALA KEDAH</t>
  </si>
  <si>
    <t>KUALA MANDAH, SUMATRA</t>
  </si>
  <si>
    <t>KUALA PENYU, SABAH</t>
  </si>
  <si>
    <t>KUALA PERLIS</t>
  </si>
  <si>
    <t>KUALA ROMPIN</t>
  </si>
  <si>
    <t>KUALA SEDILI</t>
  </si>
  <si>
    <t>KUALA SEGAMA, SABAH</t>
  </si>
  <si>
    <t>KUALA SELANGOR</t>
  </si>
  <si>
    <t>KUALA TERENGGANU</t>
  </si>
  <si>
    <t>KUALALANGSA</t>
  </si>
  <si>
    <t>KUALATANJUNG</t>
  </si>
  <si>
    <t>KUANTAN (TANJONG GELANG)</t>
  </si>
  <si>
    <t>KUBIKENBORG</t>
  </si>
  <si>
    <t>KUBUKI</t>
  </si>
  <si>
    <t>KUBURA</t>
  </si>
  <si>
    <t>KUCHING, SARAWAK</t>
  </si>
  <si>
    <t>KUCHINOFUKUURA</t>
  </si>
  <si>
    <t>KUCHINOTSU</t>
  </si>
  <si>
    <t>KUDADON</t>
  </si>
  <si>
    <t>KUDAMATSU</t>
  </si>
  <si>
    <t>KUDAT, SABAH</t>
  </si>
  <si>
    <t>KUGUI</t>
  </si>
  <si>
    <t>KUIKHORNE</t>
  </si>
  <si>
    <t>KUIVASTU</t>
  </si>
  <si>
    <t>KUJI, IWATE</t>
  </si>
  <si>
    <t>KUJI, KAGOSHIMA</t>
  </si>
  <si>
    <t>KUJIRAGAURA</t>
  </si>
  <si>
    <t>KUKA</t>
  </si>
  <si>
    <t>KUKUP</t>
  </si>
  <si>
    <t>KULA</t>
  </si>
  <si>
    <t>KULASEKARAPANAM</t>
  </si>
  <si>
    <t>KULUSUK</t>
  </si>
  <si>
    <t>KUMAGE</t>
  </si>
  <si>
    <t>KUMAGO</t>
  </si>
  <si>
    <t>KUMAI</t>
  </si>
  <si>
    <t>KUMALARANG/ZAMBOANGA</t>
  </si>
  <si>
    <t>KUMAMOTO</t>
  </si>
  <si>
    <t>KUMANOE</t>
  </si>
  <si>
    <t>KUMBHARU</t>
  </si>
  <si>
    <t>KUMESHIMA</t>
  </si>
  <si>
    <t>KUMIHAMA</t>
  </si>
  <si>
    <t>KUMLINGE</t>
  </si>
  <si>
    <t>KUMPORT</t>
  </si>
  <si>
    <t>KUMUL</t>
  </si>
  <si>
    <t>KUNAK, BORNEO</t>
  </si>
  <si>
    <t>KUNAK, SABAH</t>
  </si>
  <si>
    <t>KUNAULI</t>
  </si>
  <si>
    <t>KUNDA</t>
  </si>
  <si>
    <t>KUNEHAMA</t>
  </si>
  <si>
    <t>KUNGALV</t>
  </si>
  <si>
    <t>KUNGSHAMN</t>
  </si>
  <si>
    <t>KUNGSOR</t>
  </si>
  <si>
    <t>KUNIGA</t>
  </si>
  <si>
    <t>KUNISAKI</t>
  </si>
  <si>
    <t xml:space="preserve">KUNKEMUHLE </t>
  </si>
  <si>
    <t>KUOPIO</t>
  </si>
  <si>
    <t>KUPANG, TIMOR</t>
  </si>
  <si>
    <t>KURAHASHI</t>
  </si>
  <si>
    <t>KURAMAI</t>
  </si>
  <si>
    <t>KURANOTANI</t>
  </si>
  <si>
    <t>KURE, HIROSHIMA</t>
  </si>
  <si>
    <t>KURE, KOCHI</t>
  </si>
  <si>
    <t>KURESSAARE</t>
  </si>
  <si>
    <t>KURESSAARE SADAM</t>
  </si>
  <si>
    <t>KURIHAMA</t>
  </si>
  <si>
    <t>KURII</t>
  </si>
  <si>
    <t>KURIMAMAEHAMA</t>
  </si>
  <si>
    <t>KURINGEN</t>
  </si>
  <si>
    <t>KURIO</t>
  </si>
  <si>
    <t>KURNELL</t>
  </si>
  <si>
    <t>KURODA</t>
  </si>
  <si>
    <t>KUROI</t>
  </si>
  <si>
    <t>KUROKAMI</t>
  </si>
  <si>
    <t>KURONOHAMA</t>
  </si>
  <si>
    <t>KUROSAKI</t>
  </si>
  <si>
    <t>KUROSHIMA, NAGASAKI</t>
  </si>
  <si>
    <t>KUROSHIMA, OKINAWA</t>
  </si>
  <si>
    <t>KURSUMLIJA</t>
  </si>
  <si>
    <t>KURU</t>
  </si>
  <si>
    <t>KURUSHIMA</t>
  </si>
  <si>
    <t>KUSADASI</t>
  </si>
  <si>
    <t>KUSHIKINO</t>
  </si>
  <si>
    <t>KUSHIKU</t>
  </si>
  <si>
    <t>KUSHIRO</t>
  </si>
  <si>
    <t>KUSSABERG</t>
  </si>
  <si>
    <t>KUSTAVI (GUSTAVS)</t>
  </si>
  <si>
    <t>KUSUBO</t>
  </si>
  <si>
    <t>KUSUKAWA</t>
  </si>
  <si>
    <t>KUSUKKUYU</t>
  </si>
  <si>
    <t>KUTE</t>
  </si>
  <si>
    <t>KUTSUGATA</t>
  </si>
  <si>
    <t>KUTY</t>
  </si>
  <si>
    <t>KUUJJUAQ</t>
  </si>
  <si>
    <t>KUUMMIUT</t>
  </si>
  <si>
    <t>KUURNE</t>
  </si>
  <si>
    <t>KUUSAMO</t>
  </si>
  <si>
    <t>KUWANA</t>
  </si>
  <si>
    <t>KUWANOURA</t>
  </si>
  <si>
    <t>KUYAMA</t>
  </si>
  <si>
    <t>KUZU</t>
  </si>
  <si>
    <t>KVAFJORD</t>
  </si>
  <si>
    <t>KVALEBERG</t>
  </si>
  <si>
    <t>KVALNESET</t>
  </si>
  <si>
    <t>KVALSUND</t>
  </si>
  <si>
    <t>KVAM</t>
  </si>
  <si>
    <t>KVANANGEN</t>
  </si>
  <si>
    <t>KVARNDRUP</t>
  </si>
  <si>
    <t>KVARNHOLMEN</t>
  </si>
  <si>
    <t>KVINNHERAD</t>
  </si>
  <si>
    <t>KVITSOY</t>
  </si>
  <si>
    <t>KWAADMECHELEN</t>
  </si>
  <si>
    <t>KWANGYANG</t>
  </si>
  <si>
    <t>KWINANA</t>
  </si>
  <si>
    <t>KYAIKLAT</t>
  </si>
  <si>
    <t>KYALAMI</t>
  </si>
  <si>
    <t>KYAUKPYU</t>
  </si>
  <si>
    <t>KYLLINI</t>
  </si>
  <si>
    <t>KYNDBYVAERKETS HAVN</t>
  </si>
  <si>
    <t>KYRENIA</t>
  </si>
  <si>
    <t>KYRKEBYN</t>
  </si>
  <si>
    <t>KYRKESUND</t>
  </si>
  <si>
    <t>KYRKSATERORA</t>
  </si>
  <si>
    <t>KYTHIRA</t>
  </si>
  <si>
    <t>KYTHNOS</t>
  </si>
  <si>
    <t>L'HOSPITALET-PAS-DE-LA-CASE</t>
  </si>
  <si>
    <t>L'HOSPITALET-PRES-L'ANDORRE</t>
  </si>
  <si>
    <t>L'ILE-ROUSSE</t>
  </si>
  <si>
    <t>L'ISLE-D'ABEAU</t>
  </si>
  <si>
    <t>LA AURORA</t>
  </si>
  <si>
    <t>LA BARRE-DE-MONTS</t>
  </si>
  <si>
    <t>LA BASSEE</t>
  </si>
  <si>
    <t>LA BATLLORIA</t>
  </si>
  <si>
    <t>LA BAULE</t>
  </si>
  <si>
    <t>LA BAULE-ESCOUBLAC</t>
  </si>
  <si>
    <t>LA BOCCA</t>
  </si>
  <si>
    <t>LA BOURBOULE</t>
  </si>
  <si>
    <t>LA BREA (BRIGHTON)</t>
  </si>
  <si>
    <t>LA BREDE</t>
  </si>
  <si>
    <t>LA BUSSIERE-SUR-OUCHE</t>
  </si>
  <si>
    <t>LA CEIBA</t>
  </si>
  <si>
    <t>LA CEIBA/MARACAIBO L</t>
  </si>
  <si>
    <t>LA CIOTAT</t>
  </si>
  <si>
    <t>LA CORUNA</t>
  </si>
  <si>
    <t>LA COUARDE-SUR-MER</t>
  </si>
  <si>
    <t>LA CROIX-DE-ROZON</t>
  </si>
  <si>
    <t>LA ESTACA</t>
  </si>
  <si>
    <t>LA ESTACADA</t>
  </si>
  <si>
    <t>LA FARLEDE</t>
  </si>
  <si>
    <t>LA FERTE-SAINT-AUBIN</t>
  </si>
  <si>
    <t>LA FLECHE</t>
  </si>
  <si>
    <t>LA FORTUNA</t>
  </si>
  <si>
    <t>LA GOULETTE NORD (HALQUELOUED)</t>
  </si>
  <si>
    <t>LA GRANDE-MOTTE</t>
  </si>
  <si>
    <t>LA GUAIRA</t>
  </si>
  <si>
    <t>LA GUARDIA</t>
  </si>
  <si>
    <t>LA HABANA</t>
  </si>
  <si>
    <t>LA LECHERE</t>
  </si>
  <si>
    <t>LA LIBERTAD</t>
  </si>
  <si>
    <t>LA LLAGOSTA</t>
  </si>
  <si>
    <t>LA MADDALENA</t>
  </si>
  <si>
    <t>LA MAXE</t>
  </si>
  <si>
    <t>LA MEAUGON</t>
  </si>
  <si>
    <t>LA MEDE</t>
  </si>
  <si>
    <t>LA MENITRE</t>
  </si>
  <si>
    <t>LA PALLICE</t>
  </si>
  <si>
    <t>LA PALMA</t>
  </si>
  <si>
    <t>LA PALOMA/ROCHA</t>
  </si>
  <si>
    <t>LA PAMPILLA</t>
  </si>
  <si>
    <t>LA PAZ</t>
  </si>
  <si>
    <t>LA PAZ/ILOILO</t>
  </si>
  <si>
    <t>LA PLATA</t>
  </si>
  <si>
    <t>LA RAP/JOSE PANGANIBAN</t>
  </si>
  <si>
    <t>LA REOLE</t>
  </si>
  <si>
    <t>LA ROCHE-DES-ARNAUDS</t>
  </si>
  <si>
    <t>LA ROCHE-EN-ARDENNE</t>
  </si>
  <si>
    <t>LA ROCHELLE</t>
  </si>
  <si>
    <t>LA ROMANA</t>
  </si>
  <si>
    <t>LA SALINA/MARACAIBO L</t>
  </si>
  <si>
    <t>LA SAUVE</t>
  </si>
  <si>
    <t>LA SERENA</t>
  </si>
  <si>
    <t>LA SEU D'URGELL</t>
  </si>
  <si>
    <t>LA SEYNE-SUR-MER</t>
  </si>
  <si>
    <t>LA SKHIRRA</t>
  </si>
  <si>
    <t>LA SPEZIA</t>
  </si>
  <si>
    <t>LA TEJITA</t>
  </si>
  <si>
    <t>LA TIGRA</t>
  </si>
  <si>
    <t>LA TOUR-SUR-ORB</t>
  </si>
  <si>
    <t>LA TRINITE</t>
  </si>
  <si>
    <t>LA UNION</t>
  </si>
  <si>
    <t>LA VELA DE CORO</t>
  </si>
  <si>
    <t>LAATSTE STUIVER</t>
  </si>
  <si>
    <t>LAAYOUNE (EL AAIUN)</t>
  </si>
  <si>
    <t>LABADIE</t>
  </si>
  <si>
    <t>LABASA</t>
  </si>
  <si>
    <t>LABASON/ZAMBOANGA</t>
  </si>
  <si>
    <t>LABEGE</t>
  </si>
  <si>
    <t>LABERGEMENT-SANTE-MARIE</t>
  </si>
  <si>
    <t>LABOE</t>
  </si>
  <si>
    <t>LABOURSE</t>
  </si>
  <si>
    <t>LABUAN HAJI</t>
  </si>
  <si>
    <t>LABUAN, SABAH</t>
  </si>
  <si>
    <t>LABUHA, MOLUCAS</t>
  </si>
  <si>
    <t>LABUISSIERE</t>
  </si>
  <si>
    <t>LACHAPELLE</t>
  </si>
  <si>
    <t>LACHINE/MONTREAL</t>
  </si>
  <si>
    <t>LACHUTE</t>
  </si>
  <si>
    <t>LACOLLE</t>
  </si>
  <si>
    <t>LADEUZE</t>
  </si>
  <si>
    <t>LADNER</t>
  </si>
  <si>
    <t>LADY BARRON</t>
  </si>
  <si>
    <t>LADYSMITH</t>
  </si>
  <si>
    <t>LAE</t>
  </si>
  <si>
    <t>LAEM CHABANG</t>
  </si>
  <si>
    <t>LAFFITEAU</t>
  </si>
  <si>
    <t>LAGE ZWALUWE</t>
  </si>
  <si>
    <t>LAGELAND</t>
  </si>
  <si>
    <t>LAGERDORF</t>
  </si>
  <si>
    <t>LAGONDY RIVER</t>
  </si>
  <si>
    <t>LAGONOY/JOSE PANGANIBAN</t>
  </si>
  <si>
    <t>LAGOS</t>
  </si>
  <si>
    <t>LAGUNILLAS</t>
  </si>
  <si>
    <t>LAGYMANYOS</t>
  </si>
  <si>
    <t>LAHAD DATU, SABAH</t>
  </si>
  <si>
    <t>LAHDE</t>
  </si>
  <si>
    <t>LAJES</t>
  </si>
  <si>
    <t>LAJES DAS FLORES</t>
  </si>
  <si>
    <t>LAJES DO PICO</t>
  </si>
  <si>
    <t>LAKE HARBOUR</t>
  </si>
  <si>
    <t>LAKEVIEW</t>
  </si>
  <si>
    <t>LALANG TERMINAL, ST</t>
  </si>
  <si>
    <t>LALGOLA TOWN</t>
  </si>
  <si>
    <t>LALLEWEER</t>
  </si>
  <si>
    <t>LAMINARIA TERMINAL</t>
  </si>
  <si>
    <t>LAMIT BAY/JOSE PANGANIBAN</t>
  </si>
  <si>
    <t>LAMJANE</t>
  </si>
  <si>
    <t>LAMLASH</t>
  </si>
  <si>
    <t>LAMPERTHEIM</t>
  </si>
  <si>
    <t>LAMU</t>
  </si>
  <si>
    <t>LANAKEN</t>
  </si>
  <si>
    <t>LANAYE (TERNAAIEN)</t>
  </si>
  <si>
    <t>LANCASTER</t>
  </si>
  <si>
    <t>LAND'S END</t>
  </si>
  <si>
    <t>LANDANA (CACONGO)</t>
  </si>
  <si>
    <t>LANDAU IN DER PFALZ</t>
  </si>
  <si>
    <t>LANDEGEM</t>
  </si>
  <si>
    <t>LANDELIES</t>
  </si>
  <si>
    <t>LANDERNEAU</t>
  </si>
  <si>
    <t>LANDGOED BAEST</t>
  </si>
  <si>
    <t>LANDSHUT</t>
  </si>
  <si>
    <t>LANDSKRONA</t>
  </si>
  <si>
    <t>LANG SUAN</t>
  </si>
  <si>
    <t>LANGELILLE</t>
  </si>
  <si>
    <t>LANGENBACH</t>
  </si>
  <si>
    <t>LANGENZERSDORF</t>
  </si>
  <si>
    <t>LANGEOOG</t>
  </si>
  <si>
    <t>LANGERBRUGGE</t>
  </si>
  <si>
    <t>LANGERLO</t>
  </si>
  <si>
    <t>LANGESUND</t>
  </si>
  <si>
    <t>LANGEVAG</t>
  </si>
  <si>
    <t>LANGEWIESEN</t>
  </si>
  <si>
    <t>LANGKAWI</t>
  </si>
  <si>
    <t>LANGLEY</t>
  </si>
  <si>
    <t>LANGNAS</t>
  </si>
  <si>
    <t>LANGOGNE</t>
  </si>
  <si>
    <t>LANGON</t>
  </si>
  <si>
    <t>LANGSA, SUMATRA</t>
  </si>
  <si>
    <t>LANKLAAR</t>
  </si>
  <si>
    <t>LANKWITZ</t>
  </si>
  <si>
    <t>LANNION</t>
  </si>
  <si>
    <t>LANQUESAINT</t>
  </si>
  <si>
    <t>LANSARGUES</t>
  </si>
  <si>
    <t>LANSDOWNE</t>
  </si>
  <si>
    <t>LANSHAN</t>
  </si>
  <si>
    <t>LANUZA/BISLIG</t>
  </si>
  <si>
    <t>LANZAROTE</t>
  </si>
  <si>
    <t>LANZHOT</t>
  </si>
  <si>
    <t>LAOAG, LUZON</t>
  </si>
  <si>
    <t>LAON</t>
  </si>
  <si>
    <t>LAPLAIGNE</t>
  </si>
  <si>
    <t>LAPPEENRANTA (VILLMANSTRAND)</t>
  </si>
  <si>
    <t>LAPPOHJA (LAPPVIK)</t>
  </si>
  <si>
    <t>LAPPVIK (LAPPOHJA)</t>
  </si>
  <si>
    <t>LAPU-LAPU, CEBU</t>
  </si>
  <si>
    <t>LARACHE</t>
  </si>
  <si>
    <t>LARANTUKA</t>
  </si>
  <si>
    <t>LARDAL</t>
  </si>
  <si>
    <t>LARDY</t>
  </si>
  <si>
    <t>LARGS</t>
  </si>
  <si>
    <t>LARISA</t>
  </si>
  <si>
    <t>LARKOLLEN</t>
  </si>
  <si>
    <t>LARMES</t>
  </si>
  <si>
    <t>LARNACA</t>
  </si>
  <si>
    <t>LARNE</t>
  </si>
  <si>
    <t>LARVIK</t>
  </si>
  <si>
    <t>LARYMNA</t>
  </si>
  <si>
    <t>LAS MAREAS (GUAYAMA)</t>
  </si>
  <si>
    <t>LAS MINAS</t>
  </si>
  <si>
    <t>LAS PALMAS</t>
  </si>
  <si>
    <t>LAS PIEDRAS</t>
  </si>
  <si>
    <t>LAS VENTANOS</t>
  </si>
  <si>
    <t>LASTOVO</t>
  </si>
  <si>
    <t>LATAKIA</t>
  </si>
  <si>
    <t>LATCHI</t>
  </si>
  <si>
    <t>LATHEN</t>
  </si>
  <si>
    <t>LATU BAZAR</t>
  </si>
  <si>
    <t>LAUENBURG/ELBE</t>
  </si>
  <si>
    <t>LAUKAA</t>
  </si>
  <si>
    <t>LAUNCESTON</t>
  </si>
  <si>
    <t>LAURIUM (LAVRION)</t>
  </si>
  <si>
    <t>LAURO DE FREITAS</t>
  </si>
  <si>
    <t>LAUTOKA</t>
  </si>
  <si>
    <t>LAUWE</t>
  </si>
  <si>
    <t>LAUWERSOOG</t>
  </si>
  <si>
    <t>LAVAN</t>
  </si>
  <si>
    <t>LAVANGEN</t>
  </si>
  <si>
    <t xml:space="preserve">LAVENHAM </t>
  </si>
  <si>
    <t>LAVERA</t>
  </si>
  <si>
    <t>LAVERCANTIERE</t>
  </si>
  <si>
    <t>LAVERLOCHERE</t>
  </si>
  <si>
    <t>LAVIS</t>
  </si>
  <si>
    <t>LAVRENTIYA</t>
  </si>
  <si>
    <t>LAVRION (LAURIUM)</t>
  </si>
  <si>
    <t>LAW BASE</t>
  </si>
  <si>
    <t>LAWAS, SARAWAK</t>
  </si>
  <si>
    <t>LAWE-LAWE, KL</t>
  </si>
  <si>
    <t>LAXEY</t>
  </si>
  <si>
    <t>LAXO</t>
  </si>
  <si>
    <t>LAZAREV</t>
  </si>
  <si>
    <t>LAZARO CARDENAS</t>
  </si>
  <si>
    <t>LAZI</t>
  </si>
  <si>
    <t>LE BOUCAU</t>
  </si>
  <si>
    <t>LE CHATEAU-D'OLERON</t>
  </si>
  <si>
    <t>LE CHESNE</t>
  </si>
  <si>
    <t>LE CREUSOT</t>
  </si>
  <si>
    <t>LE CROTOY</t>
  </si>
  <si>
    <t>LE FRET</t>
  </si>
  <si>
    <t>LE GUILDO/CREHEN</t>
  </si>
  <si>
    <t>LE HAVRE</t>
  </si>
  <si>
    <t>LE HOULME</t>
  </si>
  <si>
    <t>LE LIEU</t>
  </si>
  <si>
    <t>LE LONGERON</t>
  </si>
  <si>
    <t>LE MAS-D'AGENAIS</t>
  </si>
  <si>
    <t>LE PERREUX-SUR-MARNE</t>
  </si>
  <si>
    <t>LE PONT-DE-CLAIX</t>
  </si>
  <si>
    <t>LE PORT</t>
  </si>
  <si>
    <t>LE QUESNE</t>
  </si>
  <si>
    <t>LE ROC-ST-ANDRE</t>
  </si>
  <si>
    <t>LE ROEULX</t>
  </si>
  <si>
    <t>LE ROUGET</t>
  </si>
  <si>
    <t>LE THEIL-SUR-HUISNE</t>
  </si>
  <si>
    <t>LE TREPORT</t>
  </si>
  <si>
    <t>LEAMINGTON</t>
  </si>
  <si>
    <t>LEAPURAM</t>
  </si>
  <si>
    <t>LEBA</t>
  </si>
  <si>
    <t>LEBAK/PARANG</t>
  </si>
  <si>
    <t>LEBEDYAN'</t>
  </si>
  <si>
    <t>LEBESBY</t>
  </si>
  <si>
    <t>LEBU</t>
  </si>
  <si>
    <t>LECA DA PALMEIRA</t>
  </si>
  <si>
    <t>LECUMBERRI</t>
  </si>
  <si>
    <t>LEDEBERG</t>
  </si>
  <si>
    <t>LEENS</t>
  </si>
  <si>
    <t>LEER</t>
  </si>
  <si>
    <t>LEEUWARDEN</t>
  </si>
  <si>
    <t>LEFFINGE</t>
  </si>
  <si>
    <t>LEFKADA</t>
  </si>
  <si>
    <t>LEFKAS</t>
  </si>
  <si>
    <t>LEFKIMMI</t>
  </si>
  <si>
    <t>LEGASPI APT, LUZON</t>
  </si>
  <si>
    <t>LEGENDRE TERMINAL</t>
  </si>
  <si>
    <t>LEHTMA</t>
  </si>
  <si>
    <t>LEICESTER</t>
  </si>
  <si>
    <t>LEIGH-ON-SEA</t>
  </si>
  <si>
    <t>LEIKANGER</t>
  </si>
  <si>
    <t>LEIMUIDERBRUG</t>
  </si>
  <si>
    <t>LEINA</t>
  </si>
  <si>
    <t>LEIPHEIM</t>
  </si>
  <si>
    <t>LEIRA</t>
  </si>
  <si>
    <t>LEIRFJORD</t>
  </si>
  <si>
    <t>LEIRPOLLEN</t>
  </si>
  <si>
    <t>LEIRVIK</t>
  </si>
  <si>
    <t>LEITH</t>
  </si>
  <si>
    <t>LEITH HARBOUR</t>
  </si>
  <si>
    <t>LEIXOES</t>
  </si>
  <si>
    <t>LEKA</t>
  </si>
  <si>
    <t>LEKEITIO</t>
  </si>
  <si>
    <t>LEKNES</t>
  </si>
  <si>
    <t>LEKSVIK</t>
  </si>
  <si>
    <t>LEMBEEK</t>
  </si>
  <si>
    <t>LEMSTERLAND</t>
  </si>
  <si>
    <t>LEMVIG</t>
  </si>
  <si>
    <t>LEMWERDER</t>
  </si>
  <si>
    <t>LEONIDION</t>
  </si>
  <si>
    <t>LEONS</t>
  </si>
  <si>
    <t>LEOPOLDSBURG</t>
  </si>
  <si>
    <t>LEROS</t>
  </si>
  <si>
    <t>LERVIK</t>
  </si>
  <si>
    <t>LERWICK</t>
  </si>
  <si>
    <t>LES ANGLES</t>
  </si>
  <si>
    <t>LES BILLAUX</t>
  </si>
  <si>
    <t>LES CAYES</t>
  </si>
  <si>
    <t>LES MONTILS</t>
  </si>
  <si>
    <t>LES ORRES</t>
  </si>
  <si>
    <t>LES SABLES-D'OLONNE</t>
  </si>
  <si>
    <t>LES TROIS FONTAINES</t>
  </si>
  <si>
    <t>LES VILLETTES</t>
  </si>
  <si>
    <t>LESOGORSK</t>
  </si>
  <si>
    <t>LESSINES</t>
  </si>
  <si>
    <t>LETICIA</t>
  </si>
  <si>
    <t>LETMATHE</t>
  </si>
  <si>
    <t>LEUCATE</t>
  </si>
  <si>
    <t>LEUVEN</t>
  </si>
  <si>
    <t>LEUVRIGNY</t>
  </si>
  <si>
    <t>LEVANGER</t>
  </si>
  <si>
    <t>LEVANZO</t>
  </si>
  <si>
    <t>LEVER HARBOUR</t>
  </si>
  <si>
    <t>LEVERKUSEN</t>
  </si>
  <si>
    <t>LEVIS</t>
  </si>
  <si>
    <t>LEVUKA</t>
  </si>
  <si>
    <t>LEWISPORTE</t>
  </si>
  <si>
    <t>LEYLAND</t>
  </si>
  <si>
    <t>LEYTE</t>
  </si>
  <si>
    <t>LEZARDRIEUX</t>
  </si>
  <si>
    <t>LEZAT-SUR-LEZE</t>
  </si>
  <si>
    <t>LHOKSEUMAWE</t>
  </si>
  <si>
    <t>LHOKSEUMAWE, ST</t>
  </si>
  <si>
    <t>LIANGA/BISLIG</t>
  </si>
  <si>
    <t>LIANHUASHAN</t>
  </si>
  <si>
    <t>LIANYUNGANG</t>
  </si>
  <si>
    <t>LIBJO/SURIGAO</t>
  </si>
  <si>
    <t>LIBOURNE</t>
  </si>
  <si>
    <t>LIBREVILLE</t>
  </si>
  <si>
    <t>LICATA</t>
  </si>
  <si>
    <t>LICH</t>
  </si>
  <si>
    <t>LICHKOV</t>
  </si>
  <si>
    <t>LIDINGO</t>
  </si>
  <si>
    <t>LIDKOPING</t>
  </si>
  <si>
    <t>LIEBENAU</t>
  </si>
  <si>
    <t>LIEFKENSHOEK</t>
  </si>
  <si>
    <t>LIEGE</t>
  </si>
  <si>
    <t>LIELAX</t>
  </si>
  <si>
    <t>LIENDEN</t>
  </si>
  <si>
    <t>LIEPAJA</t>
  </si>
  <si>
    <t>LIER</t>
  </si>
  <si>
    <t>LIEURA</t>
  </si>
  <si>
    <t>LIFAMATOLA</t>
  </si>
  <si>
    <t>LIHIR ISLAND</t>
  </si>
  <si>
    <t>LILING</t>
  </si>
  <si>
    <t>LILLA EDET</t>
  </si>
  <si>
    <t>LILLE</t>
  </si>
  <si>
    <t>LILLESAND</t>
  </si>
  <si>
    <t>LILLO</t>
  </si>
  <si>
    <t>LILYDALE</t>
  </si>
  <si>
    <t>LIMA</t>
  </si>
  <si>
    <t>LIMAS</t>
  </si>
  <si>
    <t>LIMASSOL</t>
  </si>
  <si>
    <t>LIMAY/BATAAN</t>
  </si>
  <si>
    <t>LIMBANG, SARAWAK</t>
  </si>
  <si>
    <t>LIMBOH TERMINAL</t>
  </si>
  <si>
    <t>LIMBURG</t>
  </si>
  <si>
    <t>LIMERICK</t>
  </si>
  <si>
    <t>LIMETREE BAY</t>
  </si>
  <si>
    <t>LIMETZ-VILLEZ</t>
  </si>
  <si>
    <t>LIMHAMN</t>
  </si>
  <si>
    <t>LIMMEL</t>
  </si>
  <si>
    <t>LIMNI</t>
  </si>
  <si>
    <t>LINAKHAMARI</t>
  </si>
  <si>
    <t>LINANAS</t>
  </si>
  <si>
    <t>LINCOLN</t>
  </si>
  <si>
    <t>LINDAS</t>
  </si>
  <si>
    <t>LINDAU</t>
  </si>
  <si>
    <t>LINDEN</t>
  </si>
  <si>
    <t>LINDESNES</t>
  </si>
  <si>
    <t>LINDI</t>
  </si>
  <si>
    <t>LINDO HAVN</t>
  </si>
  <si>
    <t>LINGAH</t>
  </si>
  <si>
    <t>LINGAYEN, LUZON</t>
  </si>
  <si>
    <t>LINGEN</t>
  </si>
  <si>
    <t>LINGGA, SARAWAK</t>
  </si>
  <si>
    <t>LINGIG/BISLIG</t>
  </si>
  <si>
    <t>LINHAI</t>
  </si>
  <si>
    <t>LINHARES</t>
  </si>
  <si>
    <t>LINIK/DADIANGAS</t>
  </si>
  <si>
    <t>LINOSA</t>
  </si>
  <si>
    <t>LINTELERMARSCH</t>
  </si>
  <si>
    <t>LINZ AM RHEIN</t>
  </si>
  <si>
    <t>LIPA</t>
  </si>
  <si>
    <t>LIPARI</t>
  </si>
  <si>
    <t>LIPPENWOUDE</t>
  </si>
  <si>
    <t>LIPSOI</t>
  </si>
  <si>
    <t>LIRQUEN</t>
  </si>
  <si>
    <t>LISAROW</t>
  </si>
  <si>
    <t>LISBOA</t>
  </si>
  <si>
    <t>LISKOVA U NEMANIC</t>
  </si>
  <si>
    <t>LISSEWEGE</t>
  </si>
  <si>
    <t>LIST/SYLT</t>
  </si>
  <si>
    <t>LISUI</t>
  </si>
  <si>
    <t>LITH</t>
  </si>
  <si>
    <t>LITTLE ADEN</t>
  </si>
  <si>
    <t>LITTLE CURRENT</t>
  </si>
  <si>
    <t>LITTLE NARROWS</t>
  </si>
  <si>
    <t>LITTLEBROOK</t>
  </si>
  <si>
    <t>LITTLEHAMPTON</t>
  </si>
  <si>
    <t>LIUZHOU</t>
  </si>
  <si>
    <t>LIVERPOOL</t>
  </si>
  <si>
    <t>LIVINGSTON</t>
  </si>
  <si>
    <t>LIVORNO</t>
  </si>
  <si>
    <t>LIXHE</t>
  </si>
  <si>
    <t>LIXURI</t>
  </si>
  <si>
    <t>LIZARD ISLAND</t>
  </si>
  <si>
    <t>LJUSNE</t>
  </si>
  <si>
    <t>LLANDDULAS</t>
  </si>
  <si>
    <t>LLANDUDNO</t>
  </si>
  <si>
    <t>LLANELLI</t>
  </si>
  <si>
    <t>LLANQUIHUE</t>
  </si>
  <si>
    <t>LLICO</t>
  </si>
  <si>
    <t>LLPRET DE MAR</t>
  </si>
  <si>
    <t>LOBAM</t>
  </si>
  <si>
    <t>LOBBES</t>
  </si>
  <si>
    <t>LOBITO</t>
  </si>
  <si>
    <t>LOBITOS</t>
  </si>
  <si>
    <t>LOBO</t>
  </si>
  <si>
    <t>LOCH EWE</t>
  </si>
  <si>
    <t>LOCH STRIVEN</t>
  </si>
  <si>
    <t>LOCHALINE</t>
  </si>
  <si>
    <t>LOCHINVER</t>
  </si>
  <si>
    <t>LOCHMADDY</t>
  </si>
  <si>
    <t>LOCHOVICE</t>
  </si>
  <si>
    <t>LOCKEPORT</t>
  </si>
  <si>
    <t>LOCTUDY</t>
  </si>
  <si>
    <t>LODENICE</t>
  </si>
  <si>
    <t>LODINGEN</t>
  </si>
  <si>
    <t>LODOSE</t>
  </si>
  <si>
    <t>LOEN</t>
  </si>
  <si>
    <t>LOENERSLOOT</t>
  </si>
  <si>
    <t>LOFUNG</t>
  </si>
  <si>
    <t>LOGSTOR</t>
  </si>
  <si>
    <t>LOHALS</t>
  </si>
  <si>
    <t>LOHNERHEIDE</t>
  </si>
  <si>
    <t>LOHUSALU</t>
  </si>
  <si>
    <t>LOISY</t>
  </si>
  <si>
    <t>LOKEREN</t>
  </si>
  <si>
    <t>LOKSA</t>
  </si>
  <si>
    <t>LOKVE</t>
  </si>
  <si>
    <t>LOLOHO</t>
  </si>
  <si>
    <t>LOM</t>
  </si>
  <si>
    <t>LOME</t>
  </si>
  <si>
    <t>LOMMA</t>
  </si>
  <si>
    <t>LOMMEL</t>
  </si>
  <si>
    <t>LOMOND</t>
  </si>
  <si>
    <t>LOMUYON/DADIANGAS</t>
  </si>
  <si>
    <t>LONDOLOVIT</t>
  </si>
  <si>
    <t>LONDON</t>
  </si>
  <si>
    <t>LONDONDERRY</t>
  </si>
  <si>
    <t>LONESCH</t>
  </si>
  <si>
    <t>LONG BINH TAN</t>
  </si>
  <si>
    <t>LONG EATON</t>
  </si>
  <si>
    <t>LONG HARBOUR</t>
  </si>
  <si>
    <t>LONG POINT/PUERTO PRINCESA</t>
  </si>
  <si>
    <t>LONG POND</t>
  </si>
  <si>
    <t>LONGGUAN</t>
  </si>
  <si>
    <t>LONGHAI</t>
  </si>
  <si>
    <t>LONGHOPE</t>
  </si>
  <si>
    <t>LONGKOU</t>
  </si>
  <si>
    <t>LONGONI</t>
  </si>
  <si>
    <t>LONGUEAU</t>
  </si>
  <si>
    <t>LONGUICH</t>
  </si>
  <si>
    <t>LONGYEARBYEN</t>
  </si>
  <si>
    <t>LONGYEARBYEN (CF SJ LYR)</t>
  </si>
  <si>
    <t>LONS-LE-SAUNIER</t>
  </si>
  <si>
    <t>LOOC BAY/SAN JOSE</t>
  </si>
  <si>
    <t>LOPPA</t>
  </si>
  <si>
    <t>LOPRA</t>
  </si>
  <si>
    <t>LORD HOWE IS</t>
  </si>
  <si>
    <t>LORDELO</t>
  </si>
  <si>
    <t>LORENGAU, MANUS ISLAND</t>
  </si>
  <si>
    <t>LORIENT</t>
  </si>
  <si>
    <t>LOS CRISTIANOS</t>
  </si>
  <si>
    <t>LOS ORGANOS</t>
  </si>
  <si>
    <t>LOS ROQUES</t>
  </si>
  <si>
    <t>LOS VIENTOS</t>
  </si>
  <si>
    <t>LOS VILOS</t>
  </si>
  <si>
    <t>LOSSIEMOUTH</t>
  </si>
  <si>
    <t>LOT</t>
  </si>
  <si>
    <t>LOTA</t>
  </si>
  <si>
    <t>LOTEN</t>
  </si>
  <si>
    <t>LOTTSTETTEN</t>
  </si>
  <si>
    <t>LOUDDEN/STOCKHOLM</t>
  </si>
  <si>
    <t>LOUE</t>
  </si>
  <si>
    <t>LOUGHBOROUGH</t>
  </si>
  <si>
    <t>LOUISBOURG</t>
  </si>
  <si>
    <t>LOVANGER</t>
  </si>
  <si>
    <t>LOVHOLMEN</t>
  </si>
  <si>
    <t>LOVIISA (LOVISA)</t>
  </si>
  <si>
    <t>LOVISA (LOVIISA)</t>
  </si>
  <si>
    <t>LOWBANKS</t>
  </si>
  <si>
    <t>LOWER BUCHANAN</t>
  </si>
  <si>
    <t>LOWER COVE</t>
  </si>
  <si>
    <t>LOWER WOODS HARBOUR</t>
  </si>
  <si>
    <t>LOWESTOFT</t>
  </si>
  <si>
    <t>LOZEN</t>
  </si>
  <si>
    <t>LU-HUA SHAN</t>
  </si>
  <si>
    <t>LUANDA</t>
  </si>
  <si>
    <t>LUBA</t>
  </si>
  <si>
    <t>LUBECK</t>
  </si>
  <si>
    <t>LUCINA</t>
  </si>
  <si>
    <t>LUCINDA</t>
  </si>
  <si>
    <t>LUCIRA</t>
  </si>
  <si>
    <t>LUCREZIA</t>
  </si>
  <si>
    <t>LUDERITZ</t>
  </si>
  <si>
    <t>LUDWIGSAU</t>
  </si>
  <si>
    <t>LUDWIGSHAFEN</t>
  </si>
  <si>
    <t>LUDWIGSHOHE</t>
  </si>
  <si>
    <t>LUFENG</t>
  </si>
  <si>
    <t>LUGAIT</t>
  </si>
  <si>
    <t>LUGNVIK</t>
  </si>
  <si>
    <t>LUGRIN</t>
  </si>
  <si>
    <t>LUGTON</t>
  </si>
  <si>
    <t>LUJAN</t>
  </si>
  <si>
    <t>LUKY P MAKYTOU-HORNI LIDEC</t>
  </si>
  <si>
    <t>LULEA</t>
  </si>
  <si>
    <t>LULSDORF</t>
  </si>
  <si>
    <t>LUMASAL/DADIANGAS</t>
  </si>
  <si>
    <t>LUMMEN</t>
  </si>
  <si>
    <t>LUMUT</t>
  </si>
  <si>
    <t>LUNAO</t>
  </si>
  <si>
    <t>LUNDU, SARAWAK</t>
  </si>
  <si>
    <t>LUNEBURG</t>
  </si>
  <si>
    <t>LUNENBURG</t>
  </si>
  <si>
    <t>LUOBEI</t>
  </si>
  <si>
    <t>LUQA</t>
  </si>
  <si>
    <t>LUROY</t>
  </si>
  <si>
    <t>LUSHUN</t>
  </si>
  <si>
    <t>LUSTER</t>
  </si>
  <si>
    <t xml:space="preserve">LUSTIN </t>
  </si>
  <si>
    <t>LUTONG, SARAWAK</t>
  </si>
  <si>
    <t>LUVIA</t>
  </si>
  <si>
    <t>LUWUK</t>
  </si>
  <si>
    <t>LUXULYAN</t>
  </si>
  <si>
    <t>LUZHOU</t>
  </si>
  <si>
    <t>LYMINGTON</t>
  </si>
  <si>
    <t>LYNDIANE</t>
  </si>
  <si>
    <t>LYNESS</t>
  </si>
  <si>
    <t>LYNGEN</t>
  </si>
  <si>
    <t>LYNGS ODDE HAVN</t>
  </si>
  <si>
    <t>LYNMOUTH</t>
  </si>
  <si>
    <t>LYON</t>
  </si>
  <si>
    <t>LYSA NAD DUNAJCOM</t>
  </si>
  <si>
    <t>LYSA POD MAKYTOU-STRELNA</t>
  </si>
  <si>
    <t>LYSAKER</t>
  </si>
  <si>
    <t>LYSEKIL</t>
  </si>
  <si>
    <t>LYTTELTON</t>
  </si>
  <si>
    <t>LYUBIMETS</t>
  </si>
  <si>
    <t>M'BAO TERMINAL</t>
  </si>
  <si>
    <t>M'BYA TERMINAL</t>
  </si>
  <si>
    <t>MAANINKA</t>
  </si>
  <si>
    <t>MAANSHAN</t>
  </si>
  <si>
    <t>MAARHUIZEN</t>
  </si>
  <si>
    <t>MAARIANHAMINA (MARIEHAMN)</t>
  </si>
  <si>
    <t>MAASBRACHT</t>
  </si>
  <si>
    <t>MAASEIK</t>
  </si>
  <si>
    <t>MAASMECHELEN</t>
  </si>
  <si>
    <t>MAASSLUIS</t>
  </si>
  <si>
    <t>MAASTRICHT</t>
  </si>
  <si>
    <t>MAB TAPUD</t>
  </si>
  <si>
    <t>MABAGUID</t>
  </si>
  <si>
    <t>MABINI, MINDANAO</t>
  </si>
  <si>
    <t>MACAPA</t>
  </si>
  <si>
    <t>MACAU</t>
  </si>
  <si>
    <t>MACCLESFIELD</t>
  </si>
  <si>
    <t>MACDUFF</t>
  </si>
  <si>
    <t>MACEIO</t>
  </si>
  <si>
    <t>MACHICO</t>
  </si>
  <si>
    <t>MACKAY</t>
  </si>
  <si>
    <t>MACO/DAVAO</t>
  </si>
  <si>
    <t>MACOJALAN/OZAMIS</t>
  </si>
  <si>
    <t>MACON</t>
  </si>
  <si>
    <t>MACQUARIE ISLAND</t>
  </si>
  <si>
    <t>MACTAN ISLAND APT</t>
  </si>
  <si>
    <t>MACUSE</t>
  </si>
  <si>
    <t>MADALENA</t>
  </si>
  <si>
    <t>MADANG</t>
  </si>
  <si>
    <t>MADAUM/DAVAO</t>
  </si>
  <si>
    <t>MADURA TERMINAL</t>
  </si>
  <si>
    <t>MAEDOMARI/IHEYA</t>
  </si>
  <si>
    <t>MAEDOMARI/TARAMA</t>
  </si>
  <si>
    <t>MAEHAMA</t>
  </si>
  <si>
    <t>MAENOHAMA</t>
  </si>
  <si>
    <t>MAESYCWMMER</t>
  </si>
  <si>
    <t>MAEURA</t>
  </si>
  <si>
    <t>MAFFLE</t>
  </si>
  <si>
    <t>MAGADANSKY, PORT</t>
  </si>
  <si>
    <t>MAGALONA/ILOILO</t>
  </si>
  <si>
    <t>MAGDALEN IS</t>
  </si>
  <si>
    <t>MAGDALLA</t>
  </si>
  <si>
    <t>MAGDEBURG</t>
  </si>
  <si>
    <t>MAGELLANES/MASAO</t>
  </si>
  <si>
    <t>MAGESHIMAMISAKI</t>
  </si>
  <si>
    <t>MAGHERA</t>
  </si>
  <si>
    <t>MAGHERAMORNE</t>
  </si>
  <si>
    <t>MAGLAJ</t>
  </si>
  <si>
    <t>MAGO</t>
  </si>
  <si>
    <t>MAGOG</t>
  </si>
  <si>
    <t>MAGOME</t>
  </si>
  <si>
    <t>MAGUCHI</t>
  </si>
  <si>
    <t>MAGUEDA BAY/CATBALOGAN</t>
  </si>
  <si>
    <t>MAGUSA</t>
  </si>
  <si>
    <t>MAHALAPYE</t>
  </si>
  <si>
    <t>MAHANORO</t>
  </si>
  <si>
    <t>MAHDIA</t>
  </si>
  <si>
    <t>MAHE</t>
  </si>
  <si>
    <t>MAHENDRAGANJ</t>
  </si>
  <si>
    <t>MAHON, MENORCA</t>
  </si>
  <si>
    <t>MAHONE BAY</t>
  </si>
  <si>
    <t>MAHURIGHAT</t>
  </si>
  <si>
    <t>MAHUVA</t>
  </si>
  <si>
    <t>MAI-LIAI</t>
  </si>
  <si>
    <t>MAI-LIAO</t>
  </si>
  <si>
    <t>MAIN BROOK</t>
  </si>
  <si>
    <t>MAINTIRANO</t>
  </si>
  <si>
    <t>MAINZ</t>
  </si>
  <si>
    <t>MAISIERES</t>
  </si>
  <si>
    <t>MAISSE</t>
  </si>
  <si>
    <t>MAITUM/DADIANGAS</t>
  </si>
  <si>
    <t>MAIZURU</t>
  </si>
  <si>
    <t>MAJENE, SV</t>
  </si>
  <si>
    <t>MAJI SHAN</t>
  </si>
  <si>
    <t>MAJISTAN/ZHOUSHAN</t>
  </si>
  <si>
    <t>MAJUNGA (MAHAJANGA)</t>
  </si>
  <si>
    <t>MAKALA</t>
  </si>
  <si>
    <t>MAKAR/DADIANGAS</t>
  </si>
  <si>
    <t>MAKAREWA</t>
  </si>
  <si>
    <t>MAKASSAR</t>
  </si>
  <si>
    <t>MAKHACHKALA</t>
  </si>
  <si>
    <t>MAKIGAWA</t>
  </si>
  <si>
    <t>MAKIYAMA</t>
  </si>
  <si>
    <t>MAKKAH</t>
  </si>
  <si>
    <t>MAKOV-HORNI BECVA</t>
  </si>
  <si>
    <t>MAKURAZAKI</t>
  </si>
  <si>
    <t>MALABA</t>
  </si>
  <si>
    <t>MALABO</t>
  </si>
  <si>
    <t>MALACCA</t>
  </si>
  <si>
    <t>MALAGA</t>
  </si>
  <si>
    <t>MALALAG/DAVAO</t>
  </si>
  <si>
    <t>MALAOI</t>
  </si>
  <si>
    <t>MALASUGAT BAY/ZAMBOANGA</t>
  </si>
  <si>
    <t>MALAU (LABASA)</t>
  </si>
  <si>
    <t>MALAYA KHETA</t>
  </si>
  <si>
    <t>MALDON</t>
  </si>
  <si>
    <t>MALE</t>
  </si>
  <si>
    <t>MALENTE</t>
  </si>
  <si>
    <t>MALGRAT DE MAR</t>
  </si>
  <si>
    <t>MALI LOSINJ</t>
  </si>
  <si>
    <t>MALIANO</t>
  </si>
  <si>
    <t>MALILI, SULAWESI</t>
  </si>
  <si>
    <t>MALINDI</t>
  </si>
  <si>
    <t>MALINSKA</t>
  </si>
  <si>
    <t>MALKERNS</t>
  </si>
  <si>
    <t>MALLAIG</t>
  </si>
  <si>
    <t>MALLIPURAM</t>
  </si>
  <si>
    <t>MALM</t>
  </si>
  <si>
    <t>MALMO</t>
  </si>
  <si>
    <t>MALOY</t>
  </si>
  <si>
    <t>MALPE</t>
  </si>
  <si>
    <t>MALSELV</t>
  </si>
  <si>
    <t>MALSFELD</t>
  </si>
  <si>
    <t>MALTA (VALETTA)</t>
  </si>
  <si>
    <t>MALTA FREEPORT DISTRIPARK</t>
  </si>
  <si>
    <t>MALTEPE</t>
  </si>
  <si>
    <t>MALUSO, BASILAN</t>
  </si>
  <si>
    <t>MALVIK</t>
  </si>
  <si>
    <t>MALWAN</t>
  </si>
  <si>
    <t>MAMBAGID</t>
  </si>
  <si>
    <t>MAMOUDZOU</t>
  </si>
  <si>
    <t>MAMUJU</t>
  </si>
  <si>
    <t>MANADO</t>
  </si>
  <si>
    <t>MANAGE</t>
  </si>
  <si>
    <t>MANAILIH</t>
  </si>
  <si>
    <t>MANAKARA</t>
  </si>
  <si>
    <t>MANAM ISLAND</t>
  </si>
  <si>
    <t>MANAMA</t>
  </si>
  <si>
    <t>MANANARA</t>
  </si>
  <si>
    <t>MANANJARY</t>
  </si>
  <si>
    <t>MANANSALAY/BATANGAS</t>
  </si>
  <si>
    <t>MANATI</t>
  </si>
  <si>
    <t>MANAURE</t>
  </si>
  <si>
    <t>MANAUS</t>
  </si>
  <si>
    <t>MANAY/MATI</t>
  </si>
  <si>
    <t>MANAZURU</t>
  </si>
  <si>
    <t>MANCHESTER</t>
  </si>
  <si>
    <t>MANDAL</t>
  </si>
  <si>
    <t>MANDALI</t>
  </si>
  <si>
    <t>MANDAPAM</t>
  </si>
  <si>
    <t>MANDJESWAARD</t>
  </si>
  <si>
    <t>MANDVI</t>
  </si>
  <si>
    <t>MANDWA</t>
  </si>
  <si>
    <t>MANFOUHA</t>
  </si>
  <si>
    <t>MANFREDONIA</t>
  </si>
  <si>
    <t>MANGAIA</t>
  </si>
  <si>
    <t>MANGALIA</t>
  </si>
  <si>
    <t>MANGALORE</t>
  </si>
  <si>
    <t>MANGGIS</t>
  </si>
  <si>
    <t>MANGKAJANG</t>
  </si>
  <si>
    <t>MANGOGOY/BISLIG</t>
  </si>
  <si>
    <t>MANGOLE</t>
  </si>
  <si>
    <t>MANGROL</t>
  </si>
  <si>
    <t>MANIITSOQ (SUKKERTOPPEN)</t>
  </si>
  <si>
    <t>MANIKARCHAR</t>
  </si>
  <si>
    <t>MANILA</t>
  </si>
  <si>
    <t>MANILA NORTH HARBOUR</t>
  </si>
  <si>
    <t>MANILA SOUTH HARBOUR</t>
  </si>
  <si>
    <t>MANJUNG</t>
  </si>
  <si>
    <t>MANNAR</t>
  </si>
  <si>
    <t>MANNHEIM</t>
  </si>
  <si>
    <t>MANOKWARI, IRIAN JAYA</t>
  </si>
  <si>
    <t>MANOMBO</t>
  </si>
  <si>
    <t>MANORI</t>
  </si>
  <si>
    <t>MANTA</t>
  </si>
  <si>
    <t>MANTANG, RIAU</t>
  </si>
  <si>
    <t>MANTYLUOTO</t>
  </si>
  <si>
    <t>MANTYLUOTO/PORI</t>
  </si>
  <si>
    <t>MANU</t>
  </si>
  <si>
    <t>MANZANILLO</t>
  </si>
  <si>
    <t>MAPLE RIDGE</t>
  </si>
  <si>
    <t>MAPUTO</t>
  </si>
  <si>
    <t>MAR DEL PLATA</t>
  </si>
  <si>
    <t>MARACAIBO</t>
  </si>
  <si>
    <t>MARAMBIO</t>
  </si>
  <si>
    <t>MARANS</t>
  </si>
  <si>
    <t>MARATEA</t>
  </si>
  <si>
    <t>MARATHON</t>
  </si>
  <si>
    <t>MARAU SOUND, GUADALCANAL IS</t>
  </si>
  <si>
    <t>MARBAK HAVN</t>
  </si>
  <si>
    <t>MARCARDSMOOR</t>
  </si>
  <si>
    <t>MARCHE-LES-DAMES</t>
  </si>
  <si>
    <t>MARCHIENNE-AU-PONT</t>
  </si>
  <si>
    <t>MARCHWOOD</t>
  </si>
  <si>
    <t>MARCONNE</t>
  </si>
  <si>
    <t>MAREB</t>
  </si>
  <si>
    <t>MARETTIMO</t>
  </si>
  <si>
    <t>MAREUIL</t>
  </si>
  <si>
    <t>MAREUIL-SUR-LAY-DISSAIS</t>
  </si>
  <si>
    <t>MARGATE</t>
  </si>
  <si>
    <t>MARGAUX</t>
  </si>
  <si>
    <t>MARGHERA-RIONE DI VENEZIA MESTRE</t>
  </si>
  <si>
    <t>MARIAGER</t>
  </si>
  <si>
    <t>MARIEBERG</t>
  </si>
  <si>
    <t>MARIEFRED</t>
  </si>
  <si>
    <t>MARIEHAMN (MAARIANHAMINA)</t>
  </si>
  <si>
    <t>MARIEL</t>
  </si>
  <si>
    <t>MARIENSIEL</t>
  </si>
  <si>
    <t>MARIESTAD</t>
  </si>
  <si>
    <t>MARIGOT</t>
  </si>
  <si>
    <t>MARIHATAG, MINDANAO</t>
  </si>
  <si>
    <t>MARIN, PONTEVEDRA</t>
  </si>
  <si>
    <t>MARINA DI CARRARA</t>
  </si>
  <si>
    <t>MARINA GRANDE</t>
  </si>
  <si>
    <t>MARINA ZEAS</t>
  </si>
  <si>
    <t>MARINO POINT</t>
  </si>
  <si>
    <t>MARIO ZUCCHELLI</t>
  </si>
  <si>
    <t>MARIUPOL (EX ZHDANOV)</t>
  </si>
  <si>
    <t>MARIVELES, LUZON</t>
  </si>
  <si>
    <t>MARKEN</t>
  </si>
  <si>
    <t>MARLY</t>
  </si>
  <si>
    <t>MARMAGAO (MARMUGAO)</t>
  </si>
  <si>
    <t>MARMARA ADASI</t>
  </si>
  <si>
    <t>MARMARI</t>
  </si>
  <si>
    <t>MARMARIS</t>
  </si>
  <si>
    <t>MARMUGAO (MARMAGAO)</t>
  </si>
  <si>
    <t>MARNE-LA-VALLEE</t>
  </si>
  <si>
    <t>MAROANTSETRA</t>
  </si>
  <si>
    <t>MAROLI</t>
  </si>
  <si>
    <t xml:space="preserve">MARONE </t>
  </si>
  <si>
    <t>MARRICKVILLE</t>
  </si>
  <si>
    <t>MARSA BASHAYER</t>
  </si>
  <si>
    <t>MARSA BREGA</t>
  </si>
  <si>
    <t>MARSA EL HANIA</t>
  </si>
  <si>
    <t>MARSA EL HARIGA</t>
  </si>
  <si>
    <t>MARSALA</t>
  </si>
  <si>
    <t>MARSAMXETT</t>
  </si>
  <si>
    <t>MARSAXLOKK</t>
  </si>
  <si>
    <t>MARSDEN POINT</t>
  </si>
  <si>
    <t>MARSEILLE</t>
  </si>
  <si>
    <t>MARSH HARBOUR</t>
  </si>
  <si>
    <t>MARSHALL</t>
  </si>
  <si>
    <t>MARSSAC-SUR-TARN</t>
  </si>
  <si>
    <t>MARSTAL</t>
  </si>
  <si>
    <t>MARSTRAND</t>
  </si>
  <si>
    <t>MARSUND</t>
  </si>
  <si>
    <t>MARSVIKEN</t>
  </si>
  <si>
    <t>MARTABAN</t>
  </si>
  <si>
    <t>MARTIGNE-FERCHAUD</t>
  </si>
  <si>
    <t>MARTINSKA VES DESNA</t>
  </si>
  <si>
    <t>MARTOVCE</t>
  </si>
  <si>
    <t>MARUDI, SARAWAK</t>
  </si>
  <si>
    <t>MARUGAME</t>
  </si>
  <si>
    <t>MARUICHIBI</t>
  </si>
  <si>
    <t>MARUIWA</t>
  </si>
  <si>
    <t>MARUO</t>
  </si>
  <si>
    <t>MARY'S HARBOUR</t>
  </si>
  <si>
    <t>MARYBOROUGH</t>
  </si>
  <si>
    <t>MARYPORT</t>
  </si>
  <si>
    <t>MARYSTOWN</t>
  </si>
  <si>
    <t>MARZABOTTO</t>
  </si>
  <si>
    <t>MASAKI</t>
  </si>
  <si>
    <t>MASAN</t>
  </si>
  <si>
    <t>MASAO</t>
  </si>
  <si>
    <t>MASBATE</t>
  </si>
  <si>
    <t>MASFJORDEN</t>
  </si>
  <si>
    <t>MASHIKE</t>
  </si>
  <si>
    <t>MASINLOC/SUAL</t>
  </si>
  <si>
    <t>MASLENICA</t>
  </si>
  <si>
    <t>MASNEDO</t>
  </si>
  <si>
    <t>MASNEDOVAERKETS HAVN/VORDINGBORG</t>
  </si>
  <si>
    <t>MASNEDSUND</t>
  </si>
  <si>
    <t>MASNEDSUND GODNINGSHAMN</t>
  </si>
  <si>
    <t>MASNOU</t>
  </si>
  <si>
    <t>MASOY</t>
  </si>
  <si>
    <t>MASSA</t>
  </si>
  <si>
    <t>MASSA LUBRENSE</t>
  </si>
  <si>
    <t>MASSAWA (MITSIWA)</t>
  </si>
  <si>
    <t>MASSENHOVEN</t>
  </si>
  <si>
    <t>MASSET</t>
  </si>
  <si>
    <t>MASSIAC</t>
  </si>
  <si>
    <t>MASSINGA</t>
  </si>
  <si>
    <t>MASUDA, KAGOSHIMA</t>
  </si>
  <si>
    <t>MASUDA, SHIMANE</t>
  </si>
  <si>
    <t>MASULIPATNAM</t>
  </si>
  <si>
    <t>MATA'UTU</t>
  </si>
  <si>
    <t>MATADI</t>
  </si>
  <si>
    <t>MATAMA</t>
  </si>
  <si>
    <t>MATANE</t>
  </si>
  <si>
    <t>MATANZAS</t>
  </si>
  <si>
    <t>MATARANI</t>
  </si>
  <si>
    <t>MATEGATA</t>
  </si>
  <si>
    <t>MATHO CORTEZ/BISLIG</t>
  </si>
  <si>
    <t>MATI, MINDANAO</t>
  </si>
  <si>
    <t>MATINA APLAYA/DAVAO</t>
  </si>
  <si>
    <t>MATOLA</t>
  </si>
  <si>
    <t>MATOSINHOS</t>
  </si>
  <si>
    <t>MATOYA</t>
  </si>
  <si>
    <t>MATSUE</t>
  </si>
  <si>
    <t>MATSUGAURA</t>
  </si>
  <si>
    <t>MATSUMAE</t>
  </si>
  <si>
    <t>MATSUNAGA</t>
  </si>
  <si>
    <t>MATSUO</t>
  </si>
  <si>
    <t>MATSUSAKA</t>
  </si>
  <si>
    <t>MATSUSHIMA, MIYAGI</t>
  </si>
  <si>
    <t>MATSUSHIMA, NAGASAKI</t>
  </si>
  <si>
    <t>MATSUSHIMA, OKAYAMA</t>
  </si>
  <si>
    <t>MATSUURA, KAGOSHIMA</t>
  </si>
  <si>
    <t>MATSUURA, NAGASAKI</t>
  </si>
  <si>
    <t>MATSUURA, OITA</t>
  </si>
  <si>
    <t>MATSUYAMA</t>
  </si>
  <si>
    <t>MATSUZAKI</t>
  </si>
  <si>
    <t>MATTHEW TOWN</t>
  </si>
  <si>
    <t>MATULA</t>
  </si>
  <si>
    <t>MAUBEUGE</t>
  </si>
  <si>
    <t>MAUBRAY</t>
  </si>
  <si>
    <t>MAULLIN</t>
  </si>
  <si>
    <t>MAUMERE, FLORES</t>
  </si>
  <si>
    <t>MAURAGE</t>
  </si>
  <si>
    <t>MAURON</t>
  </si>
  <si>
    <t>MAWAN</t>
  </si>
  <si>
    <t>MAWARI</t>
  </si>
  <si>
    <t>MAWEI</t>
  </si>
  <si>
    <t>MAWELLA</t>
  </si>
  <si>
    <t>MAWLAMYINE (MOULMEIN)</t>
  </si>
  <si>
    <t>MAWSON</t>
  </si>
  <si>
    <t>MAXAU</t>
  </si>
  <si>
    <t>MAXIMILIANSAU</t>
  </si>
  <si>
    <t>MAYABANDAR</t>
  </si>
  <si>
    <t>MAYAGUANA ISLAND</t>
  </si>
  <si>
    <t>MAYAGUEZ</t>
  </si>
  <si>
    <t>MAZAGAN</t>
  </si>
  <si>
    <t>MAZARA DEL VALLO</t>
  </si>
  <si>
    <t>MAZATLAN</t>
  </si>
  <si>
    <t>MAZONG SHAN</t>
  </si>
  <si>
    <t>MCDONALD ISLAND</t>
  </si>
  <si>
    <t>MCMURDO</t>
  </si>
  <si>
    <t>MEADOWS</t>
  </si>
  <si>
    <t>MEAULNE</t>
  </si>
  <si>
    <t>MEAUX</t>
  </si>
  <si>
    <t>MEBARUZAKI</t>
  </si>
  <si>
    <t>MECHELEN</t>
  </si>
  <si>
    <t>MECSEKNADASD</t>
  </si>
  <si>
    <t>MEDAN, SUMATRA</t>
  </si>
  <si>
    <t>MEDGIDIA</t>
  </si>
  <si>
    <t>MEDIA LUNA</t>
  </si>
  <si>
    <t>MEDINA</t>
  </si>
  <si>
    <t>MEDVEDOV</t>
  </si>
  <si>
    <t>MEDVEZHYEGORSK</t>
  </si>
  <si>
    <t>MEDZITLIJA</t>
  </si>
  <si>
    <t>MEER</t>
  </si>
  <si>
    <t>MEERHOUT</t>
  </si>
  <si>
    <t>MEERLO-WANSUM</t>
  </si>
  <si>
    <t>MEERUSE</t>
  </si>
  <si>
    <t>MEGALIVADI</t>
  </si>
  <si>
    <t>MEGALON LIVADION</t>
  </si>
  <si>
    <t>MEGANISI</t>
  </si>
  <si>
    <t>MEGARA</t>
  </si>
  <si>
    <t>MEGI</t>
  </si>
  <si>
    <t>MEGOSHIMA</t>
  </si>
  <si>
    <t>MEHAMN</t>
  </si>
  <si>
    <t>MEHRING</t>
  </si>
  <si>
    <t>MEHRUM</t>
  </si>
  <si>
    <t>MEI</t>
  </si>
  <si>
    <t>MEIDERICH</t>
  </si>
  <si>
    <t>MEIGEM</t>
  </si>
  <si>
    <t>MEIHAMA</t>
  </si>
  <si>
    <t>MEILEGEM</t>
  </si>
  <si>
    <t>MEISSEN</t>
  </si>
  <si>
    <t>MEITSU</t>
  </si>
  <si>
    <t>MEJILLONES</t>
  </si>
  <si>
    <t>MEKLONG</t>
  </si>
  <si>
    <t>MELAND</t>
  </si>
  <si>
    <t>MELARA</t>
  </si>
  <si>
    <t>MELBOURNE</t>
  </si>
  <si>
    <t>MELBU</t>
  </si>
  <si>
    <t>MELDORF</t>
  </si>
  <si>
    <t>MELDRUM BAY</t>
  </si>
  <si>
    <t>MELHUS</t>
  </si>
  <si>
    <t>MELILLA</t>
  </si>
  <si>
    <t>MELILLI</t>
  </si>
  <si>
    <t>MELINKA</t>
  </si>
  <si>
    <t>MELKOYA</t>
  </si>
  <si>
    <t>MELLE</t>
  </si>
  <si>
    <t>MELOY</t>
  </si>
  <si>
    <t>MELROSE</t>
  </si>
  <si>
    <t>MELSEN</t>
  </si>
  <si>
    <t>MELSOMVIK</t>
  </si>
  <si>
    <t>MELUN</t>
  </si>
  <si>
    <t>MELVILLE ISLAND</t>
  </si>
  <si>
    <t>MEM</t>
  </si>
  <si>
    <t>MEMBA</t>
  </si>
  <si>
    <t>MEMMERT</t>
  </si>
  <si>
    <t>MEMPAKUL, SABAH</t>
  </si>
  <si>
    <t>MENAI BRIDGE</t>
  </si>
  <si>
    <t>MENEN</t>
  </si>
  <si>
    <t>MENZEL BOURGUIBA</t>
  </si>
  <si>
    <t>MENZIES BAY</t>
  </si>
  <si>
    <t>MEPPEL</t>
  </si>
  <si>
    <t>MERAK, JAVA</t>
  </si>
  <si>
    <t>MERANTIBUNTING, SUMATRA</t>
  </si>
  <si>
    <t>MERAUKE, IRIAN JAYA</t>
  </si>
  <si>
    <t>MERCA</t>
  </si>
  <si>
    <t>MERCEDES</t>
  </si>
  <si>
    <t>MERCEDES/JOSE PANGANIBAN</t>
  </si>
  <si>
    <t>MERDRIGNAC</t>
  </si>
  <si>
    <t>MERELBEKE</t>
  </si>
  <si>
    <t>MERENDREE</t>
  </si>
  <si>
    <t>MERGUI</t>
  </si>
  <si>
    <t>MERIDA</t>
  </si>
  <si>
    <t>MERIKARVIA (SASTMOLA)</t>
  </si>
  <si>
    <t>MERKEM</t>
  </si>
  <si>
    <t>MERKSEM</t>
  </si>
  <si>
    <t>MERSA EL HAMRA</t>
  </si>
  <si>
    <t>MERSIN</t>
  </si>
  <si>
    <t>MERSIN-FREE ZONE</t>
  </si>
  <si>
    <t>MERSING</t>
  </si>
  <si>
    <t>MERSRAGS</t>
  </si>
  <si>
    <t>MERY-SUR-OISE</t>
  </si>
  <si>
    <t>MESCHERIN</t>
  </si>
  <si>
    <t>MESOLONGION</t>
  </si>
  <si>
    <t>MESPELARE</t>
  </si>
  <si>
    <t>MESSINA</t>
  </si>
  <si>
    <t>MESSOGIA</t>
  </si>
  <si>
    <t>MESTA HIOU</t>
  </si>
  <si>
    <t>MESTERS VIG</t>
  </si>
  <si>
    <t>METEGHAN</t>
  </si>
  <si>
    <t>METHIL</t>
  </si>
  <si>
    <t>METHONI</t>
  </si>
  <si>
    <t>METKOVIC</t>
  </si>
  <si>
    <t>METWAD</t>
  </si>
  <si>
    <t>METZ</t>
  </si>
  <si>
    <t>MEULABOH, SUMATRA</t>
  </si>
  <si>
    <t>MEZEN</t>
  </si>
  <si>
    <t>MEZIERES-SUR-SEINE</t>
  </si>
  <si>
    <t>MEZIMESTI</t>
  </si>
  <si>
    <t>MEZZANA BIGLI</t>
  </si>
  <si>
    <t>MIASS</t>
  </si>
  <si>
    <t>MICHILLA</t>
  </si>
  <si>
    <t>MICHIPICOTEN</t>
  </si>
  <si>
    <t>MICHIUJA</t>
  </si>
  <si>
    <t>MICHNOV</t>
  </si>
  <si>
    <t>MICHURIN</t>
  </si>
  <si>
    <t>MIDDELAAR</t>
  </si>
  <si>
    <t>MIDDELBURG</t>
  </si>
  <si>
    <t>MIDDELFART</t>
  </si>
  <si>
    <t>MIDDELSTUM</t>
  </si>
  <si>
    <t>MIDDLEHAM</t>
  </si>
  <si>
    <t>MIDDLESBROUGH</t>
  </si>
  <si>
    <t>MIDDLEWICH</t>
  </si>
  <si>
    <t>MIDIA</t>
  </si>
  <si>
    <t>MIDLAND</t>
  </si>
  <si>
    <t>MIDSUND</t>
  </si>
  <si>
    <t>MIDWAY ISLANDS</t>
  </si>
  <si>
    <t>MIEDZYZDROJE</t>
  </si>
  <si>
    <t>MIELELEK</t>
  </si>
  <si>
    <t>MIERLO</t>
  </si>
  <si>
    <t>MIESHIKIMI</t>
  </si>
  <si>
    <t>MIETKOW</t>
  </si>
  <si>
    <t>MIHARA</t>
  </si>
  <si>
    <t>MIHONOSEKI</t>
  </si>
  <si>
    <t>MIHOWAN</t>
  </si>
  <si>
    <t>MIIDURANNA</t>
  </si>
  <si>
    <t>MIIKE, FUKUOKA</t>
  </si>
  <si>
    <t>MIIKE, TOKYO</t>
  </si>
  <si>
    <t>MIKAME</t>
  </si>
  <si>
    <t>MIKAWA</t>
  </si>
  <si>
    <t>MIKINDANI</t>
  </si>
  <si>
    <t>MIKISATO</t>
  </si>
  <si>
    <t>MIKKELI (ST MICHEL)</t>
  </si>
  <si>
    <t>MIKULOV</t>
  </si>
  <si>
    <t>MIKULOVICE</t>
  </si>
  <si>
    <t>MIKURAJIMA</t>
  </si>
  <si>
    <t>MILANO</t>
  </si>
  <si>
    <t>MILAZZO</t>
  </si>
  <si>
    <t>MILBUK/DADIANGAS</t>
  </si>
  <si>
    <t>MILDERT</t>
  </si>
  <si>
    <t>MILFORD HAVEN</t>
  </si>
  <si>
    <t>MILFORD SOUND</t>
  </si>
  <si>
    <t>MILHOST</t>
  </si>
  <si>
    <t>MILI MARINA</t>
  </si>
  <si>
    <t>MILLAS</t>
  </si>
  <si>
    <t>MILLINGEN AAN DE RIJN</t>
  </si>
  <si>
    <t>MILLOM</t>
  </si>
  <si>
    <t>MILNA</t>
  </si>
  <si>
    <t>MILNER BAY</t>
  </si>
  <si>
    <t>MILOS</t>
  </si>
  <si>
    <t>MILTENBERG</t>
  </si>
  <si>
    <t>MIMITSU</t>
  </si>
  <si>
    <t>MINA KHALID</t>
  </si>
  <si>
    <t>MINA SAQR</t>
  </si>
  <si>
    <t>MINA SAUD</t>
  </si>
  <si>
    <t>MINA SULMAN</t>
  </si>
  <si>
    <t>MINA ZAYED</t>
  </si>
  <si>
    <t>MINA' 'ABD ALLAH</t>
  </si>
  <si>
    <t>MINA' AL AHMADI</t>
  </si>
  <si>
    <t>MINA' AL FAHL</t>
  </si>
  <si>
    <t>MINAMATA</t>
  </si>
  <si>
    <t>MINAMI</t>
  </si>
  <si>
    <t>MINAMIDAITOJIMA</t>
  </si>
  <si>
    <t>MINATITLAN</t>
  </si>
  <si>
    <t>MINATO, HYOGO</t>
  </si>
  <si>
    <t>MINDELO</t>
  </si>
  <si>
    <t>MINDEN</t>
  </si>
  <si>
    <t>MINE</t>
  </si>
  <si>
    <t>MINESVILLE</t>
  </si>
  <si>
    <t>MINICOI I</t>
  </si>
  <si>
    <t>MINMAYA</t>
  </si>
  <si>
    <t>MINNA/MOTOBU</t>
  </si>
  <si>
    <t>MINNA/TARAMA</t>
  </si>
  <si>
    <t>MINSEN</t>
  </si>
  <si>
    <t>MIPO</t>
  </si>
  <si>
    <t>MIRAFLORES</t>
  </si>
  <si>
    <t>MIRAGOANE</t>
  </si>
  <si>
    <t>MIRAMICHI</t>
  </si>
  <si>
    <t>MIRANDA DE EBRO</t>
  </si>
  <si>
    <t>MIRANDE</t>
  </si>
  <si>
    <t>MIRI, SARAWAK</t>
  </si>
  <si>
    <t>MIRINA</t>
  </si>
  <si>
    <t>MIRNY</t>
  </si>
  <si>
    <t>MISAKI, EHIME</t>
  </si>
  <si>
    <t>MISAKI, KANAGAWA</t>
  </si>
  <si>
    <t>MISAKI, KOCHI</t>
  </si>
  <si>
    <t>MISAMIS OCC./OZAMIS</t>
  </si>
  <si>
    <t>MISAMIS OR./CAGAYAN DE ORO</t>
  </si>
  <si>
    <t>MISANO ADRIATICO</t>
  </si>
  <si>
    <t>MISATO</t>
  </si>
  <si>
    <t>MISBURG</t>
  </si>
  <si>
    <t>MISHAN</t>
  </si>
  <si>
    <t>MISHIMA, KAWANOE</t>
  </si>
  <si>
    <t>MISHIRO</t>
  </si>
  <si>
    <t>MISHO</t>
  </si>
  <si>
    <t>MISIMA ISLAND</t>
  </si>
  <si>
    <t>MISKOLC</t>
  </si>
  <si>
    <t>MISSIMI</t>
  </si>
  <si>
    <t>MISSION/APARRI</t>
  </si>
  <si>
    <t>MISTLEY</t>
  </si>
  <si>
    <t>MISUMI, KUMAMOTO</t>
  </si>
  <si>
    <t>MISUMI, SHIMANE</t>
  </si>
  <si>
    <t>MISURATA</t>
  </si>
  <si>
    <t>MITA</t>
  </si>
  <si>
    <t>MITACHI</t>
  </si>
  <si>
    <t>MITAJIRI</t>
  </si>
  <si>
    <t>MITAJIRINAKANOSEKI</t>
  </si>
  <si>
    <t>MITAKA, HIROSHIMA</t>
  </si>
  <si>
    <t>MITARAI</t>
  </si>
  <si>
    <t>MITHIVIRDI</t>
  </si>
  <si>
    <t>MITIARO ISLAND</t>
  </si>
  <si>
    <t>MITO, KAGAWA</t>
  </si>
  <si>
    <t>MITSUHAMA</t>
  </si>
  <si>
    <t>MITSUKOSHIMA</t>
  </si>
  <si>
    <t>MITSUKUE</t>
  </si>
  <si>
    <t>MITTELHERWIGSDORF</t>
  </si>
  <si>
    <t>MITTELSBUREN</t>
  </si>
  <si>
    <t>MITTERKIRCHEN</t>
  </si>
  <si>
    <t>MIURA/MITSUSHIMA</t>
  </si>
  <si>
    <t>MIYAGAHAMA</t>
  </si>
  <si>
    <t>MIYAGI</t>
  </si>
  <si>
    <t>MIYAKO, IWATE</t>
  </si>
  <si>
    <t>MIYAKOJIMA</t>
  </si>
  <si>
    <t>MIYANOURA, KAGAWA</t>
  </si>
  <si>
    <t>MIYANOURA, NAGASAKI</t>
  </si>
  <si>
    <t>MIYANOURA/AZUMA</t>
  </si>
  <si>
    <t>MIYANOURA/KAMIYAKU</t>
  </si>
  <si>
    <t>MIYAURA</t>
  </si>
  <si>
    <t>MIYAZAKI, EHIME</t>
  </si>
  <si>
    <t>MIYAZAKI, MIYAZAKI</t>
  </si>
  <si>
    <t>MIYAZU</t>
  </si>
  <si>
    <t>MIZUSAKI</t>
  </si>
  <si>
    <t>MIZUSHIMA</t>
  </si>
  <si>
    <t>MJOFJORDUR</t>
  </si>
  <si>
    <t>MKOKOTONI, ZANZIBAR</t>
  </si>
  <si>
    <t>MO I RANA</t>
  </si>
  <si>
    <t>MOANA</t>
  </si>
  <si>
    <t>MOCAMBIQUE</t>
  </si>
  <si>
    <t>MOCHIDOI</t>
  </si>
  <si>
    <t>MOCHIISHI</t>
  </si>
  <si>
    <t>MOCIMBOA DA PRAIA</t>
  </si>
  <si>
    <t>MODALEN</t>
  </si>
  <si>
    <t>MOEN</t>
  </si>
  <si>
    <t>MOENGO</t>
  </si>
  <si>
    <t>MOERBEKE-WAAS</t>
  </si>
  <si>
    <t>MOERBRUGGE</t>
  </si>
  <si>
    <t>MOERDIJK</t>
  </si>
  <si>
    <t>MOERZEKE</t>
  </si>
  <si>
    <t>MOGADISHU</t>
  </si>
  <si>
    <t>MOGADOR</t>
  </si>
  <si>
    <t>MOGI</t>
  </si>
  <si>
    <t>MOGINE</t>
  </si>
  <si>
    <t>MOHACS</t>
  </si>
  <si>
    <t>MOHAMMEDIA</t>
  </si>
  <si>
    <t>MOHE</t>
  </si>
  <si>
    <t>MOHORO</t>
  </si>
  <si>
    <t>MOIE</t>
  </si>
  <si>
    <t>MOIGNELEE</t>
  </si>
  <si>
    <t>MOIN</t>
  </si>
  <si>
    <t>MOINESTI</t>
  </si>
  <si>
    <t>MOISEI</t>
  </si>
  <si>
    <t>MOJACAR</t>
  </si>
  <si>
    <t>MOJI/KITAKYUSHU</t>
  </si>
  <si>
    <t>MOKHA</t>
  </si>
  <si>
    <t>MOKPO</t>
  </si>
  <si>
    <t>MOL</t>
  </si>
  <si>
    <t>MOLDE</t>
  </si>
  <si>
    <t>MOLDOVA VECHE</t>
  </si>
  <si>
    <t>MOLDTUSTRANDA</t>
  </si>
  <si>
    <t>MOLENBEEK-SAINT-JEAN (SINT-JANS-MOLENBEEK)/BRUSSEL (BRUXELLES)</t>
  </si>
  <si>
    <t>MOLFETTA</t>
  </si>
  <si>
    <t>MOLLENDO</t>
  </si>
  <si>
    <t>MOLLN</t>
  </si>
  <si>
    <t>MOLLOSUND</t>
  </si>
  <si>
    <t>MOMA</t>
  </si>
  <si>
    <t>MOMBASA</t>
  </si>
  <si>
    <t>MOMERES</t>
  </si>
  <si>
    <t>MOMI</t>
  </si>
  <si>
    <t>MOMMARK</t>
  </si>
  <si>
    <t>MOMMENHEIM</t>
  </si>
  <si>
    <t>MONBETSU/ABASHIRI</t>
  </si>
  <si>
    <t>MONCEAU-SUR-SAMBRE</t>
  </si>
  <si>
    <t>MONCTON</t>
  </si>
  <si>
    <t>MONEMVASIA</t>
  </si>
  <si>
    <t>MONEYPOINT</t>
  </si>
  <si>
    <t>MONFALCONE</t>
  </si>
  <si>
    <t>MONFLANQUIN</t>
  </si>
  <si>
    <t>MONG CAI</t>
  </si>
  <si>
    <t>MONGLA</t>
  </si>
  <si>
    <t>MONGSTAD</t>
  </si>
  <si>
    <t>MONHEIM</t>
  </si>
  <si>
    <t>MONISTROL-D'ALLIER</t>
  </si>
  <si>
    <t>MONOI</t>
  </si>
  <si>
    <t>MONOPOLI</t>
  </si>
  <si>
    <t>MONROVIA</t>
  </si>
  <si>
    <t>MONS</t>
  </si>
  <si>
    <t>MONSEMPRON-LIBOS</t>
  </si>
  <si>
    <t>MONSERRAT/MATI</t>
  </si>
  <si>
    <t>MONSIN</t>
  </si>
  <si>
    <t>MONSTERAS</t>
  </si>
  <si>
    <t>MONT-LOUIS</t>
  </si>
  <si>
    <t>MONTAGNY-LES-BEAUNE</t>
  </si>
  <si>
    <t>MONTALTO DI CASTRO</t>
  </si>
  <si>
    <t>MONTARGIS</t>
  </si>
  <si>
    <t>MONTBARTIER</t>
  </si>
  <si>
    <t>MONTBELIARD</t>
  </si>
  <si>
    <t>MONTBLANC</t>
  </si>
  <si>
    <t>MONTE-CARLO</t>
  </si>
  <si>
    <t>MONTEGO BAY</t>
  </si>
  <si>
    <t>MONTESQUIU</t>
  </si>
  <si>
    <t>MONTEVIDEO</t>
  </si>
  <si>
    <t>MONTIGNIES-SUR-SAMBRE</t>
  </si>
  <si>
    <t>MONTIGNY-LES-VESOUL</t>
  </si>
  <si>
    <t>MONTMOREAU-SAINT-CYBARD</t>
  </si>
  <si>
    <t>MONTMORILLON</t>
  </si>
  <si>
    <t>MONTOIR-DE-BRETAGNE</t>
  </si>
  <si>
    <t>MONTREAL</t>
  </si>
  <si>
    <t>MONTROSE</t>
  </si>
  <si>
    <t>MOOK</t>
  </si>
  <si>
    <t>MOOREA</t>
  </si>
  <si>
    <t>MOOROOK</t>
  </si>
  <si>
    <t>MOOSONEE</t>
  </si>
  <si>
    <t>MORA</t>
  </si>
  <si>
    <t>MORAKUI</t>
  </si>
  <si>
    <t>MORAVSKE LIESKOVE</t>
  </si>
  <si>
    <t>MORAVSKY SVATY JAN</t>
  </si>
  <si>
    <t>MORBYLANGA</t>
  </si>
  <si>
    <t>MOREH</t>
  </si>
  <si>
    <t>MORI</t>
  </si>
  <si>
    <t>MORIAGE</t>
  </si>
  <si>
    <t>MORIE</t>
  </si>
  <si>
    <t>MORINOHAMA</t>
  </si>
  <si>
    <t>MORLAIX</t>
  </si>
  <si>
    <t>MORNIMONT</t>
  </si>
  <si>
    <t>MORODOMI</t>
  </si>
  <si>
    <t>MOROMBE</t>
  </si>
  <si>
    <t>MORONDAVA</t>
  </si>
  <si>
    <t>MORONG/MARIVELES</t>
  </si>
  <si>
    <t>MORONI</t>
  </si>
  <si>
    <t>MOROZAKI</t>
  </si>
  <si>
    <t>MORPHOU BAY</t>
  </si>
  <si>
    <t>MORRISBURG</t>
  </si>
  <si>
    <t>MORRO REDONDO</t>
  </si>
  <si>
    <t>MORRUMBENE</t>
  </si>
  <si>
    <t>MORSANG-SUR-SEINE</t>
  </si>
  <si>
    <t>MORSBACH</t>
  </si>
  <si>
    <t>MORTAGNE-SUR-GIRONDE</t>
  </si>
  <si>
    <t>MORTEAUX-COULIBOEUF</t>
  </si>
  <si>
    <t>MOSCENICKA DRAGA</t>
  </si>
  <si>
    <t>MOSJOEN</t>
  </si>
  <si>
    <t>MOSKALVO</t>
  </si>
  <si>
    <t>MOSKENES</t>
  </si>
  <si>
    <t>MOSKVA</t>
  </si>
  <si>
    <t>MOSS</t>
  </si>
  <si>
    <t>MOSSAKA</t>
  </si>
  <si>
    <t>MOSSEL BAY</t>
  </si>
  <si>
    <t>MOSSMORAN</t>
  </si>
  <si>
    <t>MOSTAGANEM</t>
  </si>
  <si>
    <t>MOSTY U JABLUNKOVA</t>
  </si>
  <si>
    <t>MOSTYN</t>
  </si>
  <si>
    <t>MOSUL (AK MAWSIL)</t>
  </si>
  <si>
    <t>MOSVIK</t>
  </si>
  <si>
    <t>MOTOBU</t>
  </si>
  <si>
    <t>MOTOMACHI</t>
  </si>
  <si>
    <t>MOTOURA/AZUMA</t>
  </si>
  <si>
    <t>MOTOURA/TOSHIMA</t>
  </si>
  <si>
    <t>MOTOZARU</t>
  </si>
  <si>
    <t>MOTRIL</t>
  </si>
  <si>
    <t>MOTUEKA</t>
  </si>
  <si>
    <t>MOUDHROS</t>
  </si>
  <si>
    <t>MOUDI TERMINAL</t>
  </si>
  <si>
    <t>MOULD BAY</t>
  </si>
  <si>
    <t>MOULIS-EN-MEDOC</t>
  </si>
  <si>
    <t>MOUNT MAUNGANUI</t>
  </si>
  <si>
    <t>MOURILYAN</t>
  </si>
  <si>
    <t>MOUTSOUNA</t>
  </si>
  <si>
    <t>MOVILLE</t>
  </si>
  <si>
    <t>MOWBRAY HEIGHTS</t>
  </si>
  <si>
    <t>MTSORA</t>
  </si>
  <si>
    <t>MTWARA</t>
  </si>
  <si>
    <t>MUAR</t>
  </si>
  <si>
    <t>MUARA</t>
  </si>
  <si>
    <t>MUARA BERAU</t>
  </si>
  <si>
    <t>MUARA DJAWA</t>
  </si>
  <si>
    <t>MUARA PEGAH</t>
  </si>
  <si>
    <t>MUBAREK TERMINAL</t>
  </si>
  <si>
    <t>MUBARRAS ISLAND</t>
  </si>
  <si>
    <t>MUDAISON</t>
  </si>
  <si>
    <t>MUDANYA</t>
  </si>
  <si>
    <t>MUELLE DE SAN CARLOS</t>
  </si>
  <si>
    <t>MUGI</t>
  </si>
  <si>
    <t>MUHAMMAD BIN QASIM/KARACHI</t>
  </si>
  <si>
    <t>MUIDEN</t>
  </si>
  <si>
    <t>MUIDERBERG</t>
  </si>
  <si>
    <t>MUIZEN</t>
  </si>
  <si>
    <t>MUKAH, SARAWAK</t>
  </si>
  <si>
    <t>MUKAISHIMA</t>
  </si>
  <si>
    <t>MUKALLA</t>
  </si>
  <si>
    <t>MUKATA</t>
  </si>
  <si>
    <t>MUKHO</t>
  </si>
  <si>
    <t>MUKRAN</t>
  </si>
  <si>
    <t>MUKUNOURA</t>
  </si>
  <si>
    <t>MUL DWARKA</t>
  </si>
  <si>
    <t>MULANAY/SIAIN</t>
  </si>
  <si>
    <t>MULATIVU</t>
  </si>
  <si>
    <t>MULGRAVE</t>
  </si>
  <si>
    <t>MULHEIM</t>
  </si>
  <si>
    <t>MULHEIM AN DER RUHR</t>
  </si>
  <si>
    <t>MULHOUSE</t>
  </si>
  <si>
    <t>MUMBAI (EX BOMBAY)</t>
  </si>
  <si>
    <t>MUNDOLSHEIM</t>
  </si>
  <si>
    <t>MUNDRA</t>
  </si>
  <si>
    <t>MUNGER</t>
  </si>
  <si>
    <t>MUNGUBA</t>
  </si>
  <si>
    <t>MUNGUIA</t>
  </si>
  <si>
    <t>MUNKEDALSHAMN</t>
  </si>
  <si>
    <t>MUNKSUND</t>
  </si>
  <si>
    <t>MUNNEKEBUREN</t>
  </si>
  <si>
    <t>MUNSTER</t>
  </si>
  <si>
    <t>MUNSTER-SARMSHEIM</t>
  </si>
  <si>
    <t>MUNTOK, BANKA</t>
  </si>
  <si>
    <t>MUONIO</t>
  </si>
  <si>
    <t>MURAD</t>
  </si>
  <si>
    <t>MURCILAGUS/OZAMIS</t>
  </si>
  <si>
    <t>MURDON</t>
  </si>
  <si>
    <t>MURE</t>
  </si>
  <si>
    <t>MURMANSK</t>
  </si>
  <si>
    <t>MUROKITA</t>
  </si>
  <si>
    <t>MUROMOTO</t>
  </si>
  <si>
    <t>MURORAN</t>
  </si>
  <si>
    <t>MUROS</t>
  </si>
  <si>
    <t>MUROTOMISAKI</t>
  </si>
  <si>
    <t>MUROTSU, HYOGO</t>
  </si>
  <si>
    <t>MUROTSU, KOCHI</t>
  </si>
  <si>
    <t>MUROTSU, YAMAGUCHI</t>
  </si>
  <si>
    <t>MUROZUMI</t>
  </si>
  <si>
    <t>MURTER</t>
  </si>
  <si>
    <t>MURUVIK</t>
  </si>
  <si>
    <t>MUSASHI</t>
  </si>
  <si>
    <t>MUSCAT</t>
  </si>
  <si>
    <t>MUSEL-ARNAO</t>
  </si>
  <si>
    <t>MUSI RIVER, SUMATRA</t>
  </si>
  <si>
    <t>MUSKO</t>
  </si>
  <si>
    <t>MUSSIDAN</t>
  </si>
  <si>
    <t>MUSTIQUE ISLAND</t>
  </si>
  <si>
    <t>MUSTOLA</t>
  </si>
  <si>
    <t>MUTA</t>
  </si>
  <si>
    <t>MUTHRA</t>
  </si>
  <si>
    <t>MUTSAMUDU, ANJOUAN</t>
  </si>
  <si>
    <t>MUTSUOGAWARA</t>
  </si>
  <si>
    <t>MUTSURE</t>
  </si>
  <si>
    <t>MUTURI</t>
  </si>
  <si>
    <t>MUUGA</t>
  </si>
  <si>
    <t>MUYA</t>
  </si>
  <si>
    <t>MWANZA</t>
  </si>
  <si>
    <t>MY THO</t>
  </si>
  <si>
    <t>MY THOI</t>
  </si>
  <si>
    <t>MYJAVA</t>
  </si>
  <si>
    <t>MYJAVA-VRBOVCE</t>
  </si>
  <si>
    <t>MYKONOS</t>
  </si>
  <si>
    <t>MYRE-OKSNES</t>
  </si>
  <si>
    <t>MYS SHMIDTA</t>
  </si>
  <si>
    <t>MYTILENE</t>
  </si>
  <si>
    <t>N'KOSSA TERMINAL</t>
  </si>
  <si>
    <t>NAANTALI (NADENDAL)</t>
  </si>
  <si>
    <t>NAARAI</t>
  </si>
  <si>
    <t>NABERZHNIYE CHELNY</t>
  </si>
  <si>
    <t>NABULAO BAY/ILOILO</t>
  </si>
  <si>
    <t>NACALA</t>
  </si>
  <si>
    <t>NACHOD</t>
  </si>
  <si>
    <t>NADAHAMA</t>
  </si>
  <si>
    <t>NADAYAMA</t>
  </si>
  <si>
    <t>NADENDAL (NAANTALI)</t>
  </si>
  <si>
    <t>NADOR</t>
  </si>
  <si>
    <t>NAFELS</t>
  </si>
  <si>
    <t>NAFPLION</t>
  </si>
  <si>
    <t>NAGA/ZAMBOANGA</t>
  </si>
  <si>
    <t>NAGAE, EHIME</t>
  </si>
  <si>
    <t>NAGAE, SHIMANE</t>
  </si>
  <si>
    <t>NAGAHAMA, EHIME</t>
  </si>
  <si>
    <t>NAGAHAMA, KAGOSHIMA</t>
  </si>
  <si>
    <t>NAGAHAMA, SHIGA</t>
  </si>
  <si>
    <t>NAGAHAMA, SHIMANE</t>
  </si>
  <si>
    <t>NAGAME</t>
  </si>
  <si>
    <t>NAGAPPATTINAM</t>
  </si>
  <si>
    <t>NAGARA</t>
  </si>
  <si>
    <t>NAGASAKI</t>
  </si>
  <si>
    <t>NAGASAKIMIESHIKIMI</t>
  </si>
  <si>
    <t>NAGASAKINOHANA</t>
  </si>
  <si>
    <t>NAGASHIMA</t>
  </si>
  <si>
    <t>NAGASU, KUMAMOTO</t>
  </si>
  <si>
    <t>NAGASU, OITA</t>
  </si>
  <si>
    <t>NAGAURA, NAGASAKI</t>
  </si>
  <si>
    <t>NAGAURA/YOKOSUKA</t>
  </si>
  <si>
    <t>NAGAYAMA</t>
  </si>
  <si>
    <t>NAGAYO</t>
  </si>
  <si>
    <t>NAGBOL</t>
  </si>
  <si>
    <t>NAGH</t>
  </si>
  <si>
    <t>NAGIMI</t>
  </si>
  <si>
    <t>NAGOUDA</t>
  </si>
  <si>
    <t>NAGOYA, AICHI</t>
  </si>
  <si>
    <t>NAGOYA, OITA</t>
  </si>
  <si>
    <t>NAGU (NAUVO)</t>
  </si>
  <si>
    <t>NAHA, OKINAWA</t>
  </si>
  <si>
    <t>NAHARI</t>
  </si>
  <si>
    <t>NAIGAINOURA</t>
  </si>
  <si>
    <t>NAIN</t>
  </si>
  <si>
    <t>NAISSAARE</t>
  </si>
  <si>
    <t>NAJAT</t>
  </si>
  <si>
    <t>NAKADA</t>
  </si>
  <si>
    <t>NAKAGUSUKU</t>
  </si>
  <si>
    <t>NAKAHAMA, HIROSHIMA</t>
  </si>
  <si>
    <t>NAKAHAMA, KYOTO</t>
  </si>
  <si>
    <t>NAKAHAMA, TOTTORI</t>
  </si>
  <si>
    <t>NAKAJIMA</t>
  </si>
  <si>
    <t>NAKAKOSHIKI</t>
  </si>
  <si>
    <t>NAKAMA, KAGOSHIMA</t>
  </si>
  <si>
    <t>NAKAMA, OKINAWA</t>
  </si>
  <si>
    <t>NAKAMICHI</t>
  </si>
  <si>
    <t>NAKAMINATO</t>
  </si>
  <si>
    <t>NAKANOSAKU</t>
  </si>
  <si>
    <t>NAKANOSEKI</t>
  </si>
  <si>
    <t>NAKANOSHIMA</t>
  </si>
  <si>
    <t>NAKANOURA</t>
  </si>
  <si>
    <t>NAKASHIMA</t>
  </si>
  <si>
    <t>NAKATA, HIROSHIMA</t>
  </si>
  <si>
    <t>NAKATA, KUMAMOTO</t>
  </si>
  <si>
    <t>NAKATSU</t>
  </si>
  <si>
    <t>NAKAYAMA</t>
  </si>
  <si>
    <t>NAKETY</t>
  </si>
  <si>
    <t>NAKHODKA</t>
  </si>
  <si>
    <t>NAKHON SI THAMMARAT</t>
  </si>
  <si>
    <t>NAKIRI</t>
  </si>
  <si>
    <t>NAKSKOV</t>
  </si>
  <si>
    <t>NALUNGGA/ILOILO</t>
  </si>
  <si>
    <t>NAM DINH</t>
  </si>
  <si>
    <t>NAMA</t>
  </si>
  <si>
    <t>NAMATANAI</t>
  </si>
  <si>
    <t>NAMBOUWALU</t>
  </si>
  <si>
    <t>NAMDALSEID</t>
  </si>
  <si>
    <t>NAMIBE</t>
  </si>
  <si>
    <t>NAMIKATA</t>
  </si>
  <si>
    <t>NAMKHANA</t>
  </si>
  <si>
    <t>NAMPO</t>
  </si>
  <si>
    <t>NAMPONG</t>
  </si>
  <si>
    <t>NAMSOS</t>
  </si>
  <si>
    <t>NAMUR</t>
  </si>
  <si>
    <t>NANAIMO</t>
  </si>
  <si>
    <t>NANAO</t>
  </si>
  <si>
    <t>NANATSUGAMA</t>
  </si>
  <si>
    <t>NANATSUYAMA</t>
  </si>
  <si>
    <t>NANCHITAL</t>
  </si>
  <si>
    <t>NANCOWRIE</t>
  </si>
  <si>
    <t>NANCY</t>
  </si>
  <si>
    <t>NANDAYURE</t>
  </si>
  <si>
    <t>NANDGAON</t>
  </si>
  <si>
    <t>NANECHE</t>
  </si>
  <si>
    <t>NANHAI</t>
  </si>
  <si>
    <t>NANISIVIK</t>
  </si>
  <si>
    <t>NANJING</t>
  </si>
  <si>
    <t>NANKO</t>
  </si>
  <si>
    <t>NANOOSE BAY</t>
  </si>
  <si>
    <t>NANORTALIK</t>
  </si>
  <si>
    <t>NANSHA</t>
  </si>
  <si>
    <t>NANTES</t>
  </si>
  <si>
    <t>NANTEUIL-SUR-AISNE</t>
  </si>
  <si>
    <t>NANTICOKE</t>
  </si>
  <si>
    <t>NANTONG</t>
  </si>
  <si>
    <t>NANTWICH</t>
  </si>
  <si>
    <t>NAOETSU</t>
  </si>
  <si>
    <t>NAOSHIMA</t>
  </si>
  <si>
    <t>NAPIER</t>
  </si>
  <si>
    <t>NAPOLI</t>
  </si>
  <si>
    <t>NAPSAN/PUERTO PRINCESA</t>
  </si>
  <si>
    <t>NARANJO</t>
  </si>
  <si>
    <t>NARAO</t>
  </si>
  <si>
    <t>NARASHINO</t>
  </si>
  <si>
    <t>NARATHIWAT</t>
  </si>
  <si>
    <t>NARAYANGANJ</t>
  </si>
  <si>
    <t>NARIS POINT/PUERTO PRINCESA</t>
  </si>
  <si>
    <t>NAROY</t>
  </si>
  <si>
    <t>NARSARSUAQ</t>
  </si>
  <si>
    <t>NARSNES</t>
  </si>
  <si>
    <t>NARUSHIMA</t>
  </si>
  <si>
    <t>NARUTO</t>
  </si>
  <si>
    <t>NARVIK</t>
  </si>
  <si>
    <t>NARYAN MAR</t>
  </si>
  <si>
    <t>NAS</t>
  </si>
  <si>
    <t>NASA</t>
  </si>
  <si>
    <t>NASIPIT/MASAO</t>
  </si>
  <si>
    <t>NASSAU</t>
  </si>
  <si>
    <t>NASSUND</t>
  </si>
  <si>
    <t>NASTVED</t>
  </si>
  <si>
    <t>NASUGBU, LUZON</t>
  </si>
  <si>
    <t>NASVA</t>
  </si>
  <si>
    <t>NATAL</t>
  </si>
  <si>
    <t>NATO</t>
  </si>
  <si>
    <t>NAUPLIA</t>
  </si>
  <si>
    <t>NAURU ISLAND</t>
  </si>
  <si>
    <t>NAUSTDAL</t>
  </si>
  <si>
    <t>NAUTLA</t>
  </si>
  <si>
    <t>NAUVO (NAGU)</t>
  </si>
  <si>
    <t>NAVABUNDER</t>
  </si>
  <si>
    <t>NAVASPUR</t>
  </si>
  <si>
    <t>NAVEKVARN</t>
  </si>
  <si>
    <t>NAVLAKHI</t>
  </si>
  <si>
    <t>NAVPAKTOS</t>
  </si>
  <si>
    <t>NAVPDARI</t>
  </si>
  <si>
    <t>NAXOS</t>
  </si>
  <si>
    <t>NÁXOS</t>
  </si>
  <si>
    <t>NAZE</t>
  </si>
  <si>
    <t>NEA ALIKARNASSOS</t>
  </si>
  <si>
    <t>NEA ARTAKI</t>
  </si>
  <si>
    <t>NEA KALLIKRATIA</t>
  </si>
  <si>
    <t>NEA KARVALI</t>
  </si>
  <si>
    <t>NEA MOUDHANIA</t>
  </si>
  <si>
    <t>NEA PLAYIA</t>
  </si>
  <si>
    <t>NEA STIRA</t>
  </si>
  <si>
    <t>NEAC</t>
  </si>
  <si>
    <t>NEAMARI STEMERGHAT</t>
  </si>
  <si>
    <t>NEAP HOUSE</t>
  </si>
  <si>
    <t>NEAPOLIS</t>
  </si>
  <si>
    <t>NEATH ABBEY</t>
  </si>
  <si>
    <t>NECK</t>
  </si>
  <si>
    <t>NECKARSTEINACH</t>
  </si>
  <si>
    <t>NECKARTAILFINGEN</t>
  </si>
  <si>
    <t>NECOCHEA</t>
  </si>
  <si>
    <t>NEDASOVA LHOTA</t>
  </si>
  <si>
    <t>NEDER-OVER-HEEMBEEK</t>
  </si>
  <si>
    <t>NEDERASSELT</t>
  </si>
  <si>
    <t>NEERHAREN</t>
  </si>
  <si>
    <t>NEEROETEREN</t>
  </si>
  <si>
    <t>NEERPELT</t>
  </si>
  <si>
    <t>NEFFE</t>
  </si>
  <si>
    <t>NEGHISHI/YOKOHAMA</t>
  </si>
  <si>
    <t>NEGRITOS</t>
  </si>
  <si>
    <t>NEIAFU</t>
  </si>
  <si>
    <t>NEIGANG</t>
  </si>
  <si>
    <t>NEJIME</t>
  </si>
  <si>
    <t>NEKSO</t>
  </si>
  <si>
    <t>NELLORE</t>
  </si>
  <si>
    <t>NELSON</t>
  </si>
  <si>
    <t>NEMBA</t>
  </si>
  <si>
    <t>NEMOURS</t>
  </si>
  <si>
    <t>NEMRUT BAY</t>
  </si>
  <si>
    <t>NEMURO</t>
  </si>
  <si>
    <t>NENASI</t>
  </si>
  <si>
    <t>NENOKUCHI</t>
  </si>
  <si>
    <t>NEO</t>
  </si>
  <si>
    <t>NEON KARLOVASION</t>
  </si>
  <si>
    <t>NEPALGUNJ ROAD</t>
  </si>
  <si>
    <t>NEPOUI</t>
  </si>
  <si>
    <t>NERATOVICE</t>
  </si>
  <si>
    <t>NES</t>
  </si>
  <si>
    <t>NES AAN DE AMSTEL</t>
  </si>
  <si>
    <t>NESKAUPSTADUR</t>
  </si>
  <si>
    <t>NESNA</t>
  </si>
  <si>
    <t>NESODDEN</t>
  </si>
  <si>
    <t>NESSEBAR</t>
  </si>
  <si>
    <t>NESSEBY</t>
  </si>
  <si>
    <t>NESSERSLUIS</t>
  </si>
  <si>
    <t>NESSET</t>
  </si>
  <si>
    <t>NESSMERSIEL</t>
  </si>
  <si>
    <t>NETANYA</t>
  </si>
  <si>
    <t>NETHY BRIDGE</t>
  </si>
  <si>
    <t>NETTUNO</t>
  </si>
  <si>
    <t>NEUENSCHLEUSE</t>
  </si>
  <si>
    <t>NEUESSEN</t>
  </si>
  <si>
    <t>NEUF-BRISACH</t>
  </si>
  <si>
    <t>NEUFAHRWASSER</t>
  </si>
  <si>
    <t>NEUFELD</t>
  </si>
  <si>
    <t>NEUFELDEN</t>
  </si>
  <si>
    <t>NEUHARLINGERSIEL</t>
  </si>
  <si>
    <t>NEUHAUS AN DER OSTE</t>
  </si>
  <si>
    <t>NEULAND/ELBE</t>
  </si>
  <si>
    <t>NEUMAGEN</t>
  </si>
  <si>
    <t>NEUMARKT-SANKT VEIT</t>
  </si>
  <si>
    <t>NEUSCHARREL</t>
  </si>
  <si>
    <t>NEUSS</t>
  </si>
  <si>
    <t>NEUSTADT IN HOLSTEIN</t>
  </si>
  <si>
    <t>NEUSTADT-GLEWE</t>
  </si>
  <si>
    <t>NEUVILLE SOUS HUY</t>
  </si>
  <si>
    <t>NEUWIED</t>
  </si>
  <si>
    <t>NEVELE</t>
  </si>
  <si>
    <t>NEVELSK</t>
  </si>
  <si>
    <t>NEVERS</t>
  </si>
  <si>
    <t>NEVIS</t>
  </si>
  <si>
    <t>NEVOY</t>
  </si>
  <si>
    <t>NEW AMSTERDAM</t>
  </si>
  <si>
    <t>NEW DELHI</t>
  </si>
  <si>
    <t>NEW GLASGOW</t>
  </si>
  <si>
    <t>NEW HOLLAND</t>
  </si>
  <si>
    <t>NEW MANGALORE</t>
  </si>
  <si>
    <t>NEW PLYMOUTH</t>
  </si>
  <si>
    <t>NEW RICHMOND</t>
  </si>
  <si>
    <t>NEW ROSS</t>
  </si>
  <si>
    <t>NEW WESTMINSTER</t>
  </si>
  <si>
    <t>NEWAPUR</t>
  </si>
  <si>
    <t>NEWARK</t>
  </si>
  <si>
    <t>NEWBURGH</t>
  </si>
  <si>
    <t>NEWCASTLE</t>
  </si>
  <si>
    <t>NEWCASTLE UPON TYNE</t>
  </si>
  <si>
    <t>NEWHAVEN</t>
  </si>
  <si>
    <t>NEWLYN</t>
  </si>
  <si>
    <t>NEWPORT</t>
  </si>
  <si>
    <t>NEWRY</t>
  </si>
  <si>
    <t>NEWTONABBEY</t>
  </si>
  <si>
    <t>NEWTOWN ST BOSWELLS</t>
  </si>
  <si>
    <t>NEZUGASEKI</t>
  </si>
  <si>
    <t>NGHE TINH</t>
  </si>
  <si>
    <t>NGHI SON</t>
  </si>
  <si>
    <t>NGUYEN VAN TROI PORT</t>
  </si>
  <si>
    <t>NHA TRANG</t>
  </si>
  <si>
    <t>NHAVA SHEVA (JAWAHARLAL NEHRU)</t>
  </si>
  <si>
    <t>NHAVE</t>
  </si>
  <si>
    <t>NHLANGANO</t>
  </si>
  <si>
    <t>NIAGARA FALLS</t>
  </si>
  <si>
    <t>NIAGARA-ON-THE-LAKE</t>
  </si>
  <si>
    <t>NICARO</t>
  </si>
  <si>
    <t>NICE</t>
  </si>
  <si>
    <t>NICHINAN</t>
  </si>
  <si>
    <t>NICOSIA</t>
  </si>
  <si>
    <t>NIDHRION</t>
  </si>
  <si>
    <t>NIDO TERMINAL</t>
  </si>
  <si>
    <t>NIEHL/KOLN</t>
  </si>
  <si>
    <t>NIEL</t>
  </si>
  <si>
    <t>NIENBURG</t>
  </si>
  <si>
    <t>NIESCHUTZ</t>
  </si>
  <si>
    <t>NIEUW NICKERIE</t>
  </si>
  <si>
    <t>NIEUW-AMSTERDAM</t>
  </si>
  <si>
    <t>NIEUW-SCHEEMDA</t>
  </si>
  <si>
    <t>NIEUWDORP</t>
  </si>
  <si>
    <t>NIEUWE BRUG</t>
  </si>
  <si>
    <t>NIEUWE SCHANS</t>
  </si>
  <si>
    <t>NIEUWE STATENZIJL</t>
  </si>
  <si>
    <t>NIEUWERBRUG</t>
  </si>
  <si>
    <t>NIEUWOLDA</t>
  </si>
  <si>
    <t>NIEUWPOORT</t>
  </si>
  <si>
    <t>NIGG</t>
  </si>
  <si>
    <t>NIGISHIMA</t>
  </si>
  <si>
    <t>NII</t>
  </si>
  <si>
    <t>NIIGATA</t>
  </si>
  <si>
    <t>NIIGATAHIGASHI</t>
  </si>
  <si>
    <t>NIIGATANISHI</t>
  </si>
  <si>
    <t>NIIHAMA</t>
  </si>
  <si>
    <t>NIIJIMA</t>
  </si>
  <si>
    <t>NIIRALA</t>
  </si>
  <si>
    <t>NIJEZIJL</t>
  </si>
  <si>
    <t>NIJLEN</t>
  </si>
  <si>
    <t>NIKOLAYEV</t>
  </si>
  <si>
    <t>NIKOLAYEVSK-NA-AMURE</t>
  </si>
  <si>
    <t>NIKOPOL</t>
  </si>
  <si>
    <t>NIM PORT</t>
  </si>
  <si>
    <t>NIMA</t>
  </si>
  <si>
    <t>NIMY</t>
  </si>
  <si>
    <t>NINDAKARA</t>
  </si>
  <si>
    <t>NINOVE</t>
  </si>
  <si>
    <t>NIO</t>
  </si>
  <si>
    <t>NIQUERO</t>
  </si>
  <si>
    <t>NISHI/KITADAITO</t>
  </si>
  <si>
    <t>NISHI/MINAMIDAITO</t>
  </si>
  <si>
    <t>NISHIBE</t>
  </si>
  <si>
    <t>NISHIESAN</t>
  </si>
  <si>
    <t>NISHIHARA</t>
  </si>
  <si>
    <t>NISHIKATA</t>
  </si>
  <si>
    <t>NISHIKI</t>
  </si>
  <si>
    <t>NISHIMAIZURU</t>
  </si>
  <si>
    <t>NISHIMURA</t>
  </si>
  <si>
    <t>NISHINAKA</t>
  </si>
  <si>
    <t>NISHINOMIYA</t>
  </si>
  <si>
    <t>NISHINOOMOTE</t>
  </si>
  <si>
    <t>NISHISHIOYA</t>
  </si>
  <si>
    <t>NISHIURA</t>
  </si>
  <si>
    <t>NISIROS</t>
  </si>
  <si>
    <t>NITA</t>
  </si>
  <si>
    <t>NITEROI</t>
  </si>
  <si>
    <t>NITTI</t>
  </si>
  <si>
    <t>NIUE ISLAND</t>
  </si>
  <si>
    <t>NIVTI</t>
  </si>
  <si>
    <t>NIZANA</t>
  </si>
  <si>
    <t>NIZHNIY NOVGOROD (EX GORKIY)</t>
  </si>
  <si>
    <t>NJARDVIK</t>
  </si>
  <si>
    <t>NJORD</t>
  </si>
  <si>
    <t>NOBEOKA</t>
  </si>
  <si>
    <t>NOBEOKASHINKO</t>
  </si>
  <si>
    <t>NOBU/MITSUSHIMA</t>
  </si>
  <si>
    <t>NOEVEREN</t>
  </si>
  <si>
    <t>NOGARO</t>
  </si>
  <si>
    <t>NOGLIKI</t>
  </si>
  <si>
    <t>NOH</t>
  </si>
  <si>
    <t>NOHARA</t>
  </si>
  <si>
    <t>NOHEJI</t>
  </si>
  <si>
    <t>NOHO</t>
  </si>
  <si>
    <t>NOIRMOUTIER-EN-L'ILE</t>
  </si>
  <si>
    <t>NOJIRI</t>
  </si>
  <si>
    <t>NOL (PORTS)</t>
  </si>
  <si>
    <t>NOMAIKE</t>
  </si>
  <si>
    <t>NOMI</t>
  </si>
  <si>
    <t>NOMIZAKI</t>
  </si>
  <si>
    <t>NONOC/SURIGAO DEL NORTE</t>
  </si>
  <si>
    <t>NONOHAMA</t>
  </si>
  <si>
    <t>NONTRON</t>
  </si>
  <si>
    <t>NOORDWIJK AAN ZEE</t>
  </si>
  <si>
    <t>NORDBORG</t>
  </si>
  <si>
    <t>NORDBY HAVN, FANO</t>
  </si>
  <si>
    <t>NORDDAL</t>
  </si>
  <si>
    <t>NORDDEICH</t>
  </si>
  <si>
    <t>NORDEN</t>
  </si>
  <si>
    <t>NORDENHAM</t>
  </si>
  <si>
    <t>NORDERNEY</t>
  </si>
  <si>
    <t>NORDESTE</t>
  </si>
  <si>
    <t>NORDFJORDEID</t>
  </si>
  <si>
    <t>NORDHEIM</t>
  </si>
  <si>
    <t>NORDHORN</t>
  </si>
  <si>
    <t>NORDKAPP</t>
  </si>
  <si>
    <t>NORDKJOSBOTN</t>
  </si>
  <si>
    <t>NORDMALING</t>
  </si>
  <si>
    <t>NORDREISA</t>
  </si>
  <si>
    <t>NORDSTRAND</t>
  </si>
  <si>
    <t>NORDURFJORDUR</t>
  </si>
  <si>
    <t>NORHEIMSUND</t>
  </si>
  <si>
    <t>NORJYLLANDSVARKETS HAVN</t>
  </si>
  <si>
    <t>NORNE</t>
  </si>
  <si>
    <t>NORO, NEW GEORGIA</t>
  </si>
  <si>
    <t>NORRBOTTENS JARNVERK-SSAB</t>
  </si>
  <si>
    <t>NORRBYSKAR</t>
  </si>
  <si>
    <t>NORRE AABY</t>
  </si>
  <si>
    <t>NORRE SNEDE</t>
  </si>
  <si>
    <t>NORRESUNDBY</t>
  </si>
  <si>
    <t>NORRKOPING</t>
  </si>
  <si>
    <t>NORRSUNDET</t>
  </si>
  <si>
    <t>NORRTALJE</t>
  </si>
  <si>
    <t>NORTH ARM FRASER</t>
  </si>
  <si>
    <t>NORTH BERWICK</t>
  </si>
  <si>
    <t>NORTH CAICOS</t>
  </si>
  <si>
    <t>NORTH FERRIBY</t>
  </si>
  <si>
    <t>NORTH PULAU LAUT</t>
  </si>
  <si>
    <t>NORTH RONALDSAY</t>
  </si>
  <si>
    <t>NORTH SHIELDS</t>
  </si>
  <si>
    <t>NORTH SYDNEY</t>
  </si>
  <si>
    <t>NORTH WALSHAM</t>
  </si>
  <si>
    <t>NORTH WOOLWICH</t>
  </si>
  <si>
    <t>NORTHERN ENDEAVOUR</t>
  </si>
  <si>
    <t>NORTHERN ENDEVOUR</t>
  </si>
  <si>
    <t>NORTHFLEET</t>
  </si>
  <si>
    <t>NORTHWICH</t>
  </si>
  <si>
    <t>NORTON CANES</t>
  </si>
  <si>
    <t>NORWICH</t>
  </si>
  <si>
    <t>NORYSKALI</t>
  </si>
  <si>
    <t>NOSHIRO</t>
  </si>
  <si>
    <t>NOSY-BE</t>
  </si>
  <si>
    <t>NOSY-VARIKA</t>
  </si>
  <si>
    <t>NOTO</t>
  </si>
  <si>
    <t>NOTRE-DAME-DU-BON-CONSEIL</t>
  </si>
  <si>
    <t>NOTTEROY</t>
  </si>
  <si>
    <t>NOTTINGHAM</t>
  </si>
  <si>
    <t>NOUADHIBOU</t>
  </si>
  <si>
    <t>NOUAKCHOTT</t>
  </si>
  <si>
    <t>NOUMEA</t>
  </si>
  <si>
    <t>NOUSIAINEN</t>
  </si>
  <si>
    <t>NOVA BOSACA</t>
  </si>
  <si>
    <t>NOVA BYSTRICE</t>
  </si>
  <si>
    <t>NOVA SOFALA</t>
  </si>
  <si>
    <t>NOVALIJA</t>
  </si>
  <si>
    <t>NOVI VINODOLSKI</t>
  </si>
  <si>
    <t>NOVIGRAD</t>
  </si>
  <si>
    <t>NOVO SELO</t>
  </si>
  <si>
    <t>NOVODVINSK</t>
  </si>
  <si>
    <t>NOVOMOSKOVSK</t>
  </si>
  <si>
    <t>NOVOROSSIYSK</t>
  </si>
  <si>
    <t>NOVY VESTEC</t>
  </si>
  <si>
    <t>NOW SHAHR</t>
  </si>
  <si>
    <t>NOWE WARPNO</t>
  </si>
  <si>
    <t>NOWY PORT</t>
  </si>
  <si>
    <t>NUEVA GERONA</t>
  </si>
  <si>
    <t>NUEVA PALMIRA</t>
  </si>
  <si>
    <t>NUEVITAS</t>
  </si>
  <si>
    <t>NUFFIELD SPRINGS</t>
  </si>
  <si>
    <t>NUIJAMAA</t>
  </si>
  <si>
    <t>NUKU HIVA</t>
  </si>
  <si>
    <t>NUKU'ALOFA</t>
  </si>
  <si>
    <t>NUKUNONU</t>
  </si>
  <si>
    <t>NUMAZU</t>
  </si>
  <si>
    <t>NUNOHAMA</t>
  </si>
  <si>
    <t>NUNUKAN</t>
  </si>
  <si>
    <t>NURMES</t>
  </si>
  <si>
    <t>NURNBERG</t>
  </si>
  <si>
    <t>NUUK (GODTHAAB)</t>
  </si>
  <si>
    <t>NUWAIBA</t>
  </si>
  <si>
    <t>NUZIDERS</t>
  </si>
  <si>
    <t>NY-ALESUND</t>
  </si>
  <si>
    <t>NYANGA</t>
  </si>
  <si>
    <t>NYBORG</t>
  </si>
  <si>
    <t>NYHAMN</t>
  </si>
  <si>
    <t>NYKARLEBY (UUSIKAARLEPYY)</t>
  </si>
  <si>
    <t>NYKOBING FALSTER</t>
  </si>
  <si>
    <t>NYKOBING MORS</t>
  </si>
  <si>
    <t>NYKOBING SJALLAND</t>
  </si>
  <si>
    <t>NYKOPING</t>
  </si>
  <si>
    <t>NYNASHAMN</t>
  </si>
  <si>
    <t>NYSLOTT (SAVONLINNA)</t>
  </si>
  <si>
    <t>NYSTAD (UUSIKAUPUNKI)</t>
  </si>
  <si>
    <t>NYSTED</t>
  </si>
  <si>
    <t>NYUGAWA</t>
  </si>
  <si>
    <t>NYUKOU</t>
  </si>
  <si>
    <t>NYUZU</t>
  </si>
  <si>
    <t>O'HIGGINS</t>
  </si>
  <si>
    <t>OAKHAMNESS</t>
  </si>
  <si>
    <t>OAKVILLE</t>
  </si>
  <si>
    <t>OAMARU</t>
  </si>
  <si>
    <t>OARAI</t>
  </si>
  <si>
    <t>OAXEN</t>
  </si>
  <si>
    <t>OBAMA, FUKUI</t>
  </si>
  <si>
    <t>OBAMA, MIE</t>
  </si>
  <si>
    <t>OBAMA, NAGASAKI</t>
  </si>
  <si>
    <t>OBAN</t>
  </si>
  <si>
    <t xml:space="preserve">OBANOS </t>
  </si>
  <si>
    <t>OBATAKE</t>
  </si>
  <si>
    <t>OBBOLA</t>
  </si>
  <si>
    <t>OBE, EHIME</t>
  </si>
  <si>
    <t>OBERHAUSEN</t>
  </si>
  <si>
    <t>OBERHAUSEN AN DER NAHE</t>
  </si>
  <si>
    <t>OBERKOTZAU</t>
  </si>
  <si>
    <t>OBERMORLEN</t>
  </si>
  <si>
    <t>OBERWINTER</t>
  </si>
  <si>
    <t>OBI ISLAND</t>
  </si>
  <si>
    <t>OBOURG</t>
  </si>
  <si>
    <t>OCEAN CAY</t>
  </si>
  <si>
    <t>OCEAN FALLS</t>
  </si>
  <si>
    <t>OCHIYO</t>
  </si>
  <si>
    <t>OCHO RIOS</t>
  </si>
  <si>
    <t>OCKERO</t>
  </si>
  <si>
    <t>ODAEJIN</t>
  </si>
  <si>
    <t>ODAHIGASHI</t>
  </si>
  <si>
    <t>ODDA</t>
  </si>
  <si>
    <t>ODENSE</t>
  </si>
  <si>
    <t>ODESHIMA</t>
  </si>
  <si>
    <t>ODESSA</t>
  </si>
  <si>
    <t>ODOH</t>
  </si>
  <si>
    <t>ODOMARI</t>
  </si>
  <si>
    <t>ODUNLUK</t>
  </si>
  <si>
    <t>OEIRAS</t>
  </si>
  <si>
    <t>OELEGEM</t>
  </si>
  <si>
    <t>OESELGEM</t>
  </si>
  <si>
    <t>OESTRICH-WINKEL</t>
  </si>
  <si>
    <t>OEVEL</t>
  </si>
  <si>
    <t>OFFENBACH</t>
  </si>
  <si>
    <t>OGASAWARA</t>
  </si>
  <si>
    <t>OGATSU</t>
  </si>
  <si>
    <t>OGI, ISHIKAWA</t>
  </si>
  <si>
    <t>OGI, KAGAWA</t>
  </si>
  <si>
    <t>OGI, NIIGATA</t>
  </si>
  <si>
    <t>OGIFUSHI</t>
  </si>
  <si>
    <t>OGINOHAMA</t>
  </si>
  <si>
    <t>OGOMORI</t>
  </si>
  <si>
    <t>OGRE</t>
  </si>
  <si>
    <t>OHAMA, EHIME</t>
  </si>
  <si>
    <t>OHAMA, KAGAWA</t>
  </si>
  <si>
    <t>OHAMA, KAGOSHIMA</t>
  </si>
  <si>
    <t>OHAMA, OKAYAMA</t>
  </si>
  <si>
    <t>OHAMA, TOTTORI</t>
  </si>
  <si>
    <t>OHATA</t>
  </si>
  <si>
    <t>OHBE, KAGAWA</t>
  </si>
  <si>
    <t>OHBISHIMA</t>
  </si>
  <si>
    <t>OHBUKURA/UWAJIMA</t>
  </si>
  <si>
    <t>OHDANA</t>
  </si>
  <si>
    <t>OHFUKAURA</t>
  </si>
  <si>
    <t>OHFUNAKOSHI</t>
  </si>
  <si>
    <t>OHFUNATO</t>
  </si>
  <si>
    <t>OHGAKI</t>
  </si>
  <si>
    <t>OHGASARI</t>
  </si>
  <si>
    <t>OHGE</t>
  </si>
  <si>
    <t>OHGISHIMA</t>
  </si>
  <si>
    <t>OHGUSHI</t>
  </si>
  <si>
    <t>OHI</t>
  </si>
  <si>
    <t>OHIGAWA</t>
  </si>
  <si>
    <t>OHKAWARA</t>
  </si>
  <si>
    <t>OHNEJIME</t>
  </si>
  <si>
    <t>OHNINGEN</t>
  </si>
  <si>
    <t>OHNISHI/OHSAKI</t>
  </si>
  <si>
    <t>OHNOH</t>
  </si>
  <si>
    <t>OHRA</t>
  </si>
  <si>
    <t>OHRID</t>
  </si>
  <si>
    <t>OHSE</t>
  </si>
  <si>
    <t>OHSHIMA, EHIME</t>
  </si>
  <si>
    <t>OHSHIMA, FUKUOKA</t>
  </si>
  <si>
    <t>OHSHIMA, KAGAWA</t>
  </si>
  <si>
    <t>OHSHIMA, MIYAZAKI</t>
  </si>
  <si>
    <t>OHSHIMA, NAGASAKI</t>
  </si>
  <si>
    <t>OHSHIMA, TOKYO</t>
  </si>
  <si>
    <t>OHSHIMA, WAKAYAMA</t>
  </si>
  <si>
    <t>OHSHIMA/HAGI</t>
  </si>
  <si>
    <t>OHYAMA/MITSUSHIMA</t>
  </si>
  <si>
    <t>OHZUKU</t>
  </si>
  <si>
    <t>OISO</t>
  </si>
  <si>
    <t>OISQUERCQ</t>
  </si>
  <si>
    <t>OITA</t>
  </si>
  <si>
    <t>OJIKA</t>
  </si>
  <si>
    <t>OJOYA</t>
  </si>
  <si>
    <t>OKADA</t>
  </si>
  <si>
    <t>OKAMOTO</t>
  </si>
  <si>
    <t>OKAMURA</t>
  </si>
  <si>
    <t>OKARITO</t>
  </si>
  <si>
    <t>OKAWA, NAGASAKI</t>
  </si>
  <si>
    <t>OKAWA, WAKAYAMA</t>
  </si>
  <si>
    <t>OKAYAMA</t>
  </si>
  <si>
    <t>OKEGEM</t>
  </si>
  <si>
    <t>OKHA</t>
  </si>
  <si>
    <t>OKHA, SAKHALIN</t>
  </si>
  <si>
    <t>OKHOTSK</t>
  </si>
  <si>
    <t>OKI</t>
  </si>
  <si>
    <t>OKINAJIMA</t>
  </si>
  <si>
    <t>OKINOKOJIMA</t>
  </si>
  <si>
    <t>OKITSU, CHIBA</t>
  </si>
  <si>
    <t>OKITSU, SHIZUOKA</t>
  </si>
  <si>
    <t>OKIURA, HIROSHIMA</t>
  </si>
  <si>
    <t>OKIURA, YAMAGUCHI</t>
  </si>
  <si>
    <t>OKIURANISHI</t>
  </si>
  <si>
    <t>OKKYE</t>
  </si>
  <si>
    <t>OKOGI</t>
  </si>
  <si>
    <t>OKPO</t>
  </si>
  <si>
    <t>OKRIKA</t>
  </si>
  <si>
    <t>OKSFJORD</t>
  </si>
  <si>
    <t>OKSNES</t>
  </si>
  <si>
    <t>OKTIABRSKIJ</t>
  </si>
  <si>
    <t>OKTYABRSK</t>
  </si>
  <si>
    <t>OKU</t>
  </si>
  <si>
    <t>OKUBO, KAGOSHIMA</t>
  </si>
  <si>
    <t>OKUBO, TOKYO</t>
  </si>
  <si>
    <t>OKUNOUCHI</t>
  </si>
  <si>
    <t>OLAFSFJORDUR</t>
  </si>
  <si>
    <t>OLAFSVIK</t>
  </si>
  <si>
    <t>OLAH JASA ANDAL/JAKARTA</t>
  </si>
  <si>
    <t xml:space="preserve">OLAVARRIA  </t>
  </si>
  <si>
    <t>OLAWA</t>
  </si>
  <si>
    <t>OLAZAGUTIA</t>
  </si>
  <si>
    <t>OLBIA</t>
  </si>
  <si>
    <t>OLD KILPATRICK</t>
  </si>
  <si>
    <t>OLD RAGHNA BAZAR</t>
  </si>
  <si>
    <t>OLDEN</t>
  </si>
  <si>
    <t>OLDENBURG</t>
  </si>
  <si>
    <t>OLDENBUTTEL</t>
  </si>
  <si>
    <t>OLDENDORF</t>
  </si>
  <si>
    <t>OLDHAM</t>
  </si>
  <si>
    <t>OLEE LHEUE</t>
  </si>
  <si>
    <t>OLEN</t>
  </si>
  <si>
    <t>OLENIY, O.</t>
  </si>
  <si>
    <t>OLENYA, GUBA</t>
  </si>
  <si>
    <t>OLHAO</t>
  </si>
  <si>
    <t>OLIVER</t>
  </si>
  <si>
    <t>OLLIGNIES</t>
  </si>
  <si>
    <t>OLONGAPO</t>
  </si>
  <si>
    <t>OLPENITZ</t>
  </si>
  <si>
    <t>OLTENITA</t>
  </si>
  <si>
    <t>OLYA</t>
  </si>
  <si>
    <t>OMA</t>
  </si>
  <si>
    <t>OMAEZAKI</t>
  </si>
  <si>
    <t>OMBRET-RAWSA</t>
  </si>
  <si>
    <t>OMI</t>
  </si>
  <si>
    <t>OMINATO</t>
  </si>
  <si>
    <t>OMIS</t>
  </si>
  <si>
    <t>OMISALJ</t>
  </si>
  <si>
    <t>OMISHIMA</t>
  </si>
  <si>
    <t>OMIYAJI</t>
  </si>
  <si>
    <t>OMO</t>
  </si>
  <si>
    <t>OMODAKA</t>
  </si>
  <si>
    <t>OMON</t>
  </si>
  <si>
    <t>OMONAWA</t>
  </si>
  <si>
    <t>OMOSU</t>
  </si>
  <si>
    <t>OMOTEHAMA</t>
  </si>
  <si>
    <t>OMOTO</t>
  </si>
  <si>
    <t>OMU</t>
  </si>
  <si>
    <t>OMURA</t>
  </si>
  <si>
    <t>OMUTA</t>
  </si>
  <si>
    <t>ON</t>
  </si>
  <si>
    <t>ONAGAWA</t>
  </si>
  <si>
    <t>ONAHAMA</t>
  </si>
  <si>
    <t>ONDARROA</t>
  </si>
  <si>
    <t>ONEGA</t>
  </si>
  <si>
    <t>ONEGLIA</t>
  </si>
  <si>
    <t>ONEHUNGA (MANUKAU HARBOUR)</t>
  </si>
  <si>
    <t>ONGACHI</t>
  </si>
  <si>
    <t>ONIIKE</t>
  </si>
  <si>
    <t>ONIKI</t>
  </si>
  <si>
    <t>ONISHI</t>
  </si>
  <si>
    <t>ONIWAKI</t>
  </si>
  <si>
    <t>ONJAL</t>
  </si>
  <si>
    <t>ONKERZELE</t>
  </si>
  <si>
    <t>ONNE</t>
  </si>
  <si>
    <t>ONOAIDA</t>
  </si>
  <si>
    <t>ONODA</t>
  </si>
  <si>
    <t>ONOMICHI</t>
  </si>
  <si>
    <t>ONOMICHIITOZAKI</t>
  </si>
  <si>
    <t>ONSAN</t>
  </si>
  <si>
    <t>ONSLOW</t>
  </si>
  <si>
    <t>OOIGEM</t>
  </si>
  <si>
    <t>OOLTGENSPLAAT</t>
  </si>
  <si>
    <t>OORTKATEN</t>
  </si>
  <si>
    <t>OOSTENDE (OSTEND)</t>
  </si>
  <si>
    <t>OOSTERHOUT</t>
  </si>
  <si>
    <t>OOSTERLITTENS</t>
  </si>
  <si>
    <t>OOSTERLO</t>
  </si>
  <si>
    <t>OOSTERMEER</t>
  </si>
  <si>
    <t>OOSTHEM</t>
  </si>
  <si>
    <t>OOSTHUIZEN</t>
  </si>
  <si>
    <t>OOSTKAMP</t>
  </si>
  <si>
    <t>OOSTKERKE</t>
  </si>
  <si>
    <t>OPAKA</t>
  </si>
  <si>
    <t>OPATIJA</t>
  </si>
  <si>
    <t>OPHOVEN</t>
  </si>
  <si>
    <t>OPOL</t>
  </si>
  <si>
    <t>OPPAMA</t>
  </si>
  <si>
    <t>OPPEGARD</t>
  </si>
  <si>
    <t>OPPENHEIM</t>
  </si>
  <si>
    <t>OPUA</t>
  </si>
  <si>
    <t>ORACABESSA</t>
  </si>
  <si>
    <t>ORAHOVICA</t>
  </si>
  <si>
    <t>ORAISON</t>
  </si>
  <si>
    <t>ORAN</t>
  </si>
  <si>
    <t>ORANJESTAD</t>
  </si>
  <si>
    <t>ORANZHEREI</t>
  </si>
  <si>
    <t>ORAS/CATBALOGAN</t>
  </si>
  <si>
    <t>ORAVSKA POLHORA</t>
  </si>
  <si>
    <t>ORAYUITA</t>
  </si>
  <si>
    <t>ORCADAS</t>
  </si>
  <si>
    <t>ORCHAMPS</t>
  </si>
  <si>
    <t>ORDU</t>
  </si>
  <si>
    <t>OREGRUND</t>
  </si>
  <si>
    <t>OREHOVED, FALSTER</t>
  </si>
  <si>
    <t>OREHOVO</t>
  </si>
  <si>
    <t>OREI</t>
  </si>
  <si>
    <t>ORGELET</t>
  </si>
  <si>
    <t>ORIGAMI</t>
  </si>
  <si>
    <t>ORINO</t>
  </si>
  <si>
    <t>ORKANGER</t>
  </si>
  <si>
    <t>ORKDAL</t>
  </si>
  <si>
    <t>ORLAND</t>
  </si>
  <si>
    <t>ORLEANS</t>
  </si>
  <si>
    <t>ORMARA</t>
  </si>
  <si>
    <t>ORMOC/TACLOBAN</t>
  </si>
  <si>
    <t>ORNON</t>
  </si>
  <si>
    <t>ORNSKOLDSVIK</t>
  </si>
  <si>
    <t>ORO</t>
  </si>
  <si>
    <t>OROBAY</t>
  </si>
  <si>
    <t>ORON</t>
  </si>
  <si>
    <t>OROPOS</t>
  </si>
  <si>
    <t>OROTINA</t>
  </si>
  <si>
    <t>ORROIR</t>
  </si>
  <si>
    <t>ORSKOG</t>
  </si>
  <si>
    <t>ORSOVA</t>
  </si>
  <si>
    <t>ORSOY</t>
  </si>
  <si>
    <t>ORTH/FEHMARN</t>
  </si>
  <si>
    <t>ORTNEVIK</t>
  </si>
  <si>
    <t>ORTONA</t>
  </si>
  <si>
    <t>ORTVIKEN</t>
  </si>
  <si>
    <t>ORVIKEN</t>
  </si>
  <si>
    <t>ORYAKHOVO</t>
  </si>
  <si>
    <t>OS</t>
  </si>
  <si>
    <t>OSA</t>
  </si>
  <si>
    <t>OSAKA</t>
  </si>
  <si>
    <t>OSAKA, TOTTORI</t>
  </si>
  <si>
    <t>OSAKI, KAGOSHIMA</t>
  </si>
  <si>
    <t>OSAKI, MIYAGI</t>
  </si>
  <si>
    <t>OSAKI/MITSUSHIMA</t>
  </si>
  <si>
    <t>OSAKO</t>
  </si>
  <si>
    <t>OSATO</t>
  </si>
  <si>
    <t>OSBORNE ISLAND</t>
  </si>
  <si>
    <t>OSEN</t>
  </si>
  <si>
    <t>OSETOYANAGI</t>
  </si>
  <si>
    <t>OSHAWA</t>
  </si>
  <si>
    <t>OSHIDOMARI</t>
  </si>
  <si>
    <t>OSHIMA, NAGASAKI</t>
  </si>
  <si>
    <t>OSHIMA, YAMAGUCHI</t>
  </si>
  <si>
    <t>OSIJEK</t>
  </si>
  <si>
    <t>OSKARSHAMN</t>
  </si>
  <si>
    <t>OSLO</t>
  </si>
  <si>
    <t>OSLOSS</t>
  </si>
  <si>
    <t>OSNABRUCK</t>
  </si>
  <si>
    <t>OSOE</t>
  </si>
  <si>
    <t>OSORNO</t>
  </si>
  <si>
    <t>OSPAKSEYRI</t>
  </si>
  <si>
    <t>OSS</t>
  </si>
  <si>
    <t>OSSENBERG</t>
  </si>
  <si>
    <t>OSSENZIJL</t>
  </si>
  <si>
    <t>OSTEND (OOSTENDE)</t>
  </si>
  <si>
    <t>OSTERMOOR</t>
  </si>
  <si>
    <t>OSTEROY</t>
  </si>
  <si>
    <t>OSTRAND</t>
  </si>
  <si>
    <t>OSUKI</t>
  </si>
  <si>
    <t>OTAGO HARBOUR</t>
  </si>
  <si>
    <t>OTAKE</t>
  </si>
  <si>
    <t>OTAO</t>
  </si>
  <si>
    <t>OTARU</t>
  </si>
  <si>
    <t>OTAWA</t>
  </si>
  <si>
    <t>OTEIZA/BISLIG</t>
  </si>
  <si>
    <t>OTERLEEK</t>
  </si>
  <si>
    <t>OTOMI</t>
  </si>
  <si>
    <t>OTRANTO</t>
  </si>
  <si>
    <t>OTSU, IBARAKI</t>
  </si>
  <si>
    <t>OTSU, SHIGA</t>
  </si>
  <si>
    <t>OTSUCHI</t>
  </si>
  <si>
    <t>OTTAVIANO</t>
  </si>
  <si>
    <t>OTTAWA</t>
  </si>
  <si>
    <t>OTTENSHEIM</t>
  </si>
  <si>
    <t>OTTERBACKEN</t>
  </si>
  <si>
    <t>OTTERNDORF</t>
  </si>
  <si>
    <t>OTTMARSHEIM</t>
  </si>
  <si>
    <t>OUD GEIN</t>
  </si>
  <si>
    <t>OUD-SABBINGE</t>
  </si>
  <si>
    <t>OUD-TURNHOUT</t>
  </si>
  <si>
    <t>OUD-ZUILEN</t>
  </si>
  <si>
    <t>OUDE SCHOUW</t>
  </si>
  <si>
    <t xml:space="preserve">OUDEGA </t>
  </si>
  <si>
    <t>OUDENAARDE</t>
  </si>
  <si>
    <t>OUDENBURG</t>
  </si>
  <si>
    <t>OUDENRIJN</t>
  </si>
  <si>
    <t>OUDERGEM (AUDERGHEM)/BRUSSEL (BRUXELLES)</t>
  </si>
  <si>
    <t>OUDERKERK AAN DE AMSTEL</t>
  </si>
  <si>
    <t>OUESSO</t>
  </si>
  <si>
    <t>OUGREE</t>
  </si>
  <si>
    <t>OUISTREHAM</t>
  </si>
  <si>
    <t>OUPEYE</t>
  </si>
  <si>
    <t>OURA, SAGA</t>
  </si>
  <si>
    <t>OURA/ARIAKE</t>
  </si>
  <si>
    <t>OURA/KAMITSUSHIMA</t>
  </si>
  <si>
    <t>OURA/KASAOKA</t>
  </si>
  <si>
    <t>OURA/MARUGAME</t>
  </si>
  <si>
    <t>OURA/UCHINOURA</t>
  </si>
  <si>
    <t>OURANOPOLIS</t>
  </si>
  <si>
    <t>OUZAI</t>
  </si>
  <si>
    <t>OVALLE</t>
  </si>
  <si>
    <t>OVERBOELARE</t>
  </si>
  <si>
    <t>OVERPELT</t>
  </si>
  <si>
    <t>OVERSCHILD</t>
  </si>
  <si>
    <t>OWASE</t>
  </si>
  <si>
    <t>OWEN SOUND</t>
  </si>
  <si>
    <t>OWENDO</t>
  </si>
  <si>
    <t>OXELOSUND</t>
  </si>
  <si>
    <t>OYABU</t>
  </si>
  <si>
    <t>OYE</t>
  </si>
  <si>
    <t>OYGARDEN</t>
  </si>
  <si>
    <t>OYO</t>
  </si>
  <si>
    <t>OZAKI</t>
  </si>
  <si>
    <t>OZAMIS, MINDANAO</t>
  </si>
  <si>
    <t>OZERKO, BUKHTA</t>
  </si>
  <si>
    <t>OZERY</t>
  </si>
  <si>
    <t>OZOIR-LA-FERRIERE</t>
  </si>
  <si>
    <t>OZU</t>
  </si>
  <si>
    <t>OZUKU</t>
  </si>
  <si>
    <t>PAAL</t>
  </si>
  <si>
    <t>PAAMIUT (FREDRIKSHAAB)</t>
  </si>
  <si>
    <t>PACASMAYO</t>
  </si>
  <si>
    <t>PACIO DE ROZAS/BATANGAS</t>
  </si>
  <si>
    <t>PADANG (TELUK BAJUR), SUMATRA</t>
  </si>
  <si>
    <t>PADSTOW</t>
  </si>
  <si>
    <t>PADUBIDRI</t>
  </si>
  <si>
    <t>PAG</t>
  </si>
  <si>
    <t>PAGADIAN/ZAMBOANGA</t>
  </si>
  <si>
    <t>PAGATAN, KALIMANTAN</t>
  </si>
  <si>
    <t>PAGERUNGAN</t>
  </si>
  <si>
    <t>PAGO PAGO</t>
  </si>
  <si>
    <t>PAGUDPUD, LUZON</t>
  </si>
  <si>
    <t>PAHLHUDE</t>
  </si>
  <si>
    <t>PAILLENCOURT</t>
  </si>
  <si>
    <t>PAIMBOEUF</t>
  </si>
  <si>
    <t>PAIMPOL</t>
  </si>
  <si>
    <t>PAITA</t>
  </si>
  <si>
    <t>PAJARITOS</t>
  </si>
  <si>
    <t>PAKBARA</t>
  </si>
  <si>
    <t>PAKNAM</t>
  </si>
  <si>
    <t>PAKPANANG</t>
  </si>
  <si>
    <t>PALAIA EPIDAVROS</t>
  </si>
  <si>
    <t>PALAIA FOKAIA</t>
  </si>
  <si>
    <t>PALAIA PSARA</t>
  </si>
  <si>
    <t>PALAMIT BAY/SAN JOSE</t>
  </si>
  <si>
    <t>PALAMOS</t>
  </si>
  <si>
    <t>PALANCA TERMINAL</t>
  </si>
  <si>
    <t>PALAPAG/SAN JOSE</t>
  </si>
  <si>
    <t>PALAPO, SULAWESI</t>
  </si>
  <si>
    <t>PALAWAN/OZAMIS</t>
  </si>
  <si>
    <t>PALDISKI</t>
  </si>
  <si>
    <t>PALDISKI LOUNASADAM</t>
  </si>
  <si>
    <t>PALDISKI POHJASADAM</t>
  </si>
  <si>
    <t>PALEMBANG, SUMATRA</t>
  </si>
  <si>
    <t>PALENQUE</t>
  </si>
  <si>
    <t>PALEOHORA SFAKION</t>
  </si>
  <si>
    <t>PALERMO</t>
  </si>
  <si>
    <t>PALJASSAARE</t>
  </si>
  <si>
    <t>PALM ISLAND</t>
  </si>
  <si>
    <t>PALMA DE MALLORCA</t>
  </si>
  <si>
    <t>PALMAR NORTE</t>
  </si>
  <si>
    <t>PALMAREJO/MARACAIBO L.</t>
  </si>
  <si>
    <t>PALMER</t>
  </si>
  <si>
    <t>PALNACKIE</t>
  </si>
  <si>
    <t>PALO ALTO</t>
  </si>
  <si>
    <t>PALOH, SARAWAK</t>
  </si>
  <si>
    <t>PALOTA</t>
  </si>
  <si>
    <t>PALOUKIA</t>
  </si>
  <si>
    <t>PALSHET</t>
  </si>
  <si>
    <t>PALU</t>
  </si>
  <si>
    <t>PALUA</t>
  </si>
  <si>
    <t>PAMANUKAN, JAVA</t>
  </si>
  <si>
    <t>PAMBAN</t>
  </si>
  <si>
    <t>PAMEL</t>
  </si>
  <si>
    <t>PAMINTAYAN/ZAMBOANGA</t>
  </si>
  <si>
    <t>PAMPANGA</t>
  </si>
  <si>
    <t>PAMPATAR</t>
  </si>
  <si>
    <t>PAMPLONA/APARRI</t>
  </si>
  <si>
    <t>PANABUTAN/ZAMBOANGA</t>
  </si>
  <si>
    <t>PANACAN/DAVAO</t>
  </si>
  <si>
    <t>PANACOSA/PUERTO PRINCESA</t>
  </si>
  <si>
    <t>PANAJI PORT</t>
  </si>
  <si>
    <t>PANAMA CITY</t>
  </si>
  <si>
    <t>PANAMBUR, VA MANGALORE</t>
  </si>
  <si>
    <t>PANAREA</t>
  </si>
  <si>
    <t>PANARUKAN, JAVA</t>
  </si>
  <si>
    <t>PANCHANG</t>
  </si>
  <si>
    <t>PANDJUNG MANI</t>
  </si>
  <si>
    <t>PANDORO TERMINAL</t>
  </si>
  <si>
    <t>PANGAI</t>
  </si>
  <si>
    <t>PANGANI</t>
  </si>
  <si>
    <t>PANGKAL BALAM, BANKA</t>
  </si>
  <si>
    <t>PANGKALAN BRANDAN, SUMATRA</t>
  </si>
  <si>
    <t>PANGKALAN SUSU, SUMATRA</t>
  </si>
  <si>
    <t>PANGKALANBUUN</t>
  </si>
  <si>
    <t>PANGKALPINANG, BANKA</t>
  </si>
  <si>
    <t>PANGNIRTUNG</t>
  </si>
  <si>
    <t>PANGUIPULLI</t>
  </si>
  <si>
    <t>PANGUTARAN/JOLO</t>
  </si>
  <si>
    <t>PANHEEL</t>
  </si>
  <si>
    <t>PANINIRONGAN/SANJOSE</t>
  </si>
  <si>
    <t>PANITANKIT (NAZALBARI)</t>
  </si>
  <si>
    <t>PANJANG</t>
  </si>
  <si>
    <t>PANJIM</t>
  </si>
  <si>
    <t>PANOI</t>
  </si>
  <si>
    <t>PANTELLERIA</t>
  </si>
  <si>
    <t>PANTIN</t>
  </si>
  <si>
    <t>PANTOLOAN, SV</t>
  </si>
  <si>
    <t>PANZOULT</t>
  </si>
  <si>
    <t>PAPEETE</t>
  </si>
  <si>
    <t>PAPENBURG</t>
  </si>
  <si>
    <t>PAPHOS</t>
  </si>
  <si>
    <t>PAR</t>
  </si>
  <si>
    <t>PARA</t>
  </si>
  <si>
    <t>PARADERO</t>
  </si>
  <si>
    <t>PARADIP GARH</t>
  </si>
  <si>
    <t>PARAINEN (PARGAS)</t>
  </si>
  <si>
    <t>PARAISO</t>
  </si>
  <si>
    <t>PARAMARIBO</t>
  </si>
  <si>
    <t>PARAMONGA</t>
  </si>
  <si>
    <t>PARANA</t>
  </si>
  <si>
    <t>PARANAGUA</t>
  </si>
  <si>
    <t>PARANAM</t>
  </si>
  <si>
    <t>PARANG</t>
  </si>
  <si>
    <t>PARATICO</t>
  </si>
  <si>
    <t>PAREY</t>
  </si>
  <si>
    <t>PARGA</t>
  </si>
  <si>
    <t>PARGAS (PARAINEN)</t>
  </si>
  <si>
    <t>PARGUA</t>
  </si>
  <si>
    <t>PARINTINS</t>
  </si>
  <si>
    <t>PARIS</t>
  </si>
  <si>
    <t>PARKENTIN</t>
  </si>
  <si>
    <t>PARKESTON QUAY</t>
  </si>
  <si>
    <t>PARNAIBA</t>
  </si>
  <si>
    <t>PARNELL PLACE</t>
  </si>
  <si>
    <t>PARNU</t>
  </si>
  <si>
    <t>PARONA DI VALPOLICELLA</t>
  </si>
  <si>
    <t>PAROS</t>
  </si>
  <si>
    <t>PARRITA</t>
  </si>
  <si>
    <t>PARRSBORO</t>
  </si>
  <si>
    <t>PARRY SOUND</t>
  </si>
  <si>
    <t>PARTINGTON</t>
  </si>
  <si>
    <t>PASAJES</t>
  </si>
  <si>
    <t>PASALENG, LUZON</t>
  </si>
  <si>
    <t>PASAY, LUZON</t>
  </si>
  <si>
    <t>PASIR GOGOK</t>
  </si>
  <si>
    <t>PASIR GUDANG, JOHOR</t>
  </si>
  <si>
    <t>PASIR HITAM</t>
  </si>
  <si>
    <t>PASIR PANJANG</t>
  </si>
  <si>
    <t>PASIR PANJANG WHARVES</t>
  </si>
  <si>
    <t>PASKALLAVIK</t>
  </si>
  <si>
    <t>PASNI</t>
  </si>
  <si>
    <t>PASPEBIAC</t>
  </si>
  <si>
    <t>PASSAU</t>
  </si>
  <si>
    <t>PASSY</t>
  </si>
  <si>
    <t>PASTELILLO</t>
  </si>
  <si>
    <t>PASURUAN, JAVA</t>
  </si>
  <si>
    <t>PATILLOS</t>
  </si>
  <si>
    <t>PATMOS</t>
  </si>
  <si>
    <t>PATNA</t>
  </si>
  <si>
    <t>PATRAS</t>
  </si>
  <si>
    <t>PATREKSFJORDUR - HOFN</t>
  </si>
  <si>
    <t>PATRICIA BAY</t>
  </si>
  <si>
    <t>PATTANI</t>
  </si>
  <si>
    <t>PAUILLAC</t>
  </si>
  <si>
    <t>PAUTZFELD</t>
  </si>
  <si>
    <t>PAVEL</t>
  </si>
  <si>
    <t>PAVILLY</t>
  </si>
  <si>
    <t>PAXI</t>
  </si>
  <si>
    <t>PAYARDI</t>
  </si>
  <si>
    <t>PAYSANDU</t>
  </si>
  <si>
    <t>PAZAR</t>
  </si>
  <si>
    <t>PEBANE</t>
  </si>
  <si>
    <t>PECEM</t>
  </si>
  <si>
    <t>PECHENGA</t>
  </si>
  <si>
    <t>PECHORA</t>
  </si>
  <si>
    <t>PECQ</t>
  </si>
  <si>
    <t>PEDASO</t>
  </si>
  <si>
    <t>PEDENA</t>
  </si>
  <si>
    <t>PEDERNALES</t>
  </si>
  <si>
    <t>PEDREGAL</t>
  </si>
  <si>
    <t>PEDRO CARBO</t>
  </si>
  <si>
    <t>PEEL</t>
  </si>
  <si>
    <t>PEGU</t>
  </si>
  <si>
    <t>PEINE</t>
  </si>
  <si>
    <t>PEKALONGAN, JAVA</t>
  </si>
  <si>
    <t>PELABUHAN KELANG</t>
  </si>
  <si>
    <t>PELICAN POINT</t>
  </si>
  <si>
    <t>PELINCE</t>
  </si>
  <si>
    <t>PELLET PLANT JETTY/SHIRODA</t>
  </si>
  <si>
    <t>PELLO</t>
  </si>
  <si>
    <t>PELLWORM</t>
  </si>
  <si>
    <t>PELOTAS</t>
  </si>
  <si>
    <t>PEMBA</t>
  </si>
  <si>
    <t>PEMBROKE</t>
  </si>
  <si>
    <t>PEMBROKE DOCK</t>
  </si>
  <si>
    <t>PENANG (GEORGETOWN)</t>
  </si>
  <si>
    <t>PENARA MARINE TERMINAL</t>
  </si>
  <si>
    <t>PENCO</t>
  </si>
  <si>
    <t>PENDALOFOS</t>
  </si>
  <si>
    <t>PENDER HARBOUR</t>
  </si>
  <si>
    <t>PENDIK</t>
  </si>
  <si>
    <t>PENGERANG</t>
  </si>
  <si>
    <t>PENGKALAN KUBOR</t>
  </si>
  <si>
    <t>PENGLAI</t>
  </si>
  <si>
    <t>PENICHE</t>
  </si>
  <si>
    <t>PENMAENMAWR</t>
  </si>
  <si>
    <t>PENROSE</t>
  </si>
  <si>
    <t>PENRYN</t>
  </si>
  <si>
    <t>PENTE</t>
  </si>
  <si>
    <t>PENUBA</t>
  </si>
  <si>
    <t>PENZANCE</t>
  </si>
  <si>
    <t>PEPEL</t>
  </si>
  <si>
    <t>PERAFITA</t>
  </si>
  <si>
    <t>PERAMA</t>
  </si>
  <si>
    <t>PERAWANG, SUMATRA</t>
  </si>
  <si>
    <t>PERIM I.</t>
  </si>
  <si>
    <t>PERNA (PERNAJA)</t>
  </si>
  <si>
    <t>PERNAJA (PERNA)</t>
  </si>
  <si>
    <t>PERNIS</t>
  </si>
  <si>
    <t>PERONNES</t>
  </si>
  <si>
    <t>PERONNES/BINCHE</t>
  </si>
  <si>
    <t>PERROS-GUIREC</t>
  </si>
  <si>
    <t>PERSENBEUG</t>
  </si>
  <si>
    <t>PERTH</t>
  </si>
  <si>
    <t>PERTIGALETE</t>
  </si>
  <si>
    <t>PESARO</t>
  </si>
  <si>
    <t>PESCANTINA</t>
  </si>
  <si>
    <t>PESCARA</t>
  </si>
  <si>
    <t>PESCHICI</t>
  </si>
  <si>
    <t>PETERHEAD</t>
  </si>
  <si>
    <t>PETERSDORF</t>
  </si>
  <si>
    <t>PETERSHAGEN/WESER</t>
  </si>
  <si>
    <t>PETIT COURONNE</t>
  </si>
  <si>
    <t>PETIT GOAVE</t>
  </si>
  <si>
    <t>PETIT-LANAYE</t>
  </si>
  <si>
    <t>PETRAPOLE ROAD</t>
  </si>
  <si>
    <t>PETROKREPOST</t>
  </si>
  <si>
    <t>PETROPAVLOVSK-KAMCHATSKIY</t>
  </si>
  <si>
    <t>PETROVEC</t>
  </si>
  <si>
    <t>PETROVICE U KARVINE</t>
  </si>
  <si>
    <t>PETROZAVODSK</t>
  </si>
  <si>
    <t>PETRZALKA/BRATISLAVA</t>
  </si>
  <si>
    <t>PEVEK</t>
  </si>
  <si>
    <t>PFRONTEN</t>
  </si>
  <si>
    <t>PHAN RANG</t>
  </si>
  <si>
    <t>PHAN THIET</t>
  </si>
  <si>
    <t>PHANGNGA</t>
  </si>
  <si>
    <t>PHILIPSBURG</t>
  </si>
  <si>
    <t>PHNOM PENH</t>
  </si>
  <si>
    <t>PHOENIX ISLANDS</t>
  </si>
  <si>
    <t>PHOTHARAM</t>
  </si>
  <si>
    <t>PHRA PRADENG</t>
  </si>
  <si>
    <t>PHU MY</t>
  </si>
  <si>
    <t>PHUKET</t>
  </si>
  <si>
    <t>PHULBARI</t>
  </si>
  <si>
    <t>PHUOC LONG</t>
  </si>
  <si>
    <t>PHUOC LONG ICD</t>
  </si>
  <si>
    <t>PHUOE LE</t>
  </si>
  <si>
    <t>PIANOSA</t>
  </si>
  <si>
    <t>PICHILINGUE</t>
  </si>
  <si>
    <t>PICTON</t>
  </si>
  <si>
    <t>PICTOU</t>
  </si>
  <si>
    <t>PIESBERGER</t>
  </si>
  <si>
    <t>PIESPORT</t>
  </si>
  <si>
    <t>PIESTERITZ</t>
  </si>
  <si>
    <t>PIETARSAARI (JACOBSTAD)</t>
  </si>
  <si>
    <t>PIETERZIJL</t>
  </si>
  <si>
    <t>PIEVE DI CADORE</t>
  </si>
  <si>
    <t>PIJP TABAK</t>
  </si>
  <si>
    <t>PILCOMAYO</t>
  </si>
  <si>
    <t>PILON</t>
  </si>
  <si>
    <t>PILOS</t>
  </si>
  <si>
    <t>PIMENTEL</t>
  </si>
  <si>
    <t>PINAMALAYAN/BATANGAS</t>
  </si>
  <si>
    <t>PINDHARA</t>
  </si>
  <si>
    <t>PINNEBERG</t>
  </si>
  <si>
    <t>PINSK</t>
  </si>
  <si>
    <t>PIOMBINO</t>
  </si>
  <si>
    <t>PIONERSKIY</t>
  </si>
  <si>
    <t>PIPAVAV (VICTOR) PORT</t>
  </si>
  <si>
    <t>PIRAEUS</t>
  </si>
  <si>
    <t>PIRAN</t>
  </si>
  <si>
    <t>PIRIAC</t>
  </si>
  <si>
    <t>PIRITA</t>
  </si>
  <si>
    <t>PIRKKALA (BIRKALA)</t>
  </si>
  <si>
    <t>PIRNA</t>
  </si>
  <si>
    <t>PISAGUA</t>
  </si>
  <si>
    <t>PISCO</t>
  </si>
  <si>
    <t>PITAL</t>
  </si>
  <si>
    <t>PITCAIRN IS</t>
  </si>
  <si>
    <t>PITEA</t>
  </si>
  <si>
    <t>PITUFFIK</t>
  </si>
  <si>
    <t>PLAJU, SUMATRA</t>
  </si>
  <si>
    <t>PLANCOET</t>
  </si>
  <si>
    <t>PLARIDEL/OZAMIS</t>
  </si>
  <si>
    <t>PLASTUN</t>
  </si>
  <si>
    <t>PLAVEC</t>
  </si>
  <si>
    <t>PLAYA BLANCA</t>
  </si>
  <si>
    <t>PLAYA DEL CARMEN</t>
  </si>
  <si>
    <t>PLESSA</t>
  </si>
  <si>
    <t>PLIEZHAUSEN</t>
  </si>
  <si>
    <t>PLOCE</t>
  </si>
  <si>
    <t xml:space="preserve">PLOGOFF </t>
  </si>
  <si>
    <t>PLOMIN</t>
  </si>
  <si>
    <t>PLOUER-SUR-RANCE</t>
  </si>
  <si>
    <t>PLYMOUTH</t>
  </si>
  <si>
    <t>POCKLINGTON</t>
  </si>
  <si>
    <t>PODSPADY</t>
  </si>
  <si>
    <t>PODZAVOZ (MILOSOVA)</t>
  </si>
  <si>
    <t>POHANG</t>
  </si>
  <si>
    <t>POHENEGAMOOK</t>
  </si>
  <si>
    <t>POHJANKURU (SKURU)</t>
  </si>
  <si>
    <t>POHNPEI (EX PONAPE)</t>
  </si>
  <si>
    <t>POINT CENTRAL</t>
  </si>
  <si>
    <t>POINT EDWARD</t>
  </si>
  <si>
    <t>POINT FORTIN</t>
  </si>
  <si>
    <t>POINT GALEOTA</t>
  </si>
  <si>
    <t>POINT HENRY PIER/MELBOURNE</t>
  </si>
  <si>
    <t>POINT LISAS</t>
  </si>
  <si>
    <t>POINT OF AYRE</t>
  </si>
  <si>
    <t>POINT PEDRO</t>
  </si>
  <si>
    <t>POINT SAMSON</t>
  </si>
  <si>
    <t>POINT TUPPER</t>
  </si>
  <si>
    <t>POINT WILSON</t>
  </si>
  <si>
    <t>POINTE A PIERRE</t>
  </si>
  <si>
    <t>POINTE AU PIC</t>
  </si>
  <si>
    <t>POINTE NOIRE</t>
  </si>
  <si>
    <t>POINTE-A-PITRE</t>
  </si>
  <si>
    <t>POINTE-AU-PIC</t>
  </si>
  <si>
    <t>POINTE-AUX-BASQUES</t>
  </si>
  <si>
    <t>POINTE-AUX-TREMBLES</t>
  </si>
  <si>
    <t>POINTE-CLAIRE</t>
  </si>
  <si>
    <t>POINTE-FORTUNE</t>
  </si>
  <si>
    <t>POKE</t>
  </si>
  <si>
    <t>POLA DE SIERO</t>
  </si>
  <si>
    <t>POLANCO, MINDANAO</t>
  </si>
  <si>
    <t>POLICE</t>
  </si>
  <si>
    <t>POLICE NAD METUJI</t>
  </si>
  <si>
    <t>POLILLO, POLILLO ISL</t>
  </si>
  <si>
    <t>POLITIKA</t>
  </si>
  <si>
    <t>POLLHAGEN</t>
  </si>
  <si>
    <t>POLLINKHOVE</t>
  </si>
  <si>
    <t>POLLOC</t>
  </si>
  <si>
    <t>POMALAA, SULAWESI</t>
  </si>
  <si>
    <t>POMARON</t>
  </si>
  <si>
    <t>POMENA</t>
  </si>
  <si>
    <t>POMERODE</t>
  </si>
  <si>
    <t>POMEZI NAD OHRI</t>
  </si>
  <si>
    <t>POMEZIA</t>
  </si>
  <si>
    <t>POMMARD</t>
  </si>
  <si>
    <t>POMMEROEUL</t>
  </si>
  <si>
    <t>POMPEI</t>
  </si>
  <si>
    <t>PONCE</t>
  </si>
  <si>
    <t>POND INLET</t>
  </si>
  <si>
    <t>PONDICHERRY</t>
  </si>
  <si>
    <t>PONDO HARBOUR</t>
  </si>
  <si>
    <t>PONNANI</t>
  </si>
  <si>
    <t>PONT L'ABBE</t>
  </si>
  <si>
    <t>PONT-A-CELLES</t>
  </si>
  <si>
    <t>PONT-D'OUCHE</t>
  </si>
  <si>
    <t>PONT-DE-LOUP</t>
  </si>
  <si>
    <t>PONT-DE-VAUX</t>
  </si>
  <si>
    <t>PONT-REAN</t>
  </si>
  <si>
    <t>PONTA DA MADEIRA</t>
  </si>
  <si>
    <t>PONTA DELGADA</t>
  </si>
  <si>
    <t>PONTA DO FELIX/ANTONINA</t>
  </si>
  <si>
    <t>PONTA UBU</t>
  </si>
  <si>
    <t>PONTAVERT</t>
  </si>
  <si>
    <t>PONTE DE SOR</t>
  </si>
  <si>
    <t>PONTE FORNACI</t>
  </si>
  <si>
    <t>PONTE TRESA</t>
  </si>
  <si>
    <t>PONTE, BENEVENTO</t>
  </si>
  <si>
    <t>PONTEDERA</t>
  </si>
  <si>
    <t>PONTEVEDRA</t>
  </si>
  <si>
    <t>PONTIAN</t>
  </si>
  <si>
    <t>PONTIANAK, KALIMANTAN</t>
  </si>
  <si>
    <t>PONTRIEUX</t>
  </si>
  <si>
    <t>POOLE</t>
  </si>
  <si>
    <t>PORBANDAR</t>
  </si>
  <si>
    <t>POREC</t>
  </si>
  <si>
    <t>PORI (BJORNEBORG)</t>
  </si>
  <si>
    <t>PORNIC</t>
  </si>
  <si>
    <t>PORO</t>
  </si>
  <si>
    <t>PORO/SAN FERNANDO</t>
  </si>
  <si>
    <t>PORONAISK</t>
  </si>
  <si>
    <t>POROS KEFALLINIAS</t>
  </si>
  <si>
    <t>POROS TRIZINIAS</t>
  </si>
  <si>
    <t>PORSANGER</t>
  </si>
  <si>
    <t>PORSGRUNN</t>
  </si>
  <si>
    <t>PORT ADELAIDE</t>
  </si>
  <si>
    <t>PORT ALBERNI</t>
  </si>
  <si>
    <t>PORT ALICE</t>
  </si>
  <si>
    <t>PORT ALMA</t>
  </si>
  <si>
    <t>PORT ANTONIO</t>
  </si>
  <si>
    <t>PORT ARTHUR</t>
  </si>
  <si>
    <t>PORT ASKAIG</t>
  </si>
  <si>
    <t>PORT AU PORT</t>
  </si>
  <si>
    <t>PORT AUGUSTA</t>
  </si>
  <si>
    <t>PORT BAIL</t>
  </si>
  <si>
    <t>PORT BARTON/PALAWAN</t>
  </si>
  <si>
    <t>PORT BLAIR</t>
  </si>
  <si>
    <t>PORT BONYTHON</t>
  </si>
  <si>
    <t>PORT BOTANY</t>
  </si>
  <si>
    <t>PORT CHALMERS</t>
  </si>
  <si>
    <t>PORT CLARENCE</t>
  </si>
  <si>
    <t>PORT COLBORNE</t>
  </si>
  <si>
    <t>PORT CREDIT</t>
  </si>
  <si>
    <t>PORT CURTIS</t>
  </si>
  <si>
    <t>PORT DALRYMPLE</t>
  </si>
  <si>
    <t>PORT DE PAIX</t>
  </si>
  <si>
    <t>PORT DE POINTE DES GALETS</t>
  </si>
  <si>
    <t>PORT DICKSON</t>
  </si>
  <si>
    <t>PORT DINORWIC</t>
  </si>
  <si>
    <t>PORT DOUGLAS</t>
  </si>
  <si>
    <t>PORT DOVER</t>
  </si>
  <si>
    <t>PORT EDWARD</t>
  </si>
  <si>
    <t>PORT ELGIN</t>
  </si>
  <si>
    <t>PORT ELIZABETH</t>
  </si>
  <si>
    <t>PORT ELIZABETH, BEQUIA</t>
  </si>
  <si>
    <t>PORT ELLEN</t>
  </si>
  <si>
    <t>PORT ERIN</t>
  </si>
  <si>
    <t>PORT ESQUIVEL</t>
  </si>
  <si>
    <t>PORT GENTIL</t>
  </si>
  <si>
    <t>PORT GILES</t>
  </si>
  <si>
    <t>PORT HARCOURT</t>
  </si>
  <si>
    <t>PORT HARDY</t>
  </si>
  <si>
    <t>PORT HAWKESBURY</t>
  </si>
  <si>
    <t>PORT HEDLAND</t>
  </si>
  <si>
    <t>PORT HOLLAND</t>
  </si>
  <si>
    <t>PORT HOPE</t>
  </si>
  <si>
    <t>PORT HUON</t>
  </si>
  <si>
    <t>PORT IBRAHIM</t>
  </si>
  <si>
    <t>PORT INDAI</t>
  </si>
  <si>
    <t>PORT ISABEL</t>
  </si>
  <si>
    <t>PORT JACKSON</t>
  </si>
  <si>
    <t>PORT JAWAHARLAL NEHRU</t>
  </si>
  <si>
    <t>PORT KAISER</t>
  </si>
  <si>
    <t>PORT KELANG</t>
  </si>
  <si>
    <t>PORT KEMBLA</t>
  </si>
  <si>
    <t>PORT LATTA</t>
  </si>
  <si>
    <t>PORT LINCOLN</t>
  </si>
  <si>
    <t>PORT LOUIS</t>
  </si>
  <si>
    <t>PORT MACQUARIE</t>
  </si>
  <si>
    <t>PORT MCNEILL</t>
  </si>
  <si>
    <t>PORT MELBOURNE</t>
  </si>
  <si>
    <t>PORT MELLON</t>
  </si>
  <si>
    <t>PORT MENENG</t>
  </si>
  <si>
    <t>PORT MOODY/VANCOUVER</t>
  </si>
  <si>
    <t>PORT MORANT</t>
  </si>
  <si>
    <t>PORT MORESBY</t>
  </si>
  <si>
    <t>PORT NELSON</t>
  </si>
  <si>
    <t>PORT NOLLOTH</t>
  </si>
  <si>
    <t>PORT PENRHYN</t>
  </si>
  <si>
    <t>PORT PERRY</t>
  </si>
  <si>
    <t>PORT PIRIE</t>
  </si>
  <si>
    <t>PORT QABOOS</t>
  </si>
  <si>
    <t>PORT RASHID</t>
  </si>
  <si>
    <t>PORT RHOADES</t>
  </si>
  <si>
    <t>PORT ROYAL</t>
  </si>
  <si>
    <t>PORT SAID</t>
  </si>
  <si>
    <t>PORT SAINT JOHN'S</t>
  </si>
  <si>
    <t>PORT SAINT LOUIS</t>
  </si>
  <si>
    <t>PORT SANDWICH</t>
  </si>
  <si>
    <t>PORT SEGORO FAJAR SATRYO/JAKARTA</t>
  </si>
  <si>
    <t>PORT SIMPSON</t>
  </si>
  <si>
    <t>PORT ST. MARY</t>
  </si>
  <si>
    <t>PORT STANLEY</t>
  </si>
  <si>
    <t>PORT STANVAC</t>
  </si>
  <si>
    <t>PORT SUDAN</t>
  </si>
  <si>
    <t>PORT SULTAN</t>
  </si>
  <si>
    <t>PORT SUNLIGHT</t>
  </si>
  <si>
    <t>PORT TALBOT</t>
  </si>
  <si>
    <t>PORT TARANAKI/NEW PLYMOUTH</t>
  </si>
  <si>
    <t>PORT TEWFIK</t>
  </si>
  <si>
    <t>PORT VATHY</t>
  </si>
  <si>
    <t>PORT VICTORIA</t>
  </si>
  <si>
    <t>PORT VILA</t>
  </si>
  <si>
    <t>PORT WALCOTT</t>
  </si>
  <si>
    <t>PORT WARRENDER</t>
  </si>
  <si>
    <t>PORT WELLER</t>
  </si>
  <si>
    <t>PORT WILLIAMS</t>
  </si>
  <si>
    <t>PORT-ALFRED</t>
  </si>
  <si>
    <t>PORT-AU-PRINCE</t>
  </si>
  <si>
    <t>PORT-BOUET</t>
  </si>
  <si>
    <t>PORT-BRILLET</t>
  </si>
  <si>
    <t>PORT-CARTIER</t>
  </si>
  <si>
    <t>PORT-DE-BOUC</t>
  </si>
  <si>
    <t>PORT-JEROME</t>
  </si>
  <si>
    <t>PORT-JOINVILLE</t>
  </si>
  <si>
    <t>PORT-KAMSAR</t>
  </si>
  <si>
    <t>PORT-LA-NOUVELLE</t>
  </si>
  <si>
    <t>PORT-LAUNAY</t>
  </si>
  <si>
    <t>PORT-MENIER</t>
  </si>
  <si>
    <t>PORT-OF-SPAIN</t>
  </si>
  <si>
    <t>PORT-SAINT-LOUIS-DU-RHONE</t>
  </si>
  <si>
    <t>PORT-VENDRES</t>
  </si>
  <si>
    <t>PORTBURY</t>
  </si>
  <si>
    <t>PORTEL-DES-CORBIERES</t>
  </si>
  <si>
    <t>PORTHCAWL</t>
  </si>
  <si>
    <t>PORTHOUSTOCK</t>
  </si>
  <si>
    <t>PORTICI </t>
  </si>
  <si>
    <t>PORTIGLIOLA</t>
  </si>
  <si>
    <t>PORTIMAO</t>
  </si>
  <si>
    <t>PORTISHEAD</t>
  </si>
  <si>
    <t>PORTLAND</t>
  </si>
  <si>
    <t>PORTMADOC</t>
  </si>
  <si>
    <t>PORTNEUF</t>
  </si>
  <si>
    <t>PORTO</t>
  </si>
  <si>
    <t>PORTO ALEGRE</t>
  </si>
  <si>
    <t>PORTO ALEXANDRE (TOMBUA)</t>
  </si>
  <si>
    <t>PORTO AMBOIM</t>
  </si>
  <si>
    <t>PORTO AZZURRO</t>
  </si>
  <si>
    <t>PORTO BELO</t>
  </si>
  <si>
    <t>PORTO CERVO</t>
  </si>
  <si>
    <t>PORTO D'ISCHIA</t>
  </si>
  <si>
    <t>PORTO DA CRUZ</t>
  </si>
  <si>
    <t>PORTO EMPEDOCLE</t>
  </si>
  <si>
    <t>PORTO ERCOLE</t>
  </si>
  <si>
    <t>PORTO FOXI (SARROCH)</t>
  </si>
  <si>
    <t>PORTO GARIBALDI</t>
  </si>
  <si>
    <t>PORTO GRANDE</t>
  </si>
  <si>
    <t>PORTO HELI</t>
  </si>
  <si>
    <t>PORTO LAGOS</t>
  </si>
  <si>
    <t>PORTO LIGNANO</t>
  </si>
  <si>
    <t>PORTO MANTOVANO</t>
  </si>
  <si>
    <t>PORTO MAURIZIO</t>
  </si>
  <si>
    <t>PORTO MONIZ</t>
  </si>
  <si>
    <t>PORTO NOGARO</t>
  </si>
  <si>
    <t>PORTO SAN GIORGIO</t>
  </si>
  <si>
    <t>PORTO SANTO ISLAND</t>
  </si>
  <si>
    <t>PORTO SANTO STEFANO</t>
  </si>
  <si>
    <t>PORTO SEGURO</t>
  </si>
  <si>
    <t>PORTO TORRES</t>
  </si>
  <si>
    <t>PORTO VECCHIO</t>
  </si>
  <si>
    <t>PORTO VELHO</t>
  </si>
  <si>
    <t>PORTO VESME (PORTOSCUSO)</t>
  </si>
  <si>
    <t>PORTO-NOVO</t>
  </si>
  <si>
    <t>PORTOCEL</t>
  </si>
  <si>
    <t>PORTOFERRAIO</t>
  </si>
  <si>
    <t>PORTOFINO</t>
  </si>
  <si>
    <t>PORTONOVO</t>
  </si>
  <si>
    <t>PORTOROZ</t>
  </si>
  <si>
    <t>PORTOVIEJO</t>
  </si>
  <si>
    <t>PORTREE</t>
  </si>
  <si>
    <t>PORTRUSH</t>
  </si>
  <si>
    <t>PORTSLADE</t>
  </si>
  <si>
    <t>PORTSMOUTH</t>
  </si>
  <si>
    <t>PORTUGALETE</t>
  </si>
  <si>
    <t>PORVOO (BORGA)</t>
  </si>
  <si>
    <t>POSADAS</t>
  </si>
  <si>
    <t>POSES</t>
  </si>
  <si>
    <t>POSESION</t>
  </si>
  <si>
    <t>POSITANO</t>
  </si>
  <si>
    <t>POSITRA</t>
  </si>
  <si>
    <t>POSO, SULAWESI</t>
  </si>
  <si>
    <t>POSYET</t>
  </si>
  <si>
    <t>POTI</t>
  </si>
  <si>
    <t>POTSDAM</t>
  </si>
  <si>
    <t>POTTES</t>
  </si>
  <si>
    <t>POTUCKY-SILNICE</t>
  </si>
  <si>
    <t>POUANCE</t>
  </si>
  <si>
    <t>POVOACAO</t>
  </si>
  <si>
    <t>POWELL RIVER</t>
  </si>
  <si>
    <t>POYARKOVO</t>
  </si>
  <si>
    <t>POZOS COLORADOS</t>
  </si>
  <si>
    <t>POZZALLO</t>
  </si>
  <si>
    <t>POZZUOLI</t>
  </si>
  <si>
    <t>PRAHOVO</t>
  </si>
  <si>
    <t>PRAI</t>
  </si>
  <si>
    <t>PRAIA</t>
  </si>
  <si>
    <t>PRAIA DA GRAZIOSA</t>
  </si>
  <si>
    <t>PRAIA DA VITORIA</t>
  </si>
  <si>
    <t>PRAIA MOLE</t>
  </si>
  <si>
    <t>PRANZAC</t>
  </si>
  <si>
    <t>PRASLIN ISLAND</t>
  </si>
  <si>
    <t>PRECHACQ-JOSBAIG</t>
  </si>
  <si>
    <t>PRECY-SUR-MARNE</t>
  </si>
  <si>
    <t>PREKO</t>
  </si>
  <si>
    <t>PREOBRAZHENIYE</t>
  </si>
  <si>
    <t>PREROW</t>
  </si>
  <si>
    <t>PRESCOTT</t>
  </si>
  <si>
    <t>PRESSANA</t>
  </si>
  <si>
    <t>PRESTON</t>
  </si>
  <si>
    <t>PREVEZA/LEFKAS</t>
  </si>
  <si>
    <t>PRIAY</t>
  </si>
  <si>
    <t>PRICE</t>
  </si>
  <si>
    <t>PRIGORODNOYE</t>
  </si>
  <si>
    <t>PRIMORSK (KOIVISTO)</t>
  </si>
  <si>
    <t>PRIMOSTEN</t>
  </si>
  <si>
    <t>PRINCE GEORGE</t>
  </si>
  <si>
    <t>PRINCE RUPERT</t>
  </si>
  <si>
    <t>PRINCIPE</t>
  </si>
  <si>
    <t>PRINZAPOLCA</t>
  </si>
  <si>
    <t>PROBOLINGGO, JAVA</t>
  </si>
  <si>
    <t>PROCIDA</t>
  </si>
  <si>
    <t>PROFONDEVILLE</t>
  </si>
  <si>
    <t>PROGRESO</t>
  </si>
  <si>
    <t>PROGRESS</t>
  </si>
  <si>
    <t>PROINTAL, JV</t>
  </si>
  <si>
    <t>PRONY</t>
  </si>
  <si>
    <t>PROPER BAY</t>
  </si>
  <si>
    <t>PROPRIANO</t>
  </si>
  <si>
    <t>PROSPECT</t>
  </si>
  <si>
    <t>PROVIDENCIALES</t>
  </si>
  <si>
    <t>PROVIDENIYA, BUKHTA</t>
  </si>
  <si>
    <t>PSAKHNA</t>
  </si>
  <si>
    <t>PTO BELLO</t>
  </si>
  <si>
    <t>PUCALLPA</t>
  </si>
  <si>
    <t>PUDOZH</t>
  </si>
  <si>
    <t>PUEBLA DEL CARAMINAL</t>
  </si>
  <si>
    <t>PUERTO AISEN</t>
  </si>
  <si>
    <t>PUERTO ANGAMOS</t>
  </si>
  <si>
    <t>PUERTO ANGEL</t>
  </si>
  <si>
    <t>PUERTO ARMUELLES</t>
  </si>
  <si>
    <t>PUERTO ASIS</t>
  </si>
  <si>
    <t>PUERTO AYACUCHO</t>
  </si>
  <si>
    <t>PUERTO AYORA, ISLA SANTA CRUZ</t>
  </si>
  <si>
    <t>PUERTO BAQUERIZO MORENO</t>
  </si>
  <si>
    <t>PUERTO BARRIOS</t>
  </si>
  <si>
    <t>PUERTO BELGRANO/BAHIA BLANCA</t>
  </si>
  <si>
    <t>PUERTO BERRIO</t>
  </si>
  <si>
    <t>PUERTO BOLIVAR</t>
  </si>
  <si>
    <t>PUERTO BORGHI</t>
  </si>
  <si>
    <t>PUERTO BUSCH</t>
  </si>
  <si>
    <t>PUERTO CABELLO</t>
  </si>
  <si>
    <t>PUERTO CABEZAS</t>
  </si>
  <si>
    <t>PUERTO CARENERO</t>
  </si>
  <si>
    <t>PUERTO CARRENO</t>
  </si>
  <si>
    <t>PUERTO CASTILLA</t>
  </si>
  <si>
    <t>PUERTO CHACABUCO</t>
  </si>
  <si>
    <t>PUERTO CHICAMA</t>
  </si>
  <si>
    <t>PUERTO CISNES</t>
  </si>
  <si>
    <t>PUERTO COLOM</t>
  </si>
  <si>
    <t>PUERTO COLOMBIA</t>
  </si>
  <si>
    <t>PUERTO CORTES</t>
  </si>
  <si>
    <t>PUERTO DE HIERRO</t>
  </si>
  <si>
    <t>PUERTO DE JOBOS</t>
  </si>
  <si>
    <t>PUERTO DE SAGUNTO</t>
  </si>
  <si>
    <t>PUERTO DE SANTA MARIA</t>
  </si>
  <si>
    <t>PUERTO DEL ROSARIO-FUERTEVENTURA</t>
  </si>
  <si>
    <t>PUERTO DESEADO</t>
  </si>
  <si>
    <t>PUERTO EDEN</t>
  </si>
  <si>
    <t>PUERTO GALVAN/BAHIA BLANCA</t>
  </si>
  <si>
    <t>PUERTO INGENIERO M. ROCCA</t>
  </si>
  <si>
    <t>PUERTO ISABEL</t>
  </si>
  <si>
    <t>PUERTO LA CRUZ</t>
  </si>
  <si>
    <t>PUERTO LA VICTORIA</t>
  </si>
  <si>
    <t>PUERTO LIBERTADOR</t>
  </si>
  <si>
    <t>PUERTO LIMON</t>
  </si>
  <si>
    <t>PUERTO MADERO</t>
  </si>
  <si>
    <t>PUERTO MADRYN</t>
  </si>
  <si>
    <t>PUERTO MALDONADO</t>
  </si>
  <si>
    <t>PUERTO MEXICO</t>
  </si>
  <si>
    <t>PUERTO MIRANDA/MARACAIBO L.</t>
  </si>
  <si>
    <t>PUERTO MONTT</t>
  </si>
  <si>
    <t>PUERTO MORELOS</t>
  </si>
  <si>
    <t>PUERTO NACIONAL/BAHIA BLANCA</t>
  </si>
  <si>
    <t>PUERTO NATALES</t>
  </si>
  <si>
    <t>PUERTO OCTAY</t>
  </si>
  <si>
    <t>PUERTO ORDAZ</t>
  </si>
  <si>
    <t>PUERTO PADRE</t>
  </si>
  <si>
    <t>PUERTO PAEZ</t>
  </si>
  <si>
    <t>PUERTO PATACHE</t>
  </si>
  <si>
    <t>PUERTO PENASCO</t>
  </si>
  <si>
    <t>PUERTO PERCY</t>
  </si>
  <si>
    <t>PUERTO PLATA</t>
  </si>
  <si>
    <t>PUERTO PRINCESA, PALAWAN</t>
  </si>
  <si>
    <t>PUERTO QUELLON</t>
  </si>
  <si>
    <t>PUERTO QUETZAL</t>
  </si>
  <si>
    <t>PUERTO QUIJARRO</t>
  </si>
  <si>
    <t>PUERTO ROSALES/BAHIA BLANCA</t>
  </si>
  <si>
    <t>PUERTO SANDINO</t>
  </si>
  <si>
    <t>PUERTO SANTO TOMAS DE CASTILLA</t>
  </si>
  <si>
    <t>PUERTO SUAREZ</t>
  </si>
  <si>
    <t>PUERTO SUCRE</t>
  </si>
  <si>
    <t>PUERTO TARAFA</t>
  </si>
  <si>
    <t>PUERTO VALLARTA</t>
  </si>
  <si>
    <t>PUERTO VARAS</t>
  </si>
  <si>
    <t>PUERTO VIEJO</t>
  </si>
  <si>
    <t>PUERTO VIEJO DE AZUA</t>
  </si>
  <si>
    <t>PUERTO VILLAMIL, ISLA ISABELA</t>
  </si>
  <si>
    <t>PUERTO WILLIAMS</t>
  </si>
  <si>
    <t>PUERTO YABUCOA</t>
  </si>
  <si>
    <t>PUGAD/BISLIG</t>
  </si>
  <si>
    <t>PUGWASH</t>
  </si>
  <si>
    <t>PUIG-REIG</t>
  </si>
  <si>
    <t>PUISSEGUIN</t>
  </si>
  <si>
    <t>PUKEURI JUNCTION</t>
  </si>
  <si>
    <t>PULA</t>
  </si>
  <si>
    <t>PULAN AYER CHAWAN</t>
  </si>
  <si>
    <t>PULANGPISAU</t>
  </si>
  <si>
    <t>PULAU BATIK, SABAH</t>
  </si>
  <si>
    <t>PULAU BUKOM</t>
  </si>
  <si>
    <t>PULAU BUNYU</t>
  </si>
  <si>
    <t>PULAU LAUT</t>
  </si>
  <si>
    <t>PULAU PISANG</t>
  </si>
  <si>
    <t>PULAU SAMBU, RIAU</t>
  </si>
  <si>
    <t>PULAU SEBAROK</t>
  </si>
  <si>
    <t>PULAU TAMBISAN, SABAH</t>
  </si>
  <si>
    <t>PULICAT</t>
  </si>
  <si>
    <t>PULUPANDAN</t>
  </si>
  <si>
    <t>PUNA</t>
  </si>
  <si>
    <t>PUNANG, SARAWAK</t>
  </si>
  <si>
    <t>PUNAT</t>
  </si>
  <si>
    <t>PUNO</t>
  </si>
  <si>
    <t>PUNTA ARENAS</t>
  </si>
  <si>
    <t>PUNTA CAMACHO</t>
  </si>
  <si>
    <t>PUNTA CARDON</t>
  </si>
  <si>
    <t>PUNTA CHUNGO</t>
  </si>
  <si>
    <t>PUNTA COLORADA</t>
  </si>
  <si>
    <t>PUNTA CUCHILLO</t>
  </si>
  <si>
    <t>PUNTA DE PALMAS</t>
  </si>
  <si>
    <t>PUNTA DE PIEDRA</t>
  </si>
  <si>
    <t>PUNTA DEL ESTE</t>
  </si>
  <si>
    <t>PUNTA LOBITOS</t>
  </si>
  <si>
    <t>PUNTA LOYOLA</t>
  </si>
  <si>
    <t>PUNTA MORALES</t>
  </si>
  <si>
    <t>PUNTA QUILLA</t>
  </si>
  <si>
    <t>PUNTA VENADO</t>
  </si>
  <si>
    <t>PUNTALINAO/MATI</t>
  </si>
  <si>
    <t>PUNTARENAS</t>
  </si>
  <si>
    <t>PUNTI/APARRI</t>
  </si>
  <si>
    <t>PUNTO FIJO</t>
  </si>
  <si>
    <t>PUQUELDON</t>
  </si>
  <si>
    <t>PURANGAD</t>
  </si>
  <si>
    <t>PURFLEET</t>
  </si>
  <si>
    <t>PURI</t>
  </si>
  <si>
    <t>PUTTGARDEN</t>
  </si>
  <si>
    <t>PUTZKAU</t>
  </si>
  <si>
    <t>PUUMALA</t>
  </si>
  <si>
    <t>PUURS</t>
  </si>
  <si>
    <t>PYLI</t>
  </si>
  <si>
    <t>PYLOS</t>
  </si>
  <si>
    <t>PYONGTAEK</t>
  </si>
  <si>
    <t>PYRGOS</t>
  </si>
  <si>
    <t>PYTHAGOREION</t>
  </si>
  <si>
    <t>QAANAAQ</t>
  </si>
  <si>
    <t>QALAT</t>
  </si>
  <si>
    <t>QALHAT</t>
  </si>
  <si>
    <t>QALSN</t>
  </si>
  <si>
    <t>QAQORTOQ (JULIANEHAAB)</t>
  </si>
  <si>
    <t>QASIGIANNGUIT (CHRISTIANSHAAB)</t>
  </si>
  <si>
    <t>QEQERTARSUAQ (GODHAVN)</t>
  </si>
  <si>
    <t>QIANSHAN, ZHUHAI</t>
  </si>
  <si>
    <t>QIANWAN</t>
  </si>
  <si>
    <t>QINGDAO</t>
  </si>
  <si>
    <t>QINGLAN</t>
  </si>
  <si>
    <t>QINGSHUIHE, SHENZHEN</t>
  </si>
  <si>
    <t>QINHUANGDAO</t>
  </si>
  <si>
    <t>QINZHOU</t>
  </si>
  <si>
    <t>QISHA</t>
  </si>
  <si>
    <t>QUANG BINH</t>
  </si>
  <si>
    <t>QUANG LONG</t>
  </si>
  <si>
    <t>QUANG NGAI</t>
  </si>
  <si>
    <t>QUANG NINH</t>
  </si>
  <si>
    <t>QUANG TRI</t>
  </si>
  <si>
    <t>QUANZHOU</t>
  </si>
  <si>
    <t>QUARTEIRA</t>
  </si>
  <si>
    <t>QUATSINO</t>
  </si>
  <si>
    <t>QUE OBOE TERMINAL/EKET</t>
  </si>
  <si>
    <t>QUEBEC</t>
  </si>
  <si>
    <t>QUEBRACHO/SAN LORENZO</t>
  </si>
  <si>
    <t>QUEENBOROUGH</t>
  </si>
  <si>
    <t>QUEILEN</t>
  </si>
  <si>
    <t>QUELIMANE</t>
  </si>
  <si>
    <t>QUELLON (PUERTO QUELLON)</t>
  </si>
  <si>
    <t>QUELLON VIEJO</t>
  </si>
  <si>
    <t>QUEMCHI</t>
  </si>
  <si>
    <t>QUEPOS (PUERTO QUEPOS)</t>
  </si>
  <si>
    <t>QUEQUEN</t>
  </si>
  <si>
    <t>QUESON/SIAIN</t>
  </si>
  <si>
    <t>QUI NHON</t>
  </si>
  <si>
    <t>QUIBERON</t>
  </si>
  <si>
    <t>QUIDDIAO/APARRI</t>
  </si>
  <si>
    <t>QUILON</t>
  </si>
  <si>
    <t>QUIMPER</t>
  </si>
  <si>
    <t>QUINABIGAN</t>
  </si>
  <si>
    <t>QUINABLAGAN/MATI</t>
  </si>
  <si>
    <t>QUINCHAO</t>
  </si>
  <si>
    <t>QUINTERO</t>
  </si>
  <si>
    <t>QUIPIT BAY/OZAMIS</t>
  </si>
  <si>
    <t>QURAYYAH</t>
  </si>
  <si>
    <t>RAA</t>
  </si>
  <si>
    <t>RAAHE (BRAHESTAD)</t>
  </si>
  <si>
    <t>RAB</t>
  </si>
  <si>
    <t>RABAC</t>
  </si>
  <si>
    <t>RABAT</t>
  </si>
  <si>
    <t>RABAUL</t>
  </si>
  <si>
    <t>RABIGH</t>
  </si>
  <si>
    <t>RADE</t>
  </si>
  <si>
    <t>RADEBURG</t>
  </si>
  <si>
    <t>RADES/TUNIS</t>
  </si>
  <si>
    <t>RADICATEL</t>
  </si>
  <si>
    <t>RADOLFZELL</t>
  </si>
  <si>
    <t>RADOY</t>
  </si>
  <si>
    <t>RADSTADT</t>
  </si>
  <si>
    <t>RAFAH</t>
  </si>
  <si>
    <t>RAFIACH</t>
  </si>
  <si>
    <t>RAFINA</t>
  </si>
  <si>
    <t>RAGAC</t>
  </si>
  <si>
    <t>RAIATEA</t>
  </si>
  <si>
    <t>RAILI</t>
  </si>
  <si>
    <t>RAJAJOOSEPPI</t>
  </si>
  <si>
    <t>RAJAKKAMANGALAM</t>
  </si>
  <si>
    <t>RAJPARA/NAVABUNDER</t>
  </si>
  <si>
    <t>RAJPURI</t>
  </si>
  <si>
    <t>RAMA</t>
  </si>
  <si>
    <t>RAMALLO</t>
  </si>
  <si>
    <t>RAMBUTYO ISLAND</t>
  </si>
  <si>
    <t>RAMEA</t>
  </si>
  <si>
    <t>RAMEGNIES-CHIN</t>
  </si>
  <si>
    <t>RAMELTON</t>
  </si>
  <si>
    <t>RAMESHWARAM</t>
  </si>
  <si>
    <t>RAMFJORDNES</t>
  </si>
  <si>
    <t>RAMILLIES</t>
  </si>
  <si>
    <t>RAMSBOTTOM</t>
  </si>
  <si>
    <t>RAMSEY</t>
  </si>
  <si>
    <t>RAMSGATE</t>
  </si>
  <si>
    <t>RAMSPOL</t>
  </si>
  <si>
    <t>RAMSUND</t>
  </si>
  <si>
    <t>RAMVIK</t>
  </si>
  <si>
    <t>RANA</t>
  </si>
  <si>
    <t>RANAI</t>
  </si>
  <si>
    <t>RANCAGUA</t>
  </si>
  <si>
    <t>RANDABERG</t>
  </si>
  <si>
    <t>RANDERS</t>
  </si>
  <si>
    <t>RANG DONG</t>
  </si>
  <si>
    <t>RANG-DU-FLIERS</t>
  </si>
  <si>
    <t>RANGHAT BAY</t>
  </si>
  <si>
    <t>RANGIROA</t>
  </si>
  <si>
    <t>RANPAR</t>
  </si>
  <si>
    <t>RANSHOFEN</t>
  </si>
  <si>
    <t>RAO QUA</t>
  </si>
  <si>
    <t>RAOHE</t>
  </si>
  <si>
    <t>RAOPING</t>
  </si>
  <si>
    <t>RAPID BAY</t>
  </si>
  <si>
    <t>RARON</t>
  </si>
  <si>
    <t>RAROTONGA</t>
  </si>
  <si>
    <t>RAS AL KALIB</t>
  </si>
  <si>
    <t>RAS AL KHAFJI</t>
  </si>
  <si>
    <t>RAS AL KHAIMAH</t>
  </si>
  <si>
    <t>RAS AL MISHAB</t>
  </si>
  <si>
    <t>RAS AL-KHAFJI</t>
  </si>
  <si>
    <t>RAS BAHRGAN</t>
  </si>
  <si>
    <t>RAS GHARIB</t>
  </si>
  <si>
    <t>RAS ISA TERMINAL</t>
  </si>
  <si>
    <t>RAS LAFFAN</t>
  </si>
  <si>
    <t>RAS LANUF</t>
  </si>
  <si>
    <t>RAS SHUKHEIR</t>
  </si>
  <si>
    <t>RAS TANURA</t>
  </si>
  <si>
    <t>RASA</t>
  </si>
  <si>
    <t>RASHID</t>
  </si>
  <si>
    <t>RASINJA</t>
  </si>
  <si>
    <t>RATHMULLAN</t>
  </si>
  <si>
    <t>RATNAGIRI</t>
  </si>
  <si>
    <t>RAUBERGVIKA</t>
  </si>
  <si>
    <t>RAUCO</t>
  </si>
  <si>
    <t>RAUFARHOFN</t>
  </si>
  <si>
    <t>RAUMA</t>
  </si>
  <si>
    <t>RAUMA (RAUMO)</t>
  </si>
  <si>
    <t>RAUMO (RAUMA)</t>
  </si>
  <si>
    <t>RAUSU</t>
  </si>
  <si>
    <t>RAUTARUUKKI/RAAHE</t>
  </si>
  <si>
    <t>RAVELS</t>
  </si>
  <si>
    <t>RAVENNA</t>
  </si>
  <si>
    <t>RAVENSBOURNE</t>
  </si>
  <si>
    <t>RAWSON</t>
  </si>
  <si>
    <t>RAXAUL</t>
  </si>
  <si>
    <t>RAYONG</t>
  </si>
  <si>
    <t>RAYSUT</t>
  </si>
  <si>
    <t>READING</t>
  </si>
  <si>
    <t>REAL/SIAIN</t>
  </si>
  <si>
    <t>REAUMONT</t>
  </si>
  <si>
    <t>REBAIX</t>
  </si>
  <si>
    <t>RECH</t>
  </si>
  <si>
    <t>RECHYTSA</t>
  </si>
  <si>
    <t>RECIFE</t>
  </si>
  <si>
    <t>RECKE</t>
  </si>
  <si>
    <t>REDCAR</t>
  </si>
  <si>
    <t>REDCLIFF BAY</t>
  </si>
  <si>
    <t>REDI</t>
  </si>
  <si>
    <t>REDON</t>
  </si>
  <si>
    <t>REEPSHOLT</t>
  </si>
  <si>
    <t>REGENSBURG</t>
  </si>
  <si>
    <t>REGGIO CALABRIA</t>
  </si>
  <si>
    <t>REGNIE-DURETTE</t>
  </si>
  <si>
    <t>REICHENBACH</t>
  </si>
  <si>
    <t>REICHENBACH AN DER FILS</t>
  </si>
  <si>
    <t>REICHSTETT</t>
  </si>
  <si>
    <t>REIHOKU</t>
  </si>
  <si>
    <t>REIMERSWAAL</t>
  </si>
  <si>
    <t>REIMS</t>
  </si>
  <si>
    <t>REJANG, SARAWAK</t>
  </si>
  <si>
    <t>REKEFJORD</t>
  </si>
  <si>
    <t>REKKEM</t>
  </si>
  <si>
    <t>REMAGEN</t>
  </si>
  <si>
    <t>RENDSBURG</t>
  </si>
  <si>
    <t>RENGAT, SUMATRA</t>
  </si>
  <si>
    <t>RENI</t>
  </si>
  <si>
    <t>RENINGE</t>
  </si>
  <si>
    <t>RENNESOY</t>
  </si>
  <si>
    <t>RENORY</t>
  </si>
  <si>
    <t>RENTERIA</t>
  </si>
  <si>
    <t>RESOLUTE BAY</t>
  </si>
  <si>
    <t>RETHEM</t>
  </si>
  <si>
    <t>RETHYMNON</t>
  </si>
  <si>
    <t>RETIE</t>
  </si>
  <si>
    <t>REVDANDA</t>
  </si>
  <si>
    <t>REVESBY</t>
  </si>
  <si>
    <t>REVITHOUSSA</t>
  </si>
  <si>
    <t>REYDARFJORDUR</t>
  </si>
  <si>
    <t>REYKHOLAR</t>
  </si>
  <si>
    <t>REYKJAVIK</t>
  </si>
  <si>
    <t>RHEINBERG</t>
  </si>
  <si>
    <t>RHEINBROHL</t>
  </si>
  <si>
    <t>RHEINE</t>
  </si>
  <si>
    <t>RHODES</t>
  </si>
  <si>
    <t>RHYL</t>
  </si>
  <si>
    <t>RIBADEO</t>
  </si>
  <si>
    <t>RIBADESELLA</t>
  </si>
  <si>
    <t>RIBAUTE-LES-TAVERNES</t>
  </si>
  <si>
    <t>RIBERALTA</t>
  </si>
  <si>
    <t>RICCIONE</t>
  </si>
  <si>
    <t>RICHARDS BAY</t>
  </si>
  <si>
    <t>RICHELLE</t>
  </si>
  <si>
    <t>RICHMOND</t>
  </si>
  <si>
    <t>RIDHAM DOCK</t>
  </si>
  <si>
    <t>RIED</t>
  </si>
  <si>
    <t>RIEDLHUTTE</t>
  </si>
  <si>
    <t>RIELASINGEN-WORBLINGEN</t>
  </si>
  <si>
    <t>RIEME</t>
  </si>
  <si>
    <t>RIENECK</t>
  </si>
  <si>
    <t>RIESENBECK</t>
  </si>
  <si>
    <t>RIF-HELLISANDUR</t>
  </si>
  <si>
    <t>RIGA</t>
  </si>
  <si>
    <t>RIGNANO SULL'ARNO</t>
  </si>
  <si>
    <t>RIJEKA</t>
  </si>
  <si>
    <t>RIJEKA SUSAK</t>
  </si>
  <si>
    <t>RIJIJU</t>
  </si>
  <si>
    <t>RIJKEVORSEL</t>
  </si>
  <si>
    <t>RIJS</t>
  </si>
  <si>
    <t>RIJSENHOUT</t>
  </si>
  <si>
    <t>RILLAND</t>
  </si>
  <si>
    <t>RIMITO (RYMATTYLA)</t>
  </si>
  <si>
    <t>RIMOUSKI</t>
  </si>
  <si>
    <t>RINGASKIDDY</t>
  </si>
  <si>
    <t>RINGGI COVE, KOLOMBANGARA</t>
  </si>
  <si>
    <t>RIO</t>
  </si>
  <si>
    <t>RIO BUENO</t>
  </si>
  <si>
    <t>RIO CUARTO</t>
  </si>
  <si>
    <t>RIO DE JANEIRO</t>
  </si>
  <si>
    <t>RIO FRIO</t>
  </si>
  <si>
    <t>RIO GALLEGOS</t>
  </si>
  <si>
    <t>RIO GRANDE</t>
  </si>
  <si>
    <t>RIO HAINA</t>
  </si>
  <si>
    <t>RIO MARINA</t>
  </si>
  <si>
    <t>RIOHACHA</t>
  </si>
  <si>
    <t>RIPOLL</t>
  </si>
  <si>
    <t>RISDON</t>
  </si>
  <si>
    <t>RISOR</t>
  </si>
  <si>
    <t>RISSA</t>
  </si>
  <si>
    <t>RISTIINA</t>
  </si>
  <si>
    <t>RIVAROLO MANTOVANO</t>
  </si>
  <si>
    <t>RIVECOURT</t>
  </si>
  <si>
    <t>RIVER CESS</t>
  </si>
  <si>
    <t>RIVER MOY</t>
  </si>
  <si>
    <t>RIVERA</t>
  </si>
  <si>
    <t>RIVIERE</t>
  </si>
  <si>
    <t>RIVIERE-DU-LOUP</t>
  </si>
  <si>
    <t>RIWO</t>
  </si>
  <si>
    <t>RIWON</t>
  </si>
  <si>
    <t>RIZE</t>
  </si>
  <si>
    <t>RIZHAO</t>
  </si>
  <si>
    <t>ROAD TOWN, TORTOLA</t>
  </si>
  <si>
    <t>ROAN</t>
  </si>
  <si>
    <t>ROATAN</t>
  </si>
  <si>
    <t>ROBBENOORD</t>
  </si>
  <si>
    <t>ROBERTS BANK</t>
  </si>
  <si>
    <t>ROBERTSONVILLE</t>
  </si>
  <si>
    <t>ROBERTSPORT</t>
  </si>
  <si>
    <t>ROBINSON RIVER</t>
  </si>
  <si>
    <t>ROCCA CANAVESE</t>
  </si>
  <si>
    <t>ROCCELLA IONICA</t>
  </si>
  <si>
    <t>ROCHEFORT</t>
  </si>
  <si>
    <t>ROCHESTER</t>
  </si>
  <si>
    <t>ROCHFORD</t>
  </si>
  <si>
    <t>ROCK SOUND</t>
  </si>
  <si>
    <t>ROCKHAMPTON</t>
  </si>
  <si>
    <t>ROCKY POINT</t>
  </si>
  <si>
    <t>RODANGE</t>
  </si>
  <si>
    <t>RODBY (FAGEHAVN)</t>
  </si>
  <si>
    <t>RODBYHAVN</t>
  </si>
  <si>
    <t>RODDICKTON</t>
  </si>
  <si>
    <t>RODI GARGANICO</t>
  </si>
  <si>
    <t>RODOY</t>
  </si>
  <si>
    <t>ROEBOURNE</t>
  </si>
  <si>
    <t>ROESBRUGGE</t>
  </si>
  <si>
    <t>ROESBRUGGE-HARINGE</t>
  </si>
  <si>
    <t>ROESELARE</t>
  </si>
  <si>
    <t>ROGAC</t>
  </si>
  <si>
    <t>ROGNAN</t>
  </si>
  <si>
    <t>ROGOZNICA</t>
  </si>
  <si>
    <t>ROHUKULA</t>
  </si>
  <si>
    <t>ROHUNEEME</t>
  </si>
  <si>
    <t>ROKKO ISLAND</t>
  </si>
  <si>
    <t>ROKUKULA</t>
  </si>
  <si>
    <t>ROLVSOY</t>
  </si>
  <si>
    <t>ROMA</t>
  </si>
  <si>
    <t>ROMAGNANO SESIA</t>
  </si>
  <si>
    <t>ROMANSHORN</t>
  </si>
  <si>
    <t>ROMBLON</t>
  </si>
  <si>
    <t>RONCQ</t>
  </si>
  <si>
    <t>RONDEN</t>
  </si>
  <si>
    <t>RONEHAMN</t>
  </si>
  <si>
    <t>RONGQI</t>
  </si>
  <si>
    <t>RONNANG</t>
  </si>
  <si>
    <t>RONNE</t>
  </si>
  <si>
    <t>RONNEBY</t>
  </si>
  <si>
    <t>RONNEBYHAMN</t>
  </si>
  <si>
    <t>RONNSKAR</t>
  </si>
  <si>
    <t>RONNSKARSVERKEN</t>
  </si>
  <si>
    <t>RONQUIERES</t>
  </si>
  <si>
    <t>ROOMASSAAR</t>
  </si>
  <si>
    <t>ROOMASSAARE</t>
  </si>
  <si>
    <t>ROOSTEREN</t>
  </si>
  <si>
    <t>ROQUEBRUNE-CAP-MARTIN</t>
  </si>
  <si>
    <t>ROQUES</t>
  </si>
  <si>
    <t>RORVIG</t>
  </si>
  <si>
    <t>RORVIK</t>
  </si>
  <si>
    <t>ROSARIO</t>
  </si>
  <si>
    <t>ROSARIO DE LA FRONTERA</t>
  </si>
  <si>
    <t>ROSARITO TERMINAL</t>
  </si>
  <si>
    <t>ROSAS</t>
  </si>
  <si>
    <t>ROSCOFF</t>
  </si>
  <si>
    <t>ROSEAU</t>
  </si>
  <si>
    <t>ROSELIES</t>
  </si>
  <si>
    <t>ROSENHEIM</t>
  </si>
  <si>
    <t>ROSH HANIKRA</t>
  </si>
  <si>
    <t>ROSIERES-AUX-SALINES</t>
  </si>
  <si>
    <t>ROSKILDE</t>
  </si>
  <si>
    <t>ROSNEATH</t>
  </si>
  <si>
    <t>ROSSAVEEL</t>
  </si>
  <si>
    <t>ROSSLARE</t>
  </si>
  <si>
    <t>ROSSLARE HARBOUR</t>
  </si>
  <si>
    <t>ROST</t>
  </si>
  <si>
    <t>ROSTOCK</t>
  </si>
  <si>
    <t>ROSTOV</t>
  </si>
  <si>
    <t>ROSYTH</t>
  </si>
  <si>
    <t>ROT AN DER ROT</t>
  </si>
  <si>
    <t>ROTA</t>
  </si>
  <si>
    <t>ROTENBURG AN DER FULDA</t>
  </si>
  <si>
    <t>ROTHERA</t>
  </si>
  <si>
    <t>ROTHERHAM</t>
  </si>
  <si>
    <t>ROTHESAY</t>
  </si>
  <si>
    <t>ROTTERDAM</t>
  </si>
  <si>
    <t>ROTTNEST ISLAND</t>
  </si>
  <si>
    <t>ROTUMA</t>
  </si>
  <si>
    <t>ROUAD</t>
  </si>
  <si>
    <t>ROUBAIX</t>
  </si>
  <si>
    <t>ROUCOURT</t>
  </si>
  <si>
    <t>ROUEN</t>
  </si>
  <si>
    <t>ROUX</t>
  </si>
  <si>
    <t>ROVANIEMI</t>
  </si>
  <si>
    <t>ROVINJ</t>
  </si>
  <si>
    <t>ROWHEDGE</t>
  </si>
  <si>
    <t>ROXAS/PUERTO PRINCESA</t>
  </si>
  <si>
    <t>ROYAN</t>
  </si>
  <si>
    <t>ROZENBURG</t>
  </si>
  <si>
    <t>ROZVADOV</t>
  </si>
  <si>
    <t>RUDESHEIM</t>
  </si>
  <si>
    <t>RUDKOBING</t>
  </si>
  <si>
    <t>RUDNAYA PRISTAN</t>
  </si>
  <si>
    <t>RUDOW</t>
  </si>
  <si>
    <t>RUHSTORF AN DER ROTT</t>
  </si>
  <si>
    <t>RUIEN</t>
  </si>
  <si>
    <t>RUILI</t>
  </si>
  <si>
    <t>RUISBROEK</t>
  </si>
  <si>
    <t>RUMBURK</t>
  </si>
  <si>
    <t>RUMOI</t>
  </si>
  <si>
    <t>RUMST</t>
  </si>
  <si>
    <t>RUNCORN</t>
  </si>
  <si>
    <t>RUNDVIK</t>
  </si>
  <si>
    <t>RUNGIS</t>
  </si>
  <si>
    <t>RUNTHE</t>
  </si>
  <si>
    <t>RUOTSINPYHTAA (STROMFORS)</t>
  </si>
  <si>
    <t>RUOVESI</t>
  </si>
  <si>
    <t>RUPEL</t>
  </si>
  <si>
    <t>RUPELMONDE</t>
  </si>
  <si>
    <t>RUPERT INLET</t>
  </si>
  <si>
    <t>RURRENABAQUE</t>
  </si>
  <si>
    <t>RUSBEND</t>
  </si>
  <si>
    <t>RUSE</t>
  </si>
  <si>
    <t>RUSHBROOKE</t>
  </si>
  <si>
    <t>RUSKIN</t>
  </si>
  <si>
    <t>RUSSEL</t>
  </si>
  <si>
    <t>RUSSEL ISLAND</t>
  </si>
  <si>
    <t>RUSSELSHEIM</t>
  </si>
  <si>
    <t>RUSTENBURG</t>
  </si>
  <si>
    <t>RUTTEN</t>
  </si>
  <si>
    <t>RYBINSK</t>
  </si>
  <si>
    <t>RYDE</t>
  </si>
  <si>
    <t>RYE</t>
  </si>
  <si>
    <t>RYGGE</t>
  </si>
  <si>
    <t>RYMATTYLA (RIMITO)</t>
  </si>
  <si>
    <t>RYNGKU</t>
  </si>
  <si>
    <t>RYOHSHIDA</t>
  </si>
  <si>
    <t>RYOTSU</t>
  </si>
  <si>
    <t>RYUGAMIZU</t>
  </si>
  <si>
    <t>RZHEV</t>
  </si>
  <si>
    <t>SA DEC</t>
  </si>
  <si>
    <t>SAARBRUCKEN</t>
  </si>
  <si>
    <t>SAARBURG</t>
  </si>
  <si>
    <t>SAARLOUIS</t>
  </si>
  <si>
    <t>SAAVEDRA</t>
  </si>
  <si>
    <t>SABA</t>
  </si>
  <si>
    <t>SABAHAT</t>
  </si>
  <si>
    <t>SABANA</t>
  </si>
  <si>
    <t>SABANA DE LA MAR</t>
  </si>
  <si>
    <t>SABANG</t>
  </si>
  <si>
    <t>SABANG, SUMATRA</t>
  </si>
  <si>
    <t>SABBOT/SIAIN</t>
  </si>
  <si>
    <t>SABLAYAN/BATANGAS</t>
  </si>
  <si>
    <t>SABROOM</t>
  </si>
  <si>
    <t>SABY</t>
  </si>
  <si>
    <t>SADA</t>
  </si>
  <si>
    <t>SADAH</t>
  </si>
  <si>
    <t>SADAU, BORNEO</t>
  </si>
  <si>
    <t>SAFAGA</t>
  </si>
  <si>
    <t>SAFFLE</t>
  </si>
  <si>
    <t>SAFI</t>
  </si>
  <si>
    <t>SAGA, KOCHI</t>
  </si>
  <si>
    <t>SAGA, SAGA</t>
  </si>
  <si>
    <t>SAGANOSEKI</t>
  </si>
  <si>
    <t>SAGARA</t>
  </si>
  <si>
    <t>SAGAWA</t>
  </si>
  <si>
    <t>SAGAY/ILOILO</t>
  </si>
  <si>
    <t>SAGI</t>
  </si>
  <si>
    <t>SAGT TERMINAL/COLOMBO</t>
  </si>
  <si>
    <t>SAGUA DE TANAMO</t>
  </si>
  <si>
    <t>SAGUNTO</t>
  </si>
  <si>
    <t>SAGY</t>
  </si>
  <si>
    <t>SAI, AOMORI</t>
  </si>
  <si>
    <t>SAI, SHIMANE</t>
  </si>
  <si>
    <t>SAIDAIJI</t>
  </si>
  <si>
    <t>SAIDOH</t>
  </si>
  <si>
    <t>SAIGO, NAGASAKI</t>
  </si>
  <si>
    <t>SAIGO, SHIMANE</t>
  </si>
  <si>
    <t>SAIJO</t>
  </si>
  <si>
    <t>SAIKI</t>
  </si>
  <si>
    <t>SAIL-SOUS-COUZAN</t>
  </si>
  <si>
    <t>SAIN-BEL</t>
  </si>
  <si>
    <t>SAINT GEORGE</t>
  </si>
  <si>
    <t>SAINT GEORGE'S</t>
  </si>
  <si>
    <t>SAINT PETERSBURG (EX LENINGRAD)</t>
  </si>
  <si>
    <t>SAINT THOMAS</t>
  </si>
  <si>
    <t>SAINT TITE</t>
  </si>
  <si>
    <t>SAINT-AMAND-MONTROND</t>
  </si>
  <si>
    <t>SAINT-GAUDENS</t>
  </si>
  <si>
    <t>SAINT-JOSEPH-DE-BEAUCE</t>
  </si>
  <si>
    <t>SAINT-PASCAL</t>
  </si>
  <si>
    <t>SAINT-PIERRE</t>
  </si>
  <si>
    <t>SAINT-RAPHAEL</t>
  </si>
  <si>
    <t>SAINT-VIT</t>
  </si>
  <si>
    <t>SAINTE-ANNE-SUR-VILAINE</t>
  </si>
  <si>
    <t>SAINTE-GEMMES-SUR-LOIRE</t>
  </si>
  <si>
    <t>SAINTE-MAURE-DE-TOURAINE</t>
  </si>
  <si>
    <t>SAIPAN</t>
  </si>
  <si>
    <t>SAITOZAKI</t>
  </si>
  <si>
    <t>SAIZAKI</t>
  </si>
  <si>
    <t>SAKAI</t>
  </si>
  <si>
    <t>SAKAIDE</t>
  </si>
  <si>
    <t>SAKAIMINATO</t>
  </si>
  <si>
    <t>SAKAISENBOKU</t>
  </si>
  <si>
    <t>SAKAKI</t>
  </si>
  <si>
    <t>SAKATA</t>
  </si>
  <si>
    <t>SAKATE</t>
  </si>
  <si>
    <t>SAKIHAMA</t>
  </si>
  <si>
    <t>SAKIMUI</t>
  </si>
  <si>
    <t>SAKITO</t>
  </si>
  <si>
    <t>SAKITSU</t>
  </si>
  <si>
    <t>SAKOSHI</t>
  </si>
  <si>
    <t>SAKSKOBING</t>
  </si>
  <si>
    <t>SAKURAIKAKO</t>
  </si>
  <si>
    <t>SAKURAJIMA</t>
  </si>
  <si>
    <t>SALACGRIVA</t>
  </si>
  <si>
    <t>SALADIN MARINE TERMINAL</t>
  </si>
  <si>
    <t>SALALAH</t>
  </si>
  <si>
    <t>SALAMAUA</t>
  </si>
  <si>
    <t>SALAMIS</t>
  </si>
  <si>
    <t>SALANGEN</t>
  </si>
  <si>
    <t>SALAVERRY</t>
  </si>
  <si>
    <t>SALAYA</t>
  </si>
  <si>
    <t>SALBOUKH</t>
  </si>
  <si>
    <t>SALDANHA BAY</t>
  </si>
  <si>
    <t>SALE</t>
  </si>
  <si>
    <t>SALEEF PORT</t>
  </si>
  <si>
    <t>SALERANO SUL LAMBRO</t>
  </si>
  <si>
    <t>SALERNO</t>
  </si>
  <si>
    <t>SALFORD</t>
  </si>
  <si>
    <t>SALI</t>
  </si>
  <si>
    <t>SALINA</t>
  </si>
  <si>
    <t>SALINA CRUZ</t>
  </si>
  <si>
    <t>SALINAS</t>
  </si>
  <si>
    <t>SALINETAS</t>
  </si>
  <si>
    <t>SALKA</t>
  </si>
  <si>
    <t>SALLA</t>
  </si>
  <si>
    <t>SALLES</t>
  </si>
  <si>
    <t>SALME</t>
  </si>
  <si>
    <t>SALMIS</t>
  </si>
  <si>
    <t>SALO</t>
  </si>
  <si>
    <t>SALT CAY</t>
  </si>
  <si>
    <t>SALT END</t>
  </si>
  <si>
    <t>SALT RIVER</t>
  </si>
  <si>
    <t>SALTCOATS</t>
  </si>
  <si>
    <t>SALTDAL</t>
  </si>
  <si>
    <t>SALTKALLAN</t>
  </si>
  <si>
    <t>SALTO</t>
  </si>
  <si>
    <t>SALTO GRANDE</t>
  </si>
  <si>
    <t>SALTPOND</t>
  </si>
  <si>
    <t>SALTSJO-BOO</t>
  </si>
  <si>
    <t>SALTSJOBADEN</t>
  </si>
  <si>
    <t>SALVADOR</t>
  </si>
  <si>
    <t>SALVATERRA</t>
  </si>
  <si>
    <t>SALVIG HAVN</t>
  </si>
  <si>
    <t>SALZGITTER</t>
  </si>
  <si>
    <t>SAMANGA</t>
  </si>
  <si>
    <t>SAMANI</t>
  </si>
  <si>
    <t>SAMARA</t>
  </si>
  <si>
    <t>SAMARA (EX KUIBYSHEV)</t>
  </si>
  <si>
    <t>SAMARAI</t>
  </si>
  <si>
    <t>SAMARAI ISLAND</t>
  </si>
  <si>
    <t>SAMARINDA, KALIMANTAN</t>
  </si>
  <si>
    <t>SAMARRA'</t>
  </si>
  <si>
    <t>SAMBAS, KALIMANTAN</t>
  </si>
  <si>
    <t>SAMBAVA</t>
  </si>
  <si>
    <t>SAMCHA DO</t>
  </si>
  <si>
    <t>SAMCHEOK (EX SAMCHOK)</t>
  </si>
  <si>
    <t>SAMCHONPO</t>
  </si>
  <si>
    <t>SAME</t>
  </si>
  <si>
    <t>SAMI</t>
  </si>
  <si>
    <t>SAMNANGER</t>
  </si>
  <si>
    <t>SAMOS</t>
  </si>
  <si>
    <t>SAMOTHRAKI</t>
  </si>
  <si>
    <t>SAMPIT, KALIMANTAN</t>
  </si>
  <si>
    <t>SAMSON</t>
  </si>
  <si>
    <t>SAMSUN</t>
  </si>
  <si>
    <t>SAMU</t>
  </si>
  <si>
    <t>SAN ANDRES ISLAND</t>
  </si>
  <si>
    <t>SAN ANDROS</t>
  </si>
  <si>
    <t>SAN ANTONIO</t>
  </si>
  <si>
    <t>SAN ANTONIO ESTE</t>
  </si>
  <si>
    <t>SAN BLAS</t>
  </si>
  <si>
    <t>SAN CARLOS</t>
  </si>
  <si>
    <t>SAN CARLOS DE LA RAPITA</t>
  </si>
  <si>
    <t>SAN CARLOS/DUMAGUETE</t>
  </si>
  <si>
    <t>SAN CIPRIAN</t>
  </si>
  <si>
    <t>SAN CIPRIANO PO</t>
  </si>
  <si>
    <t>SAN ESTEBAN DE PRAVIA</t>
  </si>
  <si>
    <t>SAN FELIU DE GUIXOLS</t>
  </si>
  <si>
    <t>SAN FELIX</t>
  </si>
  <si>
    <t>SAN FERNANDO</t>
  </si>
  <si>
    <t>SAN FERNANDO DE APURE</t>
  </si>
  <si>
    <t>SAN FERNANDO, LUZON</t>
  </si>
  <si>
    <t>SAN FRANCISCO DE MACORIS</t>
  </si>
  <si>
    <t>SAN GIUSTINO VALDARNO</t>
  </si>
  <si>
    <t>SAN IGNACIO DE ACOSTA</t>
  </si>
  <si>
    <t>SAN IGNACIO/MATI</t>
  </si>
  <si>
    <t>SAN ISIDRO/SANJOSE</t>
  </si>
  <si>
    <t>SAN JOSE</t>
  </si>
  <si>
    <t>SAN JOSE APT, MINDORO</t>
  </si>
  <si>
    <t>SAN JUAN</t>
  </si>
  <si>
    <t>SAN JUAN DE LA COSTA</t>
  </si>
  <si>
    <t>SAN JUAN DE NIVEA</t>
  </si>
  <si>
    <t>SAN JUAN DEL SUR</t>
  </si>
  <si>
    <t>SAN JULIAN</t>
  </si>
  <si>
    <t>SAN LORENZO</t>
  </si>
  <si>
    <t>SAN LORENZO/MARACAIBO L</t>
  </si>
  <si>
    <t>SAN MARCOS ISLAND</t>
  </si>
  <si>
    <t>SAN MARTIN</t>
  </si>
  <si>
    <t>SAN NICOLAS</t>
  </si>
  <si>
    <t>SAN NICOLAS DE LOS ARROYOS</t>
  </si>
  <si>
    <t>SAN PEDRO</t>
  </si>
  <si>
    <t>SAN PEDRO DE MACORIS</t>
  </si>
  <si>
    <t>SAN PEDRO DE MARCORIS</t>
  </si>
  <si>
    <t>SAN PEDRO DE POAS</t>
  </si>
  <si>
    <t>SAN PEDRO DEL PINATAR</t>
  </si>
  <si>
    <t>SAN PEDRO PESCADOR</t>
  </si>
  <si>
    <t>SAN PEDRO SULA</t>
  </si>
  <si>
    <t>SAN PIETRO</t>
  </si>
  <si>
    <t>SAN PIETRO MUSSOLINI</t>
  </si>
  <si>
    <t>SAN PIO QUINTO/APARRI</t>
  </si>
  <si>
    <t>SAN REMO</t>
  </si>
  <si>
    <t>SAN SALVADOR</t>
  </si>
  <si>
    <t>SAN SALVADOR DE JUJUY</t>
  </si>
  <si>
    <t>SAN SALVADOR ISLAND</t>
  </si>
  <si>
    <t>SAN SEBASTIAN</t>
  </si>
  <si>
    <t>SAN SEBASTIAN DE LA GOMERA</t>
  </si>
  <si>
    <t>SAN TEODORO/BATANGAS</t>
  </si>
  <si>
    <t>SAN VICENTE</t>
  </si>
  <si>
    <t>SAN VITO LO CAPO</t>
  </si>
  <si>
    <t>SAN-PEDRO</t>
  </si>
  <si>
    <t>SANAGI</t>
  </si>
  <si>
    <t>SANAMI</t>
  </si>
  <si>
    <t>SANANG, CELEBES</t>
  </si>
  <si>
    <t>SANBONMATSU</t>
  </si>
  <si>
    <t>SANBU</t>
  </si>
  <si>
    <t>SANCE</t>
  </si>
  <si>
    <t>SANCHEZ</t>
  </si>
  <si>
    <t>SANDAKAN, SABAH</t>
  </si>
  <si>
    <t>SANDARNE</t>
  </si>
  <si>
    <t>SANDAY</t>
  </si>
  <si>
    <t>SANDE, FRIESLAND</t>
  </si>
  <si>
    <t>SANDEFJORD</t>
  </si>
  <si>
    <t>SANDGERDI</t>
  </si>
  <si>
    <t>SANDNES</t>
  </si>
  <si>
    <t>SANDNESSJOEN</t>
  </si>
  <si>
    <t>SANDO</t>
  </si>
  <si>
    <t>SANDRANCOURT</t>
  </si>
  <si>
    <t>SANDSOY</t>
  </si>
  <si>
    <t>SANDSPIT</t>
  </si>
  <si>
    <t>SANDVIG</t>
  </si>
  <si>
    <t>SANDVIK</t>
  </si>
  <si>
    <t>SANGGATA</t>
  </si>
  <si>
    <t>SANGI/CEBU</t>
  </si>
  <si>
    <t>SANGKULIRANG, KALIMANTAN</t>
  </si>
  <si>
    <t>SANKT GEORGEN BEI SALZBURG</t>
  </si>
  <si>
    <t>SANNIDAL</t>
  </si>
  <si>
    <t>SANRONG</t>
  </si>
  <si>
    <t xml:space="preserve">SANT JOAN DESPI </t>
  </si>
  <si>
    <t>SANT' ANTIOCO</t>
  </si>
  <si>
    <t>SANTA ANNA/APARRI</t>
  </si>
  <si>
    <t>SANTA CATALINA/DUMAGUETE</t>
  </si>
  <si>
    <t xml:space="preserve">SANTA CLARA </t>
  </si>
  <si>
    <t>SANTA CLARA</t>
  </si>
  <si>
    <t>SANTA CRUZ</t>
  </si>
  <si>
    <t>SANTA CRUZ DA GRACIOSA</t>
  </si>
  <si>
    <t>SANTA CRUZ DAS FLORES</t>
  </si>
  <si>
    <t>SANTA CRUZ DE LA PALMA</t>
  </si>
  <si>
    <t>SANTA CRUZ DE TENERIFE</t>
  </si>
  <si>
    <t>SANTA CRUZ DEL SUR</t>
  </si>
  <si>
    <t>SANTA CRUZ IS</t>
  </si>
  <si>
    <t>SANTA CRUZ/SUAL</t>
  </si>
  <si>
    <t>SANTA EULALIA DEL RIO</t>
  </si>
  <si>
    <t>SANTA FE</t>
  </si>
  <si>
    <t>SANTA LUCIA/PUERTO PRINCESA</t>
  </si>
  <si>
    <t>SANTA MARGHERITA LIGURE</t>
  </si>
  <si>
    <t>SANTA MARIA</t>
  </si>
  <si>
    <t>SANTA MARIA/ZAMBOANGA</t>
  </si>
  <si>
    <t>SANTA MARINELLA</t>
  </si>
  <si>
    <t>SANTA MARTA</t>
  </si>
  <si>
    <t>SANTA NINO</t>
  </si>
  <si>
    <t>SANTA PANAGIA</t>
  </si>
  <si>
    <t>SANTA POLA</t>
  </si>
  <si>
    <t>SANTA ROSALIA</t>
  </si>
  <si>
    <t>SANTA TERESA</t>
  </si>
  <si>
    <t>SANTA TERESA DI GALLURA</t>
  </si>
  <si>
    <t>SANTAN TERMINAL, KL</t>
  </si>
  <si>
    <t>SANTANA</t>
  </si>
  <si>
    <t>SANTANA DE PARNAIBA</t>
  </si>
  <si>
    <t>SANTANDER</t>
  </si>
  <si>
    <t>SANTAREM</t>
  </si>
  <si>
    <t>SANTIAGO DE CUBA</t>
  </si>
  <si>
    <t>SANTIAGO DE LOS CABALLEROS</t>
  </si>
  <si>
    <t>SANTO</t>
  </si>
  <si>
    <t>SANTO ANTONIO</t>
  </si>
  <si>
    <t>SANTO ANTONIO DE PADUA</t>
  </si>
  <si>
    <t>SANTO DOMINGO</t>
  </si>
  <si>
    <t>SANTO TOMAS DE CASTILLA</t>
  </si>
  <si>
    <t>SANTOS</t>
  </si>
  <si>
    <t>SANTURCE</t>
  </si>
  <si>
    <t>SANYA</t>
  </si>
  <si>
    <t>SAO FRANCISCO DO SUL</t>
  </si>
  <si>
    <t>SAO LUIS</t>
  </si>
  <si>
    <t>SAO MATEUS</t>
  </si>
  <si>
    <t>SAO MIGUEL</t>
  </si>
  <si>
    <t>SAO SEBASTIAO</t>
  </si>
  <si>
    <t>SAO TOME ISLAND</t>
  </si>
  <si>
    <t>SAO VICENTE</t>
  </si>
  <si>
    <t>SAPELE</t>
  </si>
  <si>
    <t>SAPPORO</t>
  </si>
  <si>
    <t>SARANDE</t>
  </si>
  <si>
    <t>SARAPIQUI</t>
  </si>
  <si>
    <t>SARATOV</t>
  </si>
  <si>
    <t>SARCHI</t>
  </si>
  <si>
    <t>SARI</t>
  </si>
  <si>
    <t>SARIKEI</t>
  </si>
  <si>
    <t>SARIOE BAY</t>
  </si>
  <si>
    <t>SARISEKI</t>
  </si>
  <si>
    <t>SARNIA</t>
  </si>
  <si>
    <t>SARNICO</t>
  </si>
  <si>
    <t>SAROOJ ANCHORAGE</t>
  </si>
  <si>
    <t>SAROSPATAK</t>
  </si>
  <si>
    <t>SARPSBORG</t>
  </si>
  <si>
    <t>SARRAL</t>
  </si>
  <si>
    <t>SARRANCOLIN</t>
  </si>
  <si>
    <t>SARROCH (PORTO FOXI)</t>
  </si>
  <si>
    <t>SARZEAU</t>
  </si>
  <si>
    <t>SAS VAN GENT</t>
  </si>
  <si>
    <t>SAS-SLIJKENS</t>
  </si>
  <si>
    <t>SASA/DAVAO</t>
  </si>
  <si>
    <t>SASAGO</t>
  </si>
  <si>
    <t>SASAYAP</t>
  </si>
  <si>
    <t>SASEBO</t>
  </si>
  <si>
    <t>SASHIKI</t>
  </si>
  <si>
    <t>SASSANDRA</t>
  </si>
  <si>
    <t>SASSNITZ</t>
  </si>
  <si>
    <t>SASSTOWN</t>
  </si>
  <si>
    <t>SASTMOLA (MERIKARVIA)</t>
  </si>
  <si>
    <t>SASUE</t>
  </si>
  <si>
    <t>SASUNA</t>
  </si>
  <si>
    <t>SATA</t>
  </si>
  <si>
    <t>SATHUN</t>
  </si>
  <si>
    <t>SATO</t>
  </si>
  <si>
    <t>SATOURA</t>
  </si>
  <si>
    <t>SATOV</t>
  </si>
  <si>
    <t>SATPATI</t>
  </si>
  <si>
    <t>SATSUKAWAWAN</t>
  </si>
  <si>
    <t>SATTAHIP</t>
  </si>
  <si>
    <t>SATUI</t>
  </si>
  <si>
    <t>SAUBUSSE</t>
  </si>
  <si>
    <t>SAUDA</t>
  </si>
  <si>
    <t>SAUDARKROKUR - HOFN</t>
  </si>
  <si>
    <t>SAULT STE MARIE</t>
  </si>
  <si>
    <t>SAUVIAT-SUR-VIGE</t>
  </si>
  <si>
    <t>SAUVOY</t>
  </si>
  <si>
    <t>SAVANNA-LA-MAR</t>
  </si>
  <si>
    <t>SAVIGNY-SUR-ORGE</t>
  </si>
  <si>
    <t>SAVONA</t>
  </si>
  <si>
    <t>SAVONLINNA (NYSLOTT)</t>
  </si>
  <si>
    <t>SAVUSAVU</t>
  </si>
  <si>
    <t>SAYAO/BATANGAS</t>
  </si>
  <si>
    <t>SAYDA</t>
  </si>
  <si>
    <t>SAYWARD</t>
  </si>
  <si>
    <t>SAZA</t>
  </si>
  <si>
    <t>SCALLOWAY</t>
  </si>
  <si>
    <t>SCAPA FLOW</t>
  </si>
  <si>
    <t>SCARBOROUGH</t>
  </si>
  <si>
    <t>SCARBOROUGH/TOBAGO</t>
  </si>
  <si>
    <t>SCHAANWALD</t>
  </si>
  <si>
    <t>SCHACHT-AUDORF</t>
  </si>
  <si>
    <t>SCHAGERBRUG</t>
  </si>
  <si>
    <t>SCHALDING</t>
  </si>
  <si>
    <t>SCHALKWIJK</t>
  </si>
  <si>
    <t>SCHAUTEN</t>
  </si>
  <si>
    <t>SCHEEMDERZWAAG</t>
  </si>
  <si>
    <t>SCHEEPSDALE</t>
  </si>
  <si>
    <t>SCHELDERODE</t>
  </si>
  <si>
    <t>SCHELLDORF</t>
  </si>
  <si>
    <t>SCHELLE</t>
  </si>
  <si>
    <t>SCHELLEBELLE</t>
  </si>
  <si>
    <t>SCHERMERHORN</t>
  </si>
  <si>
    <t>SCHEVENINGEN</t>
  </si>
  <si>
    <t>SCHIEDAM</t>
  </si>
  <si>
    <t>SCHILDE</t>
  </si>
  <si>
    <t>SCHILDWOLDE</t>
  </si>
  <si>
    <t>SCHLEIDEN</t>
  </si>
  <si>
    <t>SCHLESWIG</t>
  </si>
  <si>
    <t>SCHNACKENBURG</t>
  </si>
  <si>
    <t>SCHONFELD</t>
  </si>
  <si>
    <t>SCHOONAARDE</t>
  </si>
  <si>
    <t>SCHOPSDORF</t>
  </si>
  <si>
    <t>SCHOTEN</t>
  </si>
  <si>
    <t>SCHOTERZIJL</t>
  </si>
  <si>
    <t>SCHOUWERZIJL</t>
  </si>
  <si>
    <t>SCHULPER NEUENSIEL</t>
  </si>
  <si>
    <t>SCHWEDT</t>
  </si>
  <si>
    <t>SCHWEINFURT</t>
  </si>
  <si>
    <t>SCHWERINGEN</t>
  </si>
  <si>
    <t>SCLAIGNEAUX</t>
  </si>
  <si>
    <t>SCLAYN</t>
  </si>
  <si>
    <t>SCLESSIN</t>
  </si>
  <si>
    <t>SCORESBY</t>
  </si>
  <si>
    <t>SCRABSTER</t>
  </si>
  <si>
    <t>SCUNTHORPE</t>
  </si>
  <si>
    <t>SE/IZUHARA</t>
  </si>
  <si>
    <t>SEAFORTH</t>
  </si>
  <si>
    <t>SEAHAM</t>
  </si>
  <si>
    <t>SEBANGAN BAY, KALIMANTAN</t>
  </si>
  <si>
    <t>SEDGEWICK</t>
  </si>
  <si>
    <t>SEES</t>
  </si>
  <si>
    <t>SEGAMA, BORNEO</t>
  </si>
  <si>
    <t>SEGAMAT</t>
  </si>
  <si>
    <t>SEGAWA</t>
  </si>
  <si>
    <t>SEGEZHA</t>
  </si>
  <si>
    <t>SEHESTEDT/EIDER</t>
  </si>
  <si>
    <t>SEHNDE</t>
  </si>
  <si>
    <t>SEIBU</t>
  </si>
  <si>
    <t>SEIFHENNERSDORF</t>
  </si>
  <si>
    <t>SEIGAURA</t>
  </si>
  <si>
    <t>SEILLES</t>
  </si>
  <si>
    <t>SEJERO</t>
  </si>
  <si>
    <t>SEJINGKAT, SARAWAK</t>
  </si>
  <si>
    <t>SEKINEHAMA</t>
  </si>
  <si>
    <t>SEKIYA</t>
  </si>
  <si>
    <t>SEKONDI</t>
  </si>
  <si>
    <t>SEKUPANG</t>
  </si>
  <si>
    <t>SELAATA</t>
  </si>
  <si>
    <t>SELALANG, SARAWAK</t>
  </si>
  <si>
    <t>SELAT PANDJANG, SUMATRA</t>
  </si>
  <si>
    <t>SELDOM</t>
  </si>
  <si>
    <t>SELETAR</t>
  </si>
  <si>
    <t>SELJE</t>
  </si>
  <si>
    <t>SELKIRK</t>
  </si>
  <si>
    <t>SELLES-SUR-CHER</t>
  </si>
  <si>
    <t>SEMANGKA BAY, ST</t>
  </si>
  <si>
    <t>SEMARANG, JAVA</t>
  </si>
  <si>
    <t>SEMATAN, SARAWAK</t>
  </si>
  <si>
    <t>SEMBAWANG PORT</t>
  </si>
  <si>
    <t>SEME TERMINAL</t>
  </si>
  <si>
    <t>SEMIRARA</t>
  </si>
  <si>
    <t>SEMPORNA, SABAH</t>
  </si>
  <si>
    <t>SENDAI, KAGOSHIMA</t>
  </si>
  <si>
    <t>SENDAI, MIYAGI</t>
  </si>
  <si>
    <t>SENDAISHINKO</t>
  </si>
  <si>
    <t>SENDAISHIOGAMA</t>
  </si>
  <si>
    <t>SENEFFE</t>
  </si>
  <si>
    <t>SENHEIM</t>
  </si>
  <si>
    <t>SENHORA DA HORA</t>
  </si>
  <si>
    <t>SENIPAH</t>
  </si>
  <si>
    <t>SENIPAH TERMINAL</t>
  </si>
  <si>
    <t>SENJ</t>
  </si>
  <si>
    <t>SENJA</t>
  </si>
  <si>
    <t>SENJEHOPEN</t>
  </si>
  <si>
    <t>SENZAKI</t>
  </si>
  <si>
    <t>SEOGWIPO</t>
  </si>
  <si>
    <t>SEONGSAN-PO</t>
  </si>
  <si>
    <t>SEPANG, SELANGOR</t>
  </si>
  <si>
    <t>SEPANGAR</t>
  </si>
  <si>
    <t>SEPETIBA</t>
  </si>
  <si>
    <t>SEPT-ILES</t>
  </si>
  <si>
    <t>SERAING</t>
  </si>
  <si>
    <t>SERDINYA</t>
  </si>
  <si>
    <t>SERIA</t>
  </si>
  <si>
    <t>SERIPHOS</t>
  </si>
  <si>
    <t>SERVIBURUN</t>
  </si>
  <si>
    <t>SESIMBRA</t>
  </si>
  <si>
    <t>SESKARO</t>
  </si>
  <si>
    <t>SESOKO</t>
  </si>
  <si>
    <t>SETANA</t>
  </si>
  <si>
    <t>SETE</t>
  </si>
  <si>
    <t>SETO, KAGAWA</t>
  </si>
  <si>
    <t>SETO, KAGOSHIMA</t>
  </si>
  <si>
    <t>SETODA</t>
  </si>
  <si>
    <t>SETUBAL</t>
  </si>
  <si>
    <t>SEVASTOPOL</t>
  </si>
  <si>
    <t>SEVEN ISLAND BAY</t>
  </si>
  <si>
    <t>SEVERO-KURILSK</t>
  </si>
  <si>
    <t>SEVERODVINSK</t>
  </si>
  <si>
    <t>SEVEROMORSK</t>
  </si>
  <si>
    <t>SEVILLA</t>
  </si>
  <si>
    <t>SEYDISFJORDUR</t>
  </si>
  <si>
    <t>SEYMOUR</t>
  </si>
  <si>
    <t>SEZAKI</t>
  </si>
  <si>
    <t>SFAX</t>
  </si>
  <si>
    <t>SHA-LUN</t>
  </si>
  <si>
    <t>SHAH ALAM</t>
  </si>
  <si>
    <t>SHAJIAO</t>
  </si>
  <si>
    <t>SHAKHTERSK</t>
  </si>
  <si>
    <t>SHAMA</t>
  </si>
  <si>
    <t>SHANGHAI</t>
  </si>
  <si>
    <t>SHANGQIU</t>
  </si>
  <si>
    <t>SHANSHAN</t>
  </si>
  <si>
    <t>SHANTOU</t>
  </si>
  <si>
    <t>SHANWEI</t>
  </si>
  <si>
    <t>SHAPINSAY</t>
  </si>
  <si>
    <t>SHARI</t>
  </si>
  <si>
    <t>SHARJAH</t>
  </si>
  <si>
    <t>SHARK BAY</t>
  </si>
  <si>
    <t>SHARM ASH SHAYKH</t>
  </si>
  <si>
    <t>SHARPNESS</t>
  </si>
  <si>
    <t>SHATIAN</t>
  </si>
  <si>
    <t>SHATING</t>
  </si>
  <si>
    <t>SHEDIAC</t>
  </si>
  <si>
    <t>SHEERNESS</t>
  </si>
  <si>
    <t>SHEET HARBOUR</t>
  </si>
  <si>
    <t>SHEFFIELD</t>
  </si>
  <si>
    <t>SHEKOU</t>
  </si>
  <si>
    <t>SHELBURNE</t>
  </si>
  <si>
    <t>SHELL HAVEN</t>
  </si>
  <si>
    <t>SHELLA BAZAR</t>
  </si>
  <si>
    <t>SHENGJIN</t>
  </si>
  <si>
    <t>SHENWAN</t>
  </si>
  <si>
    <t>SHENZHEN</t>
  </si>
  <si>
    <t>SHERBRO</t>
  </si>
  <si>
    <t>SHEUNG SHUI</t>
  </si>
  <si>
    <t>SHIBAURA</t>
  </si>
  <si>
    <t>SHIBAYAMA</t>
  </si>
  <si>
    <t>SHIBUKAWA</t>
  </si>
  <si>
    <t>SHIBUSHI</t>
  </si>
  <si>
    <t>SHICHIRINAGAHAMA</t>
  </si>
  <si>
    <t>SHICHIRUI</t>
  </si>
  <si>
    <t>SHIDAO</t>
  </si>
  <si>
    <t>SHIDO</t>
  </si>
  <si>
    <t>SHIGEI</t>
  </si>
  <si>
    <t>SHIGETOMI</t>
  </si>
  <si>
    <t>SHIINOKI</t>
  </si>
  <si>
    <t>SHIKAMA</t>
  </si>
  <si>
    <t>SHIKAMACHI</t>
  </si>
  <si>
    <t>SHIKATA</t>
  </si>
  <si>
    <t>SHIKAURA</t>
  </si>
  <si>
    <t>SHIKINEJIMA</t>
  </si>
  <si>
    <t>SHIMABARA</t>
  </si>
  <si>
    <t>SHIMAMA</t>
  </si>
  <si>
    <t>SHIMAMAKI</t>
  </si>
  <si>
    <t>SHIMANOURA</t>
  </si>
  <si>
    <t>SHIMAZUYA</t>
  </si>
  <si>
    <t>SHIMIZU</t>
  </si>
  <si>
    <t>SHIMODA, KOCHI</t>
  </si>
  <si>
    <t>SHIMODA, KUMAMOTO</t>
  </si>
  <si>
    <t>SHIMODA, SHIZUOKA</t>
  </si>
  <si>
    <t>SHIMODOMARI/MIKAME</t>
  </si>
  <si>
    <t>SHIMOHISAGE</t>
  </si>
  <si>
    <t>SHIMOKAWAGUCHI</t>
  </si>
  <si>
    <t>SHIMONOKAE</t>
  </si>
  <si>
    <t>SHIMONOSEKI</t>
  </si>
  <si>
    <t>SHIMOTSU</t>
  </si>
  <si>
    <t>SHIMOTSUI</t>
  </si>
  <si>
    <t>SHIMOTSUURA</t>
  </si>
  <si>
    <t>SHINAGAWA</t>
  </si>
  <si>
    <t>SHINGU</t>
  </si>
  <si>
    <t>SHINHANG</t>
  </si>
  <si>
    <t>SHINJIMA</t>
  </si>
  <si>
    <t>SHINKAWA, AICHI</t>
  </si>
  <si>
    <t>SHINKAWA, KAGOSHIMA</t>
  </si>
  <si>
    <t>SHINKIBA</t>
  </si>
  <si>
    <t>SHINKO</t>
  </si>
  <si>
    <t>SHINOJIMA</t>
  </si>
  <si>
    <t>SHINOKAWA</t>
  </si>
  <si>
    <t>SHINZAIKE</t>
  </si>
  <si>
    <t>SHIOGAMA</t>
  </si>
  <si>
    <t>SHIOGATANI</t>
  </si>
  <si>
    <t>SHIOHAMA</t>
  </si>
  <si>
    <t>SHIOYA, ISHIKAWA</t>
  </si>
  <si>
    <t>SHIOYA, OKINAWA</t>
  </si>
  <si>
    <t>SHIOYAGAMOTO</t>
  </si>
  <si>
    <t>SHIPPEGAN</t>
  </si>
  <si>
    <t>SHIRAHAMA, CHIBA</t>
  </si>
  <si>
    <t>SHIRAHAMA, KAGAWA</t>
  </si>
  <si>
    <t>SHIRAHAMA, KAGOSHIMA</t>
  </si>
  <si>
    <t>SHIRAHAMA, NAGASAKI</t>
  </si>
  <si>
    <t>SHIRAHAMA, OKINAWA</t>
  </si>
  <si>
    <t>SHIRAKATA</t>
  </si>
  <si>
    <t>SHIRAKI</t>
  </si>
  <si>
    <t>SHIRAKU</t>
  </si>
  <si>
    <t>SHIRAOI</t>
  </si>
  <si>
    <t>SHIRAZ</t>
  </si>
  <si>
    <t>SHIRIYAZAKI</t>
  </si>
  <si>
    <t>SHIRO</t>
  </si>
  <si>
    <t>SHIROKO</t>
  </si>
  <si>
    <t>SHIROLA</t>
  </si>
  <si>
    <t>SHIROSAKI</t>
  </si>
  <si>
    <t>SHIROSE</t>
  </si>
  <si>
    <t>SHIROTORI</t>
  </si>
  <si>
    <t>SHISAKAJIMA</t>
  </si>
  <si>
    <t>SHISHIBOE</t>
  </si>
  <si>
    <t>SHISHIJIMA, KAGAWA</t>
  </si>
  <si>
    <t>SHISHIJIMA, KAGOSHIMA</t>
  </si>
  <si>
    <t>SHISHIKUI</t>
  </si>
  <si>
    <t>SHISHIMI</t>
  </si>
  <si>
    <t>SHITABA</t>
  </si>
  <si>
    <t>SHITANOE</t>
  </si>
  <si>
    <t>SHITANOURA</t>
  </si>
  <si>
    <t>SHITOOKE</t>
  </si>
  <si>
    <t>SHITOUBU</t>
  </si>
  <si>
    <t>SHIWEI</t>
  </si>
  <si>
    <t>SHIZUGAWA</t>
  </si>
  <si>
    <t>SHIZUURA</t>
  </si>
  <si>
    <t>SHONAN</t>
  </si>
  <si>
    <t>SHOREHAM-BY-SEA</t>
  </si>
  <si>
    <t>SHORTLAND HARBOUR</t>
  </si>
  <si>
    <t>SHOTTON</t>
  </si>
  <si>
    <t>SHOURA</t>
  </si>
  <si>
    <t>SHRIWARDHAN</t>
  </si>
  <si>
    <t>SHUAIBA</t>
  </si>
  <si>
    <t>SHUIDONG</t>
  </si>
  <si>
    <t>SHUKUNOURA</t>
  </si>
  <si>
    <t>SHUNDE</t>
  </si>
  <si>
    <t>SHUSHI</t>
  </si>
  <si>
    <t>SHUWAIKH</t>
  </si>
  <si>
    <t>SHYAH BANDER</t>
  </si>
  <si>
    <t>SI FRANCISCO MACOROS</t>
  </si>
  <si>
    <t>SI RACHA</t>
  </si>
  <si>
    <t>SIAIN, LUZON</t>
  </si>
  <si>
    <t>SIAK YECHIL, RIAU</t>
  </si>
  <si>
    <t>SIAM BANGKOK PORT</t>
  </si>
  <si>
    <t>SIARI/OZAMIS</t>
  </si>
  <si>
    <t>SIAY/ZAMBOANGA</t>
  </si>
  <si>
    <t>SIBBO (SIPOO)</t>
  </si>
  <si>
    <t>SIBENIK</t>
  </si>
  <si>
    <t>SIBOLGA, SUMATRA</t>
  </si>
  <si>
    <t>SIBU, SARAWAK</t>
  </si>
  <si>
    <t>SIBUKO BAY</t>
  </si>
  <si>
    <t>SICHOL</t>
  </si>
  <si>
    <t>SIDANGOLI</t>
  </si>
  <si>
    <t>SIDI BARRANI</t>
  </si>
  <si>
    <t>SIDI IFNI</t>
  </si>
  <si>
    <t>SIDMOUTH</t>
  </si>
  <si>
    <t>SIDNEY</t>
  </si>
  <si>
    <t>SIDON</t>
  </si>
  <si>
    <t>SIECI</t>
  </si>
  <si>
    <t>SIGAVE</t>
  </si>
  <si>
    <t>SIGAYAN/PARANG</t>
  </si>
  <si>
    <t>SIGLUFJORDUR - HOFN</t>
  </si>
  <si>
    <t>SIGNY</t>
  </si>
  <si>
    <t>SIGOLSHEIM</t>
  </si>
  <si>
    <t>SIGTUNA</t>
  </si>
  <si>
    <t>SIILINJARVI</t>
  </si>
  <si>
    <t>SIJBRANDAHUIS</t>
  </si>
  <si>
    <t>SIJINGKAT</t>
  </si>
  <si>
    <t>SIKA</t>
  </si>
  <si>
    <t>SIKEA</t>
  </si>
  <si>
    <t>SIKINOS</t>
  </si>
  <si>
    <t>SIKIONIA</t>
  </si>
  <si>
    <t>SILAY</t>
  </si>
  <si>
    <t>SILBA</t>
  </si>
  <si>
    <t>SILE</t>
  </si>
  <si>
    <t>SILISTRA</t>
  </si>
  <si>
    <t>SILKEBORG</t>
  </si>
  <si>
    <t>SILLAMAE</t>
  </si>
  <si>
    <t>SILLOTH</t>
  </si>
  <si>
    <t>SILO</t>
  </si>
  <si>
    <t>SILVERTOWN</t>
  </si>
  <si>
    <t>SIMA/NAVABUNDER</t>
  </si>
  <si>
    <t>SIMANGGANG, SARAWAK</t>
  </si>
  <si>
    <t>SIMAO</t>
  </si>
  <si>
    <t>SIMBHOUR PORT</t>
  </si>
  <si>
    <t>SIMCOE</t>
  </si>
  <si>
    <t>SIMON'S TOWN</t>
  </si>
  <si>
    <t>SIMONSWOOD</t>
  </si>
  <si>
    <t>SIMOR</t>
  </si>
  <si>
    <t>SIMPANGAN, SABAH</t>
  </si>
  <si>
    <t>SIMRISHAMN</t>
  </si>
  <si>
    <t>SIMUNJAN, SARAWAK</t>
  </si>
  <si>
    <t>SINABANG</t>
  </si>
  <si>
    <t>SINBHOUR</t>
  </si>
  <si>
    <t>SINDANGAN/OZAMIS</t>
  </si>
  <si>
    <t>SINDUMIN</t>
  </si>
  <si>
    <t>SINES</t>
  </si>
  <si>
    <t>SINGAPORE CONTAINER TERMINAL</t>
  </si>
  <si>
    <t>SINGATOKA</t>
  </si>
  <si>
    <t>SINGKAWANG, KALIMANTAN</t>
  </si>
  <si>
    <t>SINGORA</t>
  </si>
  <si>
    <t>SINOE</t>
  </si>
  <si>
    <t>SINOP</t>
  </si>
  <si>
    <t>SINPO</t>
  </si>
  <si>
    <t>SINT MAARTENSVLOTBRUG</t>
  </si>
  <si>
    <t>SINT MICHIELSBAAI</t>
  </si>
  <si>
    <t>SINT NICOLAAS</t>
  </si>
  <si>
    <t>SINT-JACOBS-KAPELLE</t>
  </si>
  <si>
    <t>SINT-JANS-MOLENBEEK (MOLENBEEK-SAINT-JEAN)/BRUSSEL (BRUXELLES)</t>
  </si>
  <si>
    <t>SINT-JOB-IN-'T-GOOR</t>
  </si>
  <si>
    <t>SINT-MAARTEN</t>
  </si>
  <si>
    <t>SIOCON/ZAMBOANGA</t>
  </si>
  <si>
    <t>SIPITANG, SABAH</t>
  </si>
  <si>
    <t>SIPOO (SIBBO)</t>
  </si>
  <si>
    <t>SIPUL</t>
  </si>
  <si>
    <t>SIRACUSA</t>
  </si>
  <si>
    <t>SIRAN</t>
  </si>
  <si>
    <t>SIREVAAG</t>
  </si>
  <si>
    <t>SIRI</t>
  </si>
  <si>
    <t>SIRIKIN, SARAWAK</t>
  </si>
  <si>
    <t>SIRRI ISLAND</t>
  </si>
  <si>
    <t>SIRTE (SURT)</t>
  </si>
  <si>
    <t>SISAK</t>
  </si>
  <si>
    <t>SISIMIUT (HOLSTEINSBORG)</t>
  </si>
  <si>
    <t>SITAI</t>
  </si>
  <si>
    <t>SITEIA</t>
  </si>
  <si>
    <t>SITRA</t>
  </si>
  <si>
    <t>SIZIMAN</t>
  </si>
  <si>
    <t>SJOHOLT</t>
  </si>
  <si>
    <t>SJURSOJA/OSLO</t>
  </si>
  <si>
    <t>SKADOVSK</t>
  </si>
  <si>
    <t>SKAGASTROND</t>
  </si>
  <si>
    <t>SKAGEN</t>
  </si>
  <si>
    <t>SKAGSHAMN</t>
  </si>
  <si>
    <t>SKALEVIK</t>
  </si>
  <si>
    <t>SKALHAMN</t>
  </si>
  <si>
    <t>SKALICA</t>
  </si>
  <si>
    <t>SKALITE</t>
  </si>
  <si>
    <t>SKALITE-ZWARDON</t>
  </si>
  <si>
    <t>SKALSKOR</t>
  </si>
  <si>
    <t>SKANLAND</t>
  </si>
  <si>
    <t>SKARAMANGAS</t>
  </si>
  <si>
    <t>SKARBLACKA</t>
  </si>
  <si>
    <t>SKARDON RIVER</t>
  </si>
  <si>
    <t>SKARHAMN</t>
  </si>
  <si>
    <t>SKARO/DREJO</t>
  </si>
  <si>
    <t>SKATTKARR</t>
  </si>
  <si>
    <t>SKAUN</t>
  </si>
  <si>
    <t>SKELLEFTEA</t>
  </si>
  <si>
    <t>SKELLEFTEHAMN</t>
  </si>
  <si>
    <t>SKERJAFJORDUR</t>
  </si>
  <si>
    <t>SKIATHOS</t>
  </si>
  <si>
    <t>SKIBOTN</t>
  </si>
  <si>
    <t>SKIEN</t>
  </si>
  <si>
    <t>SKIKDA (EX PHILIPPEVILLE)</t>
  </si>
  <si>
    <t>SKINNARVIK</t>
  </si>
  <si>
    <t>SKIROS</t>
  </si>
  <si>
    <t>SKIVE</t>
  </si>
  <si>
    <t>SKJERSTAD</t>
  </si>
  <si>
    <t>SKJERVOY</t>
  </si>
  <si>
    <t>SKJOLDEN</t>
  </si>
  <si>
    <t>SKODJE</t>
  </si>
  <si>
    <t>SKOGBY</t>
  </si>
  <si>
    <t>SKOGHALL</t>
  </si>
  <si>
    <t>SKOGN</t>
  </si>
  <si>
    <t>SKOLDVIK (KILPILAHTI)</t>
  </si>
  <si>
    <t>SKOPELOS</t>
  </si>
  <si>
    <t>SKOPJE</t>
  </si>
  <si>
    <t>SKREDSVIK</t>
  </si>
  <si>
    <t>SKRLJEVO</t>
  </si>
  <si>
    <t>SKUA VENTURE (OIL TERMINAL)</t>
  </si>
  <si>
    <t>SKUDENESHAVN</t>
  </si>
  <si>
    <t>SKULL</t>
  </si>
  <si>
    <t>SKULTE</t>
  </si>
  <si>
    <t>SKURU (POHJANKURU)</t>
  </si>
  <si>
    <t>SKUTHAMN</t>
  </si>
  <si>
    <t>SKUTSKAR</t>
  </si>
  <si>
    <t>SLAGENTANGEN</t>
  </si>
  <si>
    <t>SLANO</t>
  </si>
  <si>
    <t>SLAVONSKI BROD</t>
  </si>
  <si>
    <t>SLAVYANKA</t>
  </si>
  <si>
    <t>SLEEUWIJK</t>
  </si>
  <si>
    <t>SLEMMESTAD</t>
  </si>
  <si>
    <t>SLIGO</t>
  </si>
  <si>
    <t>SLIJKENBURG</t>
  </si>
  <si>
    <t>SLIKKENDAM</t>
  </si>
  <si>
    <t>SLITE</t>
  </si>
  <si>
    <t>SLOCHTEREN</t>
  </si>
  <si>
    <t>SLONIM</t>
  </si>
  <si>
    <t>SLOTEN</t>
  </si>
  <si>
    <t>SMALKALDEN</t>
  </si>
  <si>
    <t>SMALLINGERLAND</t>
  </si>
  <si>
    <t>SMICHOV</t>
  </si>
  <si>
    <t>SMILDE</t>
  </si>
  <si>
    <t>SMITHFIELD</t>
  </si>
  <si>
    <t>SMOGEN</t>
  </si>
  <si>
    <t>SMOLA</t>
  </si>
  <si>
    <t>SMRZOVKA</t>
  </si>
  <si>
    <t>SNAASKERKE</t>
  </si>
  <si>
    <t>SNAPPERTUNA</t>
  </si>
  <si>
    <t>SNEKKERSTEN</t>
  </si>
  <si>
    <t>SNILLFJORD</t>
  </si>
  <si>
    <t>SNODLAND</t>
  </si>
  <si>
    <t>SOALALA</t>
  </si>
  <si>
    <t>SOBY HAVN</t>
  </si>
  <si>
    <t>SOCHI</t>
  </si>
  <si>
    <t>SODEGAURA</t>
  </si>
  <si>
    <t>SODERHAMN</t>
  </si>
  <si>
    <t>SODERKOPING</t>
  </si>
  <si>
    <t>SODERTALJE</t>
  </si>
  <si>
    <t>SOENGEI KOLAK</t>
  </si>
  <si>
    <t>SOGNDAL</t>
  </si>
  <si>
    <t>SOGNE</t>
  </si>
  <si>
    <t>SOGO</t>
  </si>
  <si>
    <t>SOGOD/TACLOBAN</t>
  </si>
  <si>
    <t>SOGWIPO</t>
  </si>
  <si>
    <t>SOHAR</t>
  </si>
  <si>
    <t>SOKAR ISLAND</t>
  </si>
  <si>
    <t>SOKCHO</t>
  </si>
  <si>
    <t>SOKHNA PORT</t>
  </si>
  <si>
    <t>SOKNDAL</t>
  </si>
  <si>
    <t>SOLENZARA</t>
  </si>
  <si>
    <t>SOLESMES</t>
  </si>
  <si>
    <t>SOLIN</t>
  </si>
  <si>
    <t>SOLMUNDEFJORD</t>
  </si>
  <si>
    <t>SOLNECHNOGORSK</t>
  </si>
  <si>
    <t>SOLRE-SUR-SAMBRE</t>
  </si>
  <si>
    <t>SOLUND</t>
  </si>
  <si>
    <t>SOLVESBORG</t>
  </si>
  <si>
    <t>SOMBRA</t>
  </si>
  <si>
    <t>SOMNA</t>
  </si>
  <si>
    <t>SOMOVIT</t>
  </si>
  <si>
    <t>SONABARSA</t>
  </si>
  <si>
    <t>SONAI/TAKETOMI</t>
  </si>
  <si>
    <t>SONAI/YONAGUNI</t>
  </si>
  <si>
    <t>SONAULI</t>
  </si>
  <si>
    <t>SONDERBORG</t>
  </si>
  <si>
    <t>SONE</t>
  </si>
  <si>
    <t>SONGJIN</t>
  </si>
  <si>
    <t>SONGKHLA</t>
  </si>
  <si>
    <t>SONGXIA</t>
  </si>
  <si>
    <t>SONOGI</t>
  </si>
  <si>
    <t>SONOURA</t>
  </si>
  <si>
    <t>SONOYAMA</t>
  </si>
  <si>
    <t>SOOKE</t>
  </si>
  <si>
    <t>SOPOT</t>
  </si>
  <si>
    <t>SOR-VARANGER</t>
  </si>
  <si>
    <t>SORAKER</t>
  </si>
  <si>
    <t>SOREL</t>
  </si>
  <si>
    <t>SORFOLD</t>
  </si>
  <si>
    <t>SORONG</t>
  </si>
  <si>
    <t>SORREISA</t>
  </si>
  <si>
    <t>SORRENTO</t>
  </si>
  <si>
    <t>SORSOGON/LEGASPI</t>
  </si>
  <si>
    <t>SORTLAND</t>
  </si>
  <si>
    <t>SORU</t>
  </si>
  <si>
    <t>SORVAGUR</t>
  </si>
  <si>
    <t>SOSDI/6TH OCTOBER</t>
  </si>
  <si>
    <t>SOTODOMARI/NISHIUMI</t>
  </si>
  <si>
    <t>SOTRA</t>
  </si>
  <si>
    <t>SOUDROMONT</t>
  </si>
  <si>
    <t>SOUESMES</t>
  </si>
  <si>
    <t>SOUFLION</t>
  </si>
  <si>
    <t>SOULANGES</t>
  </si>
  <si>
    <t>SOUMA</t>
  </si>
  <si>
    <t>SOUMONT-ST-QUENTIN</t>
  </si>
  <si>
    <t>SOURIS</t>
  </si>
  <si>
    <t>SOUSSAH</t>
  </si>
  <si>
    <t>SOUSSE</t>
  </si>
  <si>
    <t>SOUTH ARNE</t>
  </si>
  <si>
    <t>SOUTH ASIA GATEWAY TERMINAL</t>
  </si>
  <si>
    <t>SOUTH CAICOS</t>
  </si>
  <si>
    <t>SOUTH HAYLING</t>
  </si>
  <si>
    <t>SOUTH QUEENSFERRY</t>
  </si>
  <si>
    <t>SOUTH RIDING POINT</t>
  </si>
  <si>
    <t>SOUTH SHIELDS</t>
  </si>
  <si>
    <t>SOUTH WEST ROCKS</t>
  </si>
  <si>
    <t>SOUTHAMPTON</t>
  </si>
  <si>
    <t>SOUTHEND</t>
  </si>
  <si>
    <t>SOUTHWOLD</t>
  </si>
  <si>
    <t>SOVETSK</t>
  </si>
  <si>
    <t>SOVETSKAYA GAVAN</t>
  </si>
  <si>
    <t>SOVIK</t>
  </si>
  <si>
    <t>SOYA</t>
  </si>
  <si>
    <t>SOYO</t>
  </si>
  <si>
    <t>SOYO-QUINFUQUENA TERMINAL</t>
  </si>
  <si>
    <t>SOZOPOL</t>
  </si>
  <si>
    <t>SOZU</t>
  </si>
  <si>
    <t>SPAFARYEVA, O</t>
  </si>
  <si>
    <t>SPANIARDS BAY</t>
  </si>
  <si>
    <t>SPETSAI</t>
  </si>
  <si>
    <t>SPEYER</t>
  </si>
  <si>
    <t>SPIEKEROOG</t>
  </si>
  <si>
    <t>SPIERE (ESPIERRES)</t>
  </si>
  <si>
    <t>SPIJKENISSE</t>
  </si>
  <si>
    <t>SPITZ</t>
  </si>
  <si>
    <t>SPJELKAVIK</t>
  </si>
  <si>
    <t>SPLIT</t>
  </si>
  <si>
    <t>SPODSBJERG HAVN</t>
  </si>
  <si>
    <t>SPRAGGE</t>
  </si>
  <si>
    <t>SPRANG</t>
  </si>
  <si>
    <t>SPRANGSVIKEN</t>
  </si>
  <si>
    <t>SPREYTON</t>
  </si>
  <si>
    <t>SPRING BAY</t>
  </si>
  <si>
    <t>SPRINGDALE</t>
  </si>
  <si>
    <t>SPURN HEAD</t>
  </si>
  <si>
    <t>SPYCKER</t>
  </si>
  <si>
    <t>SQUAMISH</t>
  </si>
  <si>
    <t>SREMSKI KARLOVCI</t>
  </si>
  <si>
    <t>SRI MEDAN</t>
  </si>
  <si>
    <t>SRIMANTAPUR</t>
  </si>
  <si>
    <t>SRIRACHA</t>
  </si>
  <si>
    <t>SRVCINOVEC</t>
  </si>
  <si>
    <t>ST AMANDS</t>
  </si>
  <si>
    <t>ST ANDREWS</t>
  </si>
  <si>
    <t>ST ANDRIES</t>
  </si>
  <si>
    <t>ST ANNS BAY</t>
  </si>
  <si>
    <t>ST ANTHONY</t>
  </si>
  <si>
    <t>ST AUGUSTIN</t>
  </si>
  <si>
    <t>ST AVOLD</t>
  </si>
  <si>
    <t>ST BARTHELEMY</t>
  </si>
  <si>
    <t>ST BRIEUC</t>
  </si>
  <si>
    <t>ST CATHARINES</t>
  </si>
  <si>
    <t>ST CERE</t>
  </si>
  <si>
    <t>ST EUSTACHE</t>
  </si>
  <si>
    <t>ST GEORGE</t>
  </si>
  <si>
    <t>ST GEREON</t>
  </si>
  <si>
    <t>ST GHISLAIN</t>
  </si>
  <si>
    <t>ST HELENS</t>
  </si>
  <si>
    <t>ST HELIER</t>
  </si>
  <si>
    <t>ST HUIBRECHTS-LILLE</t>
  </si>
  <si>
    <t>ST JEAN-DE-LUZ</t>
  </si>
  <si>
    <t>ST JOHN</t>
  </si>
  <si>
    <t>ST JOHN'S</t>
  </si>
  <si>
    <t>ST JOHN, ST CROIX IS</t>
  </si>
  <si>
    <t>ST JORIS</t>
  </si>
  <si>
    <t>ST JOZEF OLEN</t>
  </si>
  <si>
    <t>ST LAMBERT</t>
  </si>
  <si>
    <t>ST LAWRENCE</t>
  </si>
  <si>
    <t>ST LENAARTS</t>
  </si>
  <si>
    <t>ST LOUIS</t>
  </si>
  <si>
    <t>ST MALO</t>
  </si>
  <si>
    <t>ST MARC</t>
  </si>
  <si>
    <t>ST MARGARETHEN</t>
  </si>
  <si>
    <t>ST MARS-LA-JAILLE</t>
  </si>
  <si>
    <t>ST MARTENS-LATEM</t>
  </si>
  <si>
    <t>ST MARYS</t>
  </si>
  <si>
    <t>ST MICHEL (MIKKELI)</t>
  </si>
  <si>
    <t>ST NAZAIRE</t>
  </si>
  <si>
    <t>ST PAUL'S BAY (SAN PAUL IL-BAHIR)</t>
  </si>
  <si>
    <t>ST PETER PORT</t>
  </si>
  <si>
    <t>ST PETER-ORDING</t>
  </si>
  <si>
    <t>ST PETERSBURG (EX LENINGRAD)</t>
  </si>
  <si>
    <t>ST PIERRE</t>
  </si>
  <si>
    <t>ST QUENTIN</t>
  </si>
  <si>
    <t>ST QUIVOX</t>
  </si>
  <si>
    <t>ST RAPHAEL</t>
  </si>
  <si>
    <t>ST REMY</t>
  </si>
  <si>
    <t>ST ROMUALD-D'ETCHEMIN</t>
  </si>
  <si>
    <t>ST STEPHEN</t>
  </si>
  <si>
    <t>ST THOMAS</t>
  </si>
  <si>
    <t>ST TROPEZ</t>
  </si>
  <si>
    <t>ST USAGE</t>
  </si>
  <si>
    <t>ST VALERY-SUR-SOMME</t>
  </si>
  <si>
    <t>ST VINCENT</t>
  </si>
  <si>
    <t>ST WANDRILLE-RANCON</t>
  </si>
  <si>
    <t>ST-ASTIER</t>
  </si>
  <si>
    <t>ST-BONNET-DE-ROCHEFORT</t>
  </si>
  <si>
    <t>ST-CHRIST-BRIOST</t>
  </si>
  <si>
    <t>ST-CHRISTOLY-DE-BLAYE</t>
  </si>
  <si>
    <t>ST-FELIX-DE-VALOIS</t>
  </si>
  <si>
    <t>ST-FRANCOIS-DE-LAC</t>
  </si>
  <si>
    <t>ST-GERVAIS-LES-BAINS</t>
  </si>
  <si>
    <t>ST-GILLES</t>
  </si>
  <si>
    <t>ST-HILAIRE-DE-RIEZ</t>
  </si>
  <si>
    <t>ST-HILAIRE-DU-ROSIER</t>
  </si>
  <si>
    <t>ST-JEAN-DU-FALGA</t>
  </si>
  <si>
    <t>ST-LEGER-LE-PETIT</t>
  </si>
  <si>
    <t>ST-NICOLAS-DE-BOURGUEIL</t>
  </si>
  <si>
    <t>ST-PIAT</t>
  </si>
  <si>
    <t>ST-PIERRE-QUIBERON</t>
  </si>
  <si>
    <t>ST-SAVINIEN</t>
  </si>
  <si>
    <t>STADE</t>
  </si>
  <si>
    <t>STADER SAND</t>
  </si>
  <si>
    <t>STADSDAM</t>
  </si>
  <si>
    <t>STAGE PLATFORM</t>
  </si>
  <si>
    <t>STALVALSEVARKET</t>
  </si>
  <si>
    <t>STAMBRUGES</t>
  </si>
  <si>
    <t>STAMSUND</t>
  </si>
  <si>
    <t>STANDDAARBUITEN</t>
  </si>
  <si>
    <t>STANLEY</t>
  </si>
  <si>
    <t>STANLOW</t>
  </si>
  <si>
    <t>STAR DOJRAN</t>
  </si>
  <si>
    <t>STARI GRAD</t>
  </si>
  <si>
    <t>STARIGRAD</t>
  </si>
  <si>
    <t>STARY HROZENKOV</t>
  </si>
  <si>
    <t>STASEGEM</t>
  </si>
  <si>
    <t>STATHELLE</t>
  </si>
  <si>
    <t>STATOIL-HAVNEN</t>
  </si>
  <si>
    <t>STATTE</t>
  </si>
  <si>
    <t>STAVANGER</t>
  </si>
  <si>
    <t>STAVERN</t>
  </si>
  <si>
    <t>STAVNING</t>
  </si>
  <si>
    <t>STAVROS HALKIDIKIS</t>
  </si>
  <si>
    <t>STECHOVICE</t>
  </si>
  <si>
    <t>STEEG</t>
  </si>
  <si>
    <t>STEENBRUGGE</t>
  </si>
  <si>
    <t>STEENDORP</t>
  </si>
  <si>
    <t>STEENODDE</t>
  </si>
  <si>
    <t>STEGE</t>
  </si>
  <si>
    <t>STEIGEN</t>
  </si>
  <si>
    <t>STEINHAUSEN</t>
  </si>
  <si>
    <t>STEINKJAR</t>
  </si>
  <si>
    <t>STEINSHAMN</t>
  </si>
  <si>
    <t>STELLA MARIS</t>
  </si>
  <si>
    <t>STENICO</t>
  </si>
  <si>
    <t>STENJE</t>
  </si>
  <si>
    <t>STENUNGSUND</t>
  </si>
  <si>
    <t>STEPHANSKIRCHEN</t>
  </si>
  <si>
    <t>STEPHENVILLE</t>
  </si>
  <si>
    <t>STETI</t>
  </si>
  <si>
    <t>STEVENSVENNEN</t>
  </si>
  <si>
    <t>STEWART</t>
  </si>
  <si>
    <t>STEWART ISLAND</t>
  </si>
  <si>
    <t>STIELTJESKANAAL</t>
  </si>
  <si>
    <t>STIGNASVARKETS HAVN</t>
  </si>
  <si>
    <t>STIGSNAS</t>
  </si>
  <si>
    <t>STIGTOMTA</t>
  </si>
  <si>
    <t>STJERNOYA</t>
  </si>
  <si>
    <t>STJORDAL</t>
  </si>
  <si>
    <t>STOBREC</t>
  </si>
  <si>
    <t>STOCKA</t>
  </si>
  <si>
    <t>STOCKHOLM</t>
  </si>
  <si>
    <t>STOCKSUND</t>
  </si>
  <si>
    <t>STOCKTON</t>
  </si>
  <si>
    <t>STOCKVIK</t>
  </si>
  <si>
    <t>STODHVARFJORDUR</t>
  </si>
  <si>
    <t>STOKE ON TRENT</t>
  </si>
  <si>
    <t>STOKKE</t>
  </si>
  <si>
    <t>STOKKVAAGAN</t>
  </si>
  <si>
    <t>STOKMARKNES</t>
  </si>
  <si>
    <t>STOKROOIE</t>
  </si>
  <si>
    <t>STOLPEN</t>
  </si>
  <si>
    <t>STOLPERVLOTBRUG</t>
  </si>
  <si>
    <t>STONEHOUSE</t>
  </si>
  <si>
    <t>STONEY CREEK</t>
  </si>
  <si>
    <t>STORA VIKA</t>
  </si>
  <si>
    <t>STORABO</t>
  </si>
  <si>
    <t>STORD</t>
  </si>
  <si>
    <t>STORDAL</t>
  </si>
  <si>
    <t>STORFJORD</t>
  </si>
  <si>
    <t>STORNOWAY</t>
  </si>
  <si>
    <t>STORSTEINNES</t>
  </si>
  <si>
    <t>STRAHAN</t>
  </si>
  <si>
    <t>STRALSUND</t>
  </si>
  <si>
    <t>STRAND</t>
  </si>
  <si>
    <t>STRANDA</t>
  </si>
  <si>
    <t>STRANDE</t>
  </si>
  <si>
    <t>STRANGNAS</t>
  </si>
  <si>
    <t>STRANI</t>
  </si>
  <si>
    <t>STRANRAER</t>
  </si>
  <si>
    <t>STRASBOURG</t>
  </si>
  <si>
    <t>STRATONI</t>
  </si>
  <si>
    <t>STRAUBING</t>
  </si>
  <si>
    <t>STRAUMSGJERDE</t>
  </si>
  <si>
    <t xml:space="preserve">STRAUMSNES </t>
  </si>
  <si>
    <t>STRAUMSVIK</t>
  </si>
  <si>
    <t>STRAZNY</t>
  </si>
  <si>
    <t>STRELNA</t>
  </si>
  <si>
    <t>STRIB HAVN</t>
  </si>
  <si>
    <t>STROMBOLI</t>
  </si>
  <si>
    <t>STROMFORS (RUOTSINPYHTAA)</t>
  </si>
  <si>
    <t>STROMMA</t>
  </si>
  <si>
    <t>STROMNESS</t>
  </si>
  <si>
    <t>STROMSTAD</t>
  </si>
  <si>
    <t>STRUER</t>
  </si>
  <si>
    <t>STRYN</t>
  </si>
  <si>
    <t>STRYNO</t>
  </si>
  <si>
    <t>STUBBEKOBING</t>
  </si>
  <si>
    <t>STUDANKY</t>
  </si>
  <si>
    <t>STUDSTRUPVARKETS HAVN</t>
  </si>
  <si>
    <t>STUGSUND</t>
  </si>
  <si>
    <t>STYKKISHOLMUR - HOFN</t>
  </si>
  <si>
    <t>STYLIDA</t>
  </si>
  <si>
    <t>STYLIS</t>
  </si>
  <si>
    <t>SUAL</t>
  </si>
  <si>
    <t>SUAO</t>
  </si>
  <si>
    <t>SUAPE</t>
  </si>
  <si>
    <t>SUBIC BAY</t>
  </si>
  <si>
    <t>SUCHA HORA</t>
  </si>
  <si>
    <t>SUCURAC</t>
  </si>
  <si>
    <t>SUCURAJ</t>
  </si>
  <si>
    <t>SUDA BAY</t>
  </si>
  <si>
    <t>SUDAVIK</t>
  </si>
  <si>
    <t>SUDBURY</t>
  </si>
  <si>
    <t>SUDERSTAPEL</t>
  </si>
  <si>
    <t>SUDICE</t>
  </si>
  <si>
    <t>SUDOMERICE</t>
  </si>
  <si>
    <t>SUDUREYRI/SUGANDAFJORD</t>
  </si>
  <si>
    <t>SUEZ</t>
  </si>
  <si>
    <t>SUGA</t>
  </si>
  <si>
    <t>SUGAWA</t>
  </si>
  <si>
    <t>SUGE</t>
  </si>
  <si>
    <t>SUGEURA</t>
  </si>
  <si>
    <t>SUKARNAPURA (WESTERN IRIAN)</t>
  </si>
  <si>
    <t>SUKHIA POKHARI</t>
  </si>
  <si>
    <t>SUKUMO</t>
  </si>
  <si>
    <t>SUKUMOWAN</t>
  </si>
  <si>
    <t>SULA</t>
  </si>
  <si>
    <t>SULDAL</t>
  </si>
  <si>
    <t>SULINA (PORT ET ZONE FRANCHE)</t>
  </si>
  <si>
    <t>SULLOM VOE</t>
  </si>
  <si>
    <t>SULTAN KUDARAT/DADIANGAS</t>
  </si>
  <si>
    <t>SULZBACH-LAUFEN</t>
  </si>
  <si>
    <t>SUMARTIN</t>
  </si>
  <si>
    <t>SUMBAWA</t>
  </si>
  <si>
    <t>SUMBE</t>
  </si>
  <si>
    <t>SUMENEP, MADURA</t>
  </si>
  <si>
    <t>SUMIE</t>
  </si>
  <si>
    <t>SUMINOE</t>
  </si>
  <si>
    <t>SUMIYOSHI</t>
  </si>
  <si>
    <t>SUMMERSIDE</t>
  </si>
  <si>
    <t>SUMOTO, HYOGO</t>
  </si>
  <si>
    <t>SUMOTO, KUMAMOTO</t>
  </si>
  <si>
    <t>SUNAMI</t>
  </si>
  <si>
    <t>SUNCHING</t>
  </si>
  <si>
    <t>SUND</t>
  </si>
  <si>
    <t>SUNDAR, SARAWAK</t>
  </si>
  <si>
    <t>SUNDBY, MORS</t>
  </si>
  <si>
    <t>SUNDBYBERG</t>
  </si>
  <si>
    <t>SUNDERLAND</t>
  </si>
  <si>
    <t>SUNDSORE</t>
  </si>
  <si>
    <t>SUNDSVALL</t>
  </si>
  <si>
    <t>SUNGAI GERONG, SUMATRA</t>
  </si>
  <si>
    <t>SUNGAI GUNTUNG, SUMATRA</t>
  </si>
  <si>
    <t>SUNGAI PAKNING, SUMATRA</t>
  </si>
  <si>
    <t>SUNGAI RENGIT</t>
  </si>
  <si>
    <t>SUNGAI WAY</t>
  </si>
  <si>
    <t>SUNNDALSORA</t>
  </si>
  <si>
    <t>SUNOE</t>
  </si>
  <si>
    <t>SUNWU</t>
  </si>
  <si>
    <t>SUOMENLINNA (SVEABORG)</t>
  </si>
  <si>
    <t>SUPE</t>
  </si>
  <si>
    <t>SUPETAR</t>
  </si>
  <si>
    <t>SUQUTRA</t>
  </si>
  <si>
    <t>SUR</t>
  </si>
  <si>
    <t>SUR (TYRE)</t>
  </si>
  <si>
    <t>SURABAYA, JAVA</t>
  </si>
  <si>
    <t>SURASANI-YANAM</t>
  </si>
  <si>
    <t>SURAT</t>
  </si>
  <si>
    <t>SURIGAO, MINDANAO</t>
  </si>
  <si>
    <t>SURMENE</t>
  </si>
  <si>
    <t>SURNADAL</t>
  </si>
  <si>
    <t>SURREY</t>
  </si>
  <si>
    <t>SURRY HILLS</t>
  </si>
  <si>
    <t>SURTE</t>
  </si>
  <si>
    <t>SURY-LE-COMTAL</t>
  </si>
  <si>
    <t>SUSA</t>
  </si>
  <si>
    <t>SUSAK</t>
  </si>
  <si>
    <t>SUSAKI</t>
  </si>
  <si>
    <t>SUSLY</t>
  </si>
  <si>
    <t>SUSOH, SUMATRA</t>
  </si>
  <si>
    <t>SUSU</t>
  </si>
  <si>
    <t>SUTARKANDI</t>
  </si>
  <si>
    <t>SUTLUCE</t>
  </si>
  <si>
    <t>SUTTON BRIDGE</t>
  </si>
  <si>
    <t>SUTTSU</t>
  </si>
  <si>
    <t>SUVA</t>
  </si>
  <si>
    <t>SUWA</t>
  </si>
  <si>
    <t>SUWON</t>
  </si>
  <si>
    <t>SVALBARDSEYRI</t>
  </si>
  <si>
    <t>SVANEKE</t>
  </si>
  <si>
    <t>SVANO</t>
  </si>
  <si>
    <t>SVARTVIK</t>
  </si>
  <si>
    <t>SVATY KRIZ</t>
  </si>
  <si>
    <t>SVEABORG (SUOMENLINNA)</t>
  </si>
  <si>
    <t>SVEAGRUVA</t>
  </si>
  <si>
    <t>SVEIO</t>
  </si>
  <si>
    <t>SVELGEN</t>
  </si>
  <si>
    <t>SVELVIK</t>
  </si>
  <si>
    <t>SVENDBORG</t>
  </si>
  <si>
    <t>SVETI JURAJ</t>
  </si>
  <si>
    <t>SVETI KAJO</t>
  </si>
  <si>
    <t>SVETI NAUM</t>
  </si>
  <si>
    <t>SVETLAYA</t>
  </si>
  <si>
    <t>SVIADNOV</t>
  </si>
  <si>
    <t>SVIBY</t>
  </si>
  <si>
    <t>SVINESUND</t>
  </si>
  <si>
    <t>SVISTOV</t>
  </si>
  <si>
    <t>SVOGE</t>
  </si>
  <si>
    <t>SVOLVAR</t>
  </si>
  <si>
    <t>SWAKIN</t>
  </si>
  <si>
    <t>SWANSEA</t>
  </si>
  <si>
    <t>SWINOUJSCIE</t>
  </si>
  <si>
    <t>SWINTON</t>
  </si>
  <si>
    <t>SYDNEY</t>
  </si>
  <si>
    <t>SYKKYLVEN</t>
  </si>
  <si>
    <t>SYMBISTER</t>
  </si>
  <si>
    <t>SYMI</t>
  </si>
  <si>
    <t>SYOWA</t>
  </si>
  <si>
    <t>SYRA (SYROS)</t>
  </si>
  <si>
    <t>SYROS (SYRA)</t>
  </si>
  <si>
    <t>SYZRAN</t>
  </si>
  <si>
    <t>SZCZECIN</t>
  </si>
  <si>
    <t>SZEGED</t>
  </si>
  <si>
    <t>SZENTENDRE</t>
  </si>
  <si>
    <t>SZIGETSZENTMIKLOS</t>
  </si>
  <si>
    <t>T.T.SHED</t>
  </si>
  <si>
    <t>TA-CHALAEB</t>
  </si>
  <si>
    <t>TAALINTEHDAS (DALSBRUK)</t>
  </si>
  <si>
    <t>TABA</t>
  </si>
  <si>
    <t>TABACO/LEGASPI</t>
  </si>
  <si>
    <t>TABANGOA</t>
  </si>
  <si>
    <t>TABANOVCE</t>
  </si>
  <si>
    <t>TABEN</t>
  </si>
  <si>
    <t>TABIRA</t>
  </si>
  <si>
    <t>TABOGUILLA</t>
  </si>
  <si>
    <t>TABONEO</t>
  </si>
  <si>
    <t>TABRIZ</t>
  </si>
  <si>
    <t>TABU</t>
  </si>
  <si>
    <t>TABUGAWA</t>
  </si>
  <si>
    <t>TACHIBANA</t>
  </si>
  <si>
    <t>TACHIYAMA</t>
  </si>
  <si>
    <t>TACLOBAN, LEYTE</t>
  </si>
  <si>
    <t>TADANOUMI</t>
  </si>
  <si>
    <t>TADOTSU</t>
  </si>
  <si>
    <t>TADOUSSAC</t>
  </si>
  <si>
    <t>TADRI</t>
  </si>
  <si>
    <t>TAEAN</t>
  </si>
  <si>
    <t>TAESAN</t>
  </si>
  <si>
    <t>TAFJORD</t>
  </si>
  <si>
    <t>TAGABULI/DAVAO</t>
  </si>
  <si>
    <t>TAGANROG</t>
  </si>
  <si>
    <t>TAGBILARAN, BOHOL</t>
  </si>
  <si>
    <t>TAGI</t>
  </si>
  <si>
    <t>TAGIURA</t>
  </si>
  <si>
    <t>TAGKAWAYAN/SIAIN</t>
  </si>
  <si>
    <t>TAGO</t>
  </si>
  <si>
    <t>TAGOLOAN</t>
  </si>
  <si>
    <t>TAGONOURA</t>
  </si>
  <si>
    <t>TAGUDIN/SAN FERNANDO</t>
  </si>
  <si>
    <t>TAGUILON/OZAMIS</t>
  </si>
  <si>
    <t>TAGUITE BAY/ZAMBOANGA</t>
  </si>
  <si>
    <t>TAGULA</t>
  </si>
  <si>
    <t>TAH SALA</t>
  </si>
  <si>
    <t>TAHARA</t>
  </si>
  <si>
    <t>TAHSIS</t>
  </si>
  <si>
    <t>TAI</t>
  </si>
  <si>
    <t>TAICANG</t>
  </si>
  <si>
    <t>TAICHUNG</t>
  </si>
  <si>
    <t>TAIJIANG</t>
  </si>
  <si>
    <t>TAINAN</t>
  </si>
  <si>
    <t>TAINOKAWA</t>
  </si>
  <si>
    <t>TAINOUCHI</t>
  </si>
  <si>
    <t>TAINOURA</t>
  </si>
  <si>
    <t>TAIOHAE</t>
  </si>
  <si>
    <t>TAIPING</t>
  </si>
  <si>
    <t>TAIRA</t>
  </si>
  <si>
    <t>TAIRADATE</t>
  </si>
  <si>
    <t>TAISHA</t>
  </si>
  <si>
    <t>TAITUNG</t>
  </si>
  <si>
    <t>TAIVASSALO (TOVSALA)</t>
  </si>
  <si>
    <t>TAIZA</t>
  </si>
  <si>
    <t>TAJIRI, SHIMANE</t>
  </si>
  <si>
    <t>TAJIRI, TOTTORI</t>
  </si>
  <si>
    <t>TAKADA</t>
  </si>
  <si>
    <t>TAKAHAMA, EHIME</t>
  </si>
  <si>
    <t>TAKAHAMA/AMAKUSA</t>
  </si>
  <si>
    <t>TAKAKA</t>
  </si>
  <si>
    <t>TAKAMATSU</t>
  </si>
  <si>
    <t>TAKAMI</t>
  </si>
  <si>
    <t>TAKAMIJIMA</t>
  </si>
  <si>
    <t>TAKANABE</t>
  </si>
  <si>
    <t>TAKANOKUCHI</t>
  </si>
  <si>
    <t>TAKAOKA</t>
  </si>
  <si>
    <t>TAKARAJIMA</t>
  </si>
  <si>
    <t>TAKASAGO</t>
  </si>
  <si>
    <t>TAKASHIMA/MASUDA</t>
  </si>
  <si>
    <t>TAKASHIMA/NISHISONOGI</t>
  </si>
  <si>
    <t>TAKASU, FUKUI</t>
  </si>
  <si>
    <t>TAKASU, KAGOSHIMA</t>
  </si>
  <si>
    <t>TAKE</t>
  </si>
  <si>
    <t>TAKEDATSU</t>
  </si>
  <si>
    <t>TAKEHARA</t>
  </si>
  <si>
    <t>TAKENA</t>
  </si>
  <si>
    <t>TAKENO</t>
  </si>
  <si>
    <t>TAKESHIKI</t>
  </si>
  <si>
    <t>TAKESHIMA</t>
  </si>
  <si>
    <t>TAKETOMIHIGASHI</t>
  </si>
  <si>
    <t>TAKETOYO</t>
  </si>
  <si>
    <t>TAKEZAKI</t>
  </si>
  <si>
    <t>TAKI</t>
  </si>
  <si>
    <t>TAKORADI</t>
  </si>
  <si>
    <t>TAKULA TERMINAL</t>
  </si>
  <si>
    <t>TAKUMA</t>
  </si>
  <si>
    <t>TAKUNO</t>
  </si>
  <si>
    <t>TALAIMANNAR</t>
  </si>
  <si>
    <t>TALAJA</t>
  </si>
  <si>
    <t>TALAMONE</t>
  </si>
  <si>
    <t>TALARA</t>
  </si>
  <si>
    <t>TALASEA</t>
  </si>
  <si>
    <t>TALCA</t>
  </si>
  <si>
    <t>TALCAHUANO</t>
  </si>
  <si>
    <t>TALIABU ISLAND APT, MOLUCCAS</t>
  </si>
  <si>
    <t>TALIBON</t>
  </si>
  <si>
    <t>TALKNAFJORDUR/SVEINSEYRI</t>
  </si>
  <si>
    <t>TALLINN</t>
  </si>
  <si>
    <t>TALOMO/DAVAO</t>
  </si>
  <si>
    <t>TALPONA</t>
  </si>
  <si>
    <t>TALTAL</t>
  </si>
  <si>
    <t>TAMANO</t>
  </si>
  <si>
    <t>TAMANOURA</t>
  </si>
  <si>
    <t>TAMATAVE (TOAMASINA)</t>
  </si>
  <si>
    <t>TAMATSU, EHIME</t>
  </si>
  <si>
    <t>TAMATSU, OKAYAMA</t>
  </si>
  <si>
    <t>TAMBO DE MORA</t>
  </si>
  <si>
    <t>TAMBUNGON/DAVAO</t>
  </si>
  <si>
    <t>TAMBUTYO ISLAND</t>
  </si>
  <si>
    <t>TAMINES</t>
  </si>
  <si>
    <t>TAMMERFORS (TAMPERE)</t>
  </si>
  <si>
    <t>TAMMISAARI (EKENAS)</t>
  </si>
  <si>
    <t>TAMPERE (TAMMERFORS)</t>
  </si>
  <si>
    <t>TAMPICO</t>
  </si>
  <si>
    <t>TAMPOI</t>
  </si>
  <si>
    <t>TAN CANG</t>
  </si>
  <si>
    <t>TAN CANH</t>
  </si>
  <si>
    <t>TAN THUAN DONG</t>
  </si>
  <si>
    <t>TANA</t>
  </si>
  <si>
    <t>TANABE</t>
  </si>
  <si>
    <t>TANAGAWA</t>
  </si>
  <si>
    <t>TANANGER</t>
  </si>
  <si>
    <t>TANASOKO</t>
  </si>
  <si>
    <t>TANAUAN/TACLOBAN</t>
  </si>
  <si>
    <t>TANDAG/BISLIG</t>
  </si>
  <si>
    <t>TANDAYAG</t>
  </si>
  <si>
    <t>TANDJANG</t>
  </si>
  <si>
    <t>TANDJUNG BATU, RIAU</t>
  </si>
  <si>
    <t>TANDJUNG GEREM</t>
  </si>
  <si>
    <t>TANDJUNG TENGELILI</t>
  </si>
  <si>
    <t>TANDOC</t>
  </si>
  <si>
    <t>TANGA</t>
  </si>
  <si>
    <t>TANGERMUNDE</t>
  </si>
  <si>
    <t>TANGGU</t>
  </si>
  <si>
    <t>TANGIER</t>
  </si>
  <si>
    <t>TANGJIN</t>
  </si>
  <si>
    <t>TANGSHAN</t>
  </si>
  <si>
    <t>TANINTHARYI</t>
  </si>
  <si>
    <t>TANJONG BARAN</t>
  </si>
  <si>
    <t>TANJONG BERHALA</t>
  </si>
  <si>
    <t>TANJONG BIN</t>
  </si>
  <si>
    <t>TANJONG DAWAI</t>
  </si>
  <si>
    <t>TANJONG KIDURONG</t>
  </si>
  <si>
    <t>TANJONG MANI, SARAWAK</t>
  </si>
  <si>
    <t>TANJONG PAGAR</t>
  </si>
  <si>
    <t>TANJONG PELEPAS</t>
  </si>
  <si>
    <t>TANJONG PENJURU</t>
  </si>
  <si>
    <t>TANJONG SALIRONG</t>
  </si>
  <si>
    <t>TANJONG SURAT</t>
  </si>
  <si>
    <t>TANJUNG BALAI</t>
  </si>
  <si>
    <t>TANJUNG BARA, Kl</t>
  </si>
  <si>
    <t>TANJUNG GELANG</t>
  </si>
  <si>
    <t>TANJUNG PANDAN, BELITUNG</t>
  </si>
  <si>
    <t>TANJUNG PEMANCINGAN</t>
  </si>
  <si>
    <t>TANJUNG PERAK/SURABAYA, JAVA</t>
  </si>
  <si>
    <t>TANJUNG PINANG, RIAU</t>
  </si>
  <si>
    <t>TANJUNG PRIOK</t>
  </si>
  <si>
    <t>TANJUNG SEKONG, JV</t>
  </si>
  <si>
    <t>TANJUNGUBAN</t>
  </si>
  <si>
    <t>TANKARI</t>
  </si>
  <si>
    <t>TANNOWA</t>
  </si>
  <si>
    <t>TANOHAMA</t>
  </si>
  <si>
    <t>TANOURA, EHIME</t>
  </si>
  <si>
    <t>TANOURA, KUMAMOTO</t>
  </si>
  <si>
    <t>TANOURA/KITAKYUSHU</t>
  </si>
  <si>
    <t>TANOWAKI</t>
  </si>
  <si>
    <t>TANVALD</t>
  </si>
  <si>
    <t>TAOLAGNARO</t>
  </si>
  <si>
    <t>TAORMINA</t>
  </si>
  <si>
    <t>TAPIS TERMINAL</t>
  </si>
  <si>
    <t>TARAHAN</t>
  </si>
  <si>
    <t>TARAKAN, KALIMANTAN</t>
  </si>
  <si>
    <t>TARAKOHE</t>
  </si>
  <si>
    <t>TARANTO</t>
  </si>
  <si>
    <t>TARAPUR</t>
  </si>
  <si>
    <t>TARAWA</t>
  </si>
  <si>
    <t>TARBERT</t>
  </si>
  <si>
    <t>TARIFA</t>
  </si>
  <si>
    <t>TARJUN</t>
  </si>
  <si>
    <t>TAROA</t>
  </si>
  <si>
    <t>TARRAGONA</t>
  </si>
  <si>
    <t>TARS</t>
  </si>
  <si>
    <t>TARTUS</t>
  </si>
  <si>
    <t>TARUGAHAMA</t>
  </si>
  <si>
    <t>TARUMI/KOBE</t>
  </si>
  <si>
    <t>TARUMIZU</t>
  </si>
  <si>
    <t>TASU</t>
  </si>
  <si>
    <t>TASUCU</t>
  </si>
  <si>
    <t>TASUMI</t>
  </si>
  <si>
    <t>TATEISHI, EHIME</t>
  </si>
  <si>
    <t>TATEISHI, KAGAWA</t>
  </si>
  <si>
    <t>TATEYAMA</t>
  </si>
  <si>
    <t>TATSUGO</t>
  </si>
  <si>
    <t>TAU</t>
  </si>
  <si>
    <t>TAUFKIRCHEN AN DER PRAM</t>
  </si>
  <si>
    <t>TAUGU ISLAND</t>
  </si>
  <si>
    <t>TAUISK</t>
  </si>
  <si>
    <t>TAURANGA</t>
  </si>
  <si>
    <t>TAVOY</t>
  </si>
  <si>
    <t>TAWAU, SABAH</t>
  </si>
  <si>
    <t>TAYPORT</t>
  </si>
  <si>
    <t>TAYTAY/PUERTO PRINCESA</t>
  </si>
  <si>
    <t>TAYUI</t>
  </si>
  <si>
    <t>TAZACORTE</t>
  </si>
  <si>
    <t>TAZERKA TERMINAL</t>
  </si>
  <si>
    <t>TECUALA</t>
  </si>
  <si>
    <t>TEESPORT</t>
  </si>
  <si>
    <t>TEGAL, JAVA</t>
  </si>
  <si>
    <t>TEGUCIGALPA</t>
  </si>
  <si>
    <t>TEI</t>
  </si>
  <si>
    <t>TEIGNMOUTH</t>
  </si>
  <si>
    <t>TEIJO</t>
  </si>
  <si>
    <t>TEISHI</t>
  </si>
  <si>
    <t>TEKIRDAG</t>
  </si>
  <si>
    <t>TEKUTSUKU</t>
  </si>
  <si>
    <t>TEL AVIV-YAFO</t>
  </si>
  <si>
    <t>TELA</t>
  </si>
  <si>
    <t>TELIXTLAHUACA</t>
  </si>
  <si>
    <t>TELLICHERRY</t>
  </si>
  <si>
    <t>TELOK AYER BASIN</t>
  </si>
  <si>
    <t>TELOK AYER, KALIMANTAN</t>
  </si>
  <si>
    <t>TELOK INTAN</t>
  </si>
  <si>
    <t>TELOK MELANO</t>
  </si>
  <si>
    <t>TELOK RAMUNIA</t>
  </si>
  <si>
    <t>TELUK BAJUR/PADANG, SUMATRA</t>
  </si>
  <si>
    <t>TELUK BETUNG, SUMATRA</t>
  </si>
  <si>
    <t>TELUKBAYUR</t>
  </si>
  <si>
    <t>TEMA</t>
  </si>
  <si>
    <t>TEMBLADORA</t>
  </si>
  <si>
    <t>TEMSE</t>
  </si>
  <si>
    <t>TEMUCO</t>
  </si>
  <si>
    <t>TENABO</t>
  </si>
  <si>
    <t>TENES</t>
  </si>
  <si>
    <t>TENGEN</t>
  </si>
  <si>
    <t>TENGKU, SABAH</t>
  </si>
  <si>
    <t>TEPRE</t>
  </si>
  <si>
    <t>TERADOMARI</t>
  </si>
  <si>
    <t>TERALFENE</t>
  </si>
  <si>
    <t>TERAZU/MATSUE</t>
  </si>
  <si>
    <t>TERAZU/YATSUKA</t>
  </si>
  <si>
    <t>TERCEIRA</t>
  </si>
  <si>
    <t>TERDONK</t>
  </si>
  <si>
    <t>TERGNEE</t>
  </si>
  <si>
    <t>TERHAGEN</t>
  </si>
  <si>
    <t>TERHORNE</t>
  </si>
  <si>
    <t>TERMEZ</t>
  </si>
  <si>
    <t>TERMINI IMERESE</t>
  </si>
  <si>
    <t>TERMOLI</t>
  </si>
  <si>
    <t>TERNAAIEN (LANAYE)</t>
  </si>
  <si>
    <t>TERNAND</t>
  </si>
  <si>
    <t>TERNAT</t>
  </si>
  <si>
    <t>TERNATE, HALMAHERA</t>
  </si>
  <si>
    <t>TERNEUZEN</t>
  </si>
  <si>
    <t>TERPORT (SAN ANTONIO)</t>
  </si>
  <si>
    <t>TERRA NOVA</t>
  </si>
  <si>
    <t>TERRACINA</t>
  </si>
  <si>
    <t>TERTRE</t>
  </si>
  <si>
    <t>TERUTAO ISLAND</t>
  </si>
  <si>
    <t>TESHIMA</t>
  </si>
  <si>
    <t>TESHIO</t>
  </si>
  <si>
    <t>TESSENDERLO</t>
  </si>
  <si>
    <t>TESSVARR</t>
  </si>
  <si>
    <t>TETEGHEM</t>
  </si>
  <si>
    <t>TETIAROA IS</t>
  </si>
  <si>
    <t>TETNEY TERMINAL</t>
  </si>
  <si>
    <t>TETOUAN</t>
  </si>
  <si>
    <t>TEUCHI</t>
  </si>
  <si>
    <t>TEUILLAC</t>
  </si>
  <si>
    <t>TEURI</t>
  </si>
  <si>
    <t>TEXADA ISLAND</t>
  </si>
  <si>
    <t>TEXEL</t>
  </si>
  <si>
    <t>THA SALA</t>
  </si>
  <si>
    <t>THAL</t>
  </si>
  <si>
    <t>THALLWITZ</t>
  </si>
  <si>
    <t>THAMES</t>
  </si>
  <si>
    <t>THAMES HAVEN</t>
  </si>
  <si>
    <t>THAMESFORD</t>
  </si>
  <si>
    <t>THAMESPORT</t>
  </si>
  <si>
    <t>THAMSHAMN</t>
  </si>
  <si>
    <t>THANA</t>
  </si>
  <si>
    <t>THANDWE (EX SANDOWAY)</t>
  </si>
  <si>
    <t>THANG BINH</t>
  </si>
  <si>
    <t>THANH HOA</t>
  </si>
  <si>
    <t>THASOS</t>
  </si>
  <si>
    <t>THATON</t>
  </si>
  <si>
    <t>THE BIGHT</t>
  </si>
  <si>
    <t>THE FOREST</t>
  </si>
  <si>
    <t>THE FORTIES</t>
  </si>
  <si>
    <t>THE ROAD</t>
  </si>
  <si>
    <t>THEISS</t>
  </si>
  <si>
    <t>THESSALONIKI</t>
  </si>
  <si>
    <t>THEVENARD</t>
  </si>
  <si>
    <t>THEVENARD ISLAND</t>
  </si>
  <si>
    <t>THIEU</t>
  </si>
  <si>
    <t>THINGEYRI</t>
  </si>
  <si>
    <t>THIO</t>
  </si>
  <si>
    <t>THIONVILLE</t>
  </si>
  <si>
    <t>THIRA</t>
  </si>
  <si>
    <t>THIRASIA</t>
  </si>
  <si>
    <t>THISTED</t>
  </si>
  <si>
    <t>THOLEN</t>
  </si>
  <si>
    <t>THOPPUTHURAI</t>
  </si>
  <si>
    <t>THORLAKSHOFN</t>
  </si>
  <si>
    <t>THORNHILL</t>
  </si>
  <si>
    <t>THOROLD</t>
  </si>
  <si>
    <t>THORSHAVN</t>
  </si>
  <si>
    <t>THORSHOFN</t>
  </si>
  <si>
    <t>THORSMINDE</t>
  </si>
  <si>
    <t>THREE HILLS</t>
  </si>
  <si>
    <t>THU DUC/ICG TRANSIMEX</t>
  </si>
  <si>
    <t>THUAN AN</t>
  </si>
  <si>
    <t>THUIN</t>
  </si>
  <si>
    <t>THUNDER BAY</t>
  </si>
  <si>
    <t>THUNE</t>
  </si>
  <si>
    <t>THURSDAY ISLAND</t>
  </si>
  <si>
    <t>TIA JUANA/MARACAIBO L</t>
  </si>
  <si>
    <t>TIANJIN</t>
  </si>
  <si>
    <t>TIANJINXINGANG</t>
  </si>
  <si>
    <t>TIBERIAS</t>
  </si>
  <si>
    <t>TIBUNGCO/DAVAO</t>
  </si>
  <si>
    <t>TIELRODE</t>
  </si>
  <si>
    <t>TIESSAU</t>
  </si>
  <si>
    <t>TIGERY</t>
  </si>
  <si>
    <t>TIGY</t>
  </si>
  <si>
    <t>TIHANGE</t>
  </si>
  <si>
    <t>TIJUANA</t>
  </si>
  <si>
    <t>TIKO</t>
  </si>
  <si>
    <t>TIKONIA</t>
  </si>
  <si>
    <t>TIKSI</t>
  </si>
  <si>
    <t>TILBURY</t>
  </si>
  <si>
    <t>TILBURY IS</t>
  </si>
  <si>
    <t>TILDONK</t>
  </si>
  <si>
    <t>TILFORD</t>
  </si>
  <si>
    <t>TILLEUR</t>
  </si>
  <si>
    <t>TILOS</t>
  </si>
  <si>
    <t>TIMARU</t>
  </si>
  <si>
    <t>TIMASHEVSK</t>
  </si>
  <si>
    <t>TINCAN/LAGOS</t>
  </si>
  <si>
    <t>TINGVOLL</t>
  </si>
  <si>
    <t>TINGWALL</t>
  </si>
  <si>
    <t>TINITEQILAAQ</t>
  </si>
  <si>
    <t>TINOS</t>
  </si>
  <si>
    <t>TIOMAN</t>
  </si>
  <si>
    <t>TIREBOLU</t>
  </si>
  <si>
    <t>TIRUKKADAYYUR</t>
  </si>
  <si>
    <t>TISNO</t>
  </si>
  <si>
    <t>TISNOV</t>
  </si>
  <si>
    <t>TISSELT</t>
  </si>
  <si>
    <t>TIVAT</t>
  </si>
  <si>
    <t>TIVIDALE</t>
  </si>
  <si>
    <t>TIVIRI</t>
  </si>
  <si>
    <t>TIVOLI</t>
  </si>
  <si>
    <t>TIWAI POINT/BLUFF PORT</t>
  </si>
  <si>
    <t>TJELDBERGODDEN</t>
  </si>
  <si>
    <t>TJELDSUND</t>
  </si>
  <si>
    <t>TJERIBON, JAVA</t>
  </si>
  <si>
    <t>TJERKWERD</t>
  </si>
  <si>
    <t>TJILATJAP, JAVA</t>
  </si>
  <si>
    <t>TJOME</t>
  </si>
  <si>
    <t>TJORNESHOFN</t>
  </si>
  <si>
    <t>TJORVAG</t>
  </si>
  <si>
    <t>TLEMCEN</t>
  </si>
  <si>
    <t>TLMACE</t>
  </si>
  <si>
    <t>TOAMASINA</t>
  </si>
  <si>
    <t>TOBA</t>
  </si>
  <si>
    <t>TOBATA/KITAKYUSHU</t>
  </si>
  <si>
    <t>TOBELO</t>
  </si>
  <si>
    <t>TOBERMORY</t>
  </si>
  <si>
    <t>TOBO</t>
  </si>
  <si>
    <t>TOBOSO/DUMAGUETE</t>
  </si>
  <si>
    <t>TOBRUK</t>
  </si>
  <si>
    <t>TOCOPILLA</t>
  </si>
  <si>
    <t>TODOHOKKE</t>
  </si>
  <si>
    <t>TOFTE I HURUM</t>
  </si>
  <si>
    <t>TOGA</t>
  </si>
  <si>
    <t>TOGI</t>
  </si>
  <si>
    <t>TOGUCHI</t>
  </si>
  <si>
    <t>TOHDA</t>
  </si>
  <si>
    <t>TOI</t>
  </si>
  <si>
    <t>TOJBY</t>
  </si>
  <si>
    <t>TOJIMA</t>
  </si>
  <si>
    <t>TOKACHI</t>
  </si>
  <si>
    <t>TOKAI</t>
  </si>
  <si>
    <t>TOKASHIKI</t>
  </si>
  <si>
    <t>TOKITSU</t>
  </si>
  <si>
    <t>TOKONAME</t>
  </si>
  <si>
    <t>TOKONAMI</t>
  </si>
  <si>
    <t>TOKORO</t>
  </si>
  <si>
    <t>TOKUCHI</t>
  </si>
  <si>
    <t>TOKUJIN</t>
  </si>
  <si>
    <t>TOKUSHIMA</t>
  </si>
  <si>
    <t>TOKUYAMA</t>
  </si>
  <si>
    <t>TOKYO</t>
  </si>
  <si>
    <t>TOLEDO/CEBU</t>
  </si>
  <si>
    <t>TOLITOLI</t>
  </si>
  <si>
    <t>TOLKAMER</t>
  </si>
  <si>
    <t>TOLKIS (TOLKKINEN)</t>
  </si>
  <si>
    <t>TOLKKINEN (TOLKIS)</t>
  </si>
  <si>
    <t>TOLLEBEEK</t>
  </si>
  <si>
    <t>TOLLESBURY</t>
  </si>
  <si>
    <t>TOLO HARBOUR</t>
  </si>
  <si>
    <t>TOLOKIWA ISLAND</t>
  </si>
  <si>
    <t>TOLONG/DUMAGUETE</t>
  </si>
  <si>
    <t>TOLOPO</t>
  </si>
  <si>
    <t>TOLOSA/TACLOBAN</t>
  </si>
  <si>
    <t>TOLU</t>
  </si>
  <si>
    <t>TOLYATTI</t>
  </si>
  <si>
    <t>TOMAKOMAI</t>
  </si>
  <si>
    <t>TOMAMAE</t>
  </si>
  <si>
    <t>TOMANGGONG</t>
  </si>
  <si>
    <t>TOMARI, OKINAWA</t>
  </si>
  <si>
    <t>TOMARI/SHIRIBESHI</t>
  </si>
  <si>
    <t>TOMARIURA</t>
  </si>
  <si>
    <t>TOMBAK</t>
  </si>
  <si>
    <t>TOME</t>
  </si>
  <si>
    <t>TOMIE</t>
  </si>
  <si>
    <t>TOMIKU</t>
  </si>
  <si>
    <t>TOMIOKA, KUMAMOTO</t>
  </si>
  <si>
    <t>TOMIOKA, TOKUSHIMA</t>
  </si>
  <si>
    <t>TOMITSU</t>
  </si>
  <si>
    <t>TOMREFJORD</t>
  </si>
  <si>
    <t>TONDA</t>
  </si>
  <si>
    <t>TONDI</t>
  </si>
  <si>
    <t>TONGERLO</t>
  </si>
  <si>
    <t>TONGHAE</t>
  </si>
  <si>
    <t>TONGJIANG</t>
  </si>
  <si>
    <t>TONGLING</t>
  </si>
  <si>
    <t>TONGOY</t>
  </si>
  <si>
    <t>TONGYOUNG</t>
  </si>
  <si>
    <t>TONNAY-CHARENTE</t>
  </si>
  <si>
    <t>TONNING</t>
  </si>
  <si>
    <t>TONOSHO</t>
  </si>
  <si>
    <t>TONOSHOHIGASH</t>
  </si>
  <si>
    <t>TONOURA</t>
  </si>
  <si>
    <t>TONSBERG</t>
  </si>
  <si>
    <t>TONTOUTA</t>
  </si>
  <si>
    <t>TOPO</t>
  </si>
  <si>
    <t>TOPOLOBAMPO</t>
  </si>
  <si>
    <t>TOPSHAM</t>
  </si>
  <si>
    <t>TOQQUSAQ</t>
  </si>
  <si>
    <t>TOQUART BAY</t>
  </si>
  <si>
    <t>TORCIEU</t>
  </si>
  <si>
    <t>TORE</t>
  </si>
  <si>
    <t>TOREKOV</t>
  </si>
  <si>
    <t>TORFMOORHOLM</t>
  </si>
  <si>
    <t>TORNEA (TORNIO)</t>
  </si>
  <si>
    <t>TORNIO (TORNEA)</t>
  </si>
  <si>
    <t>TORONTO</t>
  </si>
  <si>
    <t>TORONTOSTRAAT</t>
  </si>
  <si>
    <t>TORORO</t>
  </si>
  <si>
    <t>TORPOINT</t>
  </si>
  <si>
    <t>TORQUAY</t>
  </si>
  <si>
    <t>TORRE ANNUNZIATA</t>
  </si>
  <si>
    <t>TORREDEMBARRA</t>
  </si>
  <si>
    <t>TORREGRANDE</t>
  </si>
  <si>
    <t>TORREVIEJA</t>
  </si>
  <si>
    <t>TORSHALLA</t>
  </si>
  <si>
    <t>TORSKEN</t>
  </si>
  <si>
    <t>TORTEL</t>
  </si>
  <si>
    <t>TORTOLA</t>
  </si>
  <si>
    <t>TORTOSA</t>
  </si>
  <si>
    <t>TORVISCOSA</t>
  </si>
  <si>
    <t>TOSASHIMIZU</t>
  </si>
  <si>
    <t>TOSHIMA, HYOGO</t>
  </si>
  <si>
    <t>TOSHIMA, TOKYO</t>
  </si>
  <si>
    <t>TOSSENS</t>
  </si>
  <si>
    <t>TOTORO</t>
  </si>
  <si>
    <t>TOTTORI</t>
  </si>
  <si>
    <t>TOULMEITHA</t>
  </si>
  <si>
    <t>TOULON</t>
  </si>
  <si>
    <t>TOURLAVILLE</t>
  </si>
  <si>
    <t>TOURNAI (DOORNIK)</t>
  </si>
  <si>
    <t>TOURNEBRIDE</t>
  </si>
  <si>
    <t>TOUYO</t>
  </si>
  <si>
    <t>TOUZIM</t>
  </si>
  <si>
    <t>TOVIK</t>
  </si>
  <si>
    <t>TOVSALA (TAIVASSALO)</t>
  </si>
  <si>
    <t>TOWFORD BAY</t>
  </si>
  <si>
    <t>TOWNSVILLE</t>
  </si>
  <si>
    <t>TOYAMA</t>
  </si>
  <si>
    <t>TOYAMASHINKO</t>
  </si>
  <si>
    <t>TOYOHAMA, AICHI</t>
  </si>
  <si>
    <t>TOYOHAMA, KAGAWA</t>
  </si>
  <si>
    <t>TOYOHASHI</t>
  </si>
  <si>
    <t>TOYOSHIGE</t>
  </si>
  <si>
    <t>TOYOTA</t>
  </si>
  <si>
    <t>TOYOURA</t>
  </si>
  <si>
    <t>TRABEN-TRARBACH</t>
  </si>
  <si>
    <t>TRABZON</t>
  </si>
  <si>
    <t>TRACY</t>
  </si>
  <si>
    <t>TRADE TOWN</t>
  </si>
  <si>
    <t>TRAISMAUER</t>
  </si>
  <si>
    <t>TRALEE</t>
  </si>
  <si>
    <t>TRAMANDAI</t>
  </si>
  <si>
    <t>TRAMORE</t>
  </si>
  <si>
    <t>TRANA</t>
  </si>
  <si>
    <t>TRANCIANSKA TAPLA</t>
  </si>
  <si>
    <t>TRANG</t>
  </si>
  <si>
    <t>TRANI</t>
  </si>
  <si>
    <t>TRANMERE</t>
  </si>
  <si>
    <t>TRANNES</t>
  </si>
  <si>
    <t>TRANOY</t>
  </si>
  <si>
    <t>TRANQUEBAR</t>
  </si>
  <si>
    <t>TRAPANI</t>
  </si>
  <si>
    <t>TRAVEMUNDE</t>
  </si>
  <si>
    <t>TREASURE CAY, GREAT ABACO I.</t>
  </si>
  <si>
    <t>TREBBIN</t>
  </si>
  <si>
    <t>TREBUJENA</t>
  </si>
  <si>
    <t>TRECHTINGSHAUSEN</t>
  </si>
  <si>
    <t>TREGUIER</t>
  </si>
  <si>
    <t>TRELLEBORG</t>
  </si>
  <si>
    <t>TREMITI</t>
  </si>
  <si>
    <t>TREMOLAT</t>
  </si>
  <si>
    <t>TRENTON</t>
  </si>
  <si>
    <t>TRES ARROYOS</t>
  </si>
  <si>
    <t>TRES PUENTES</t>
  </si>
  <si>
    <t>TRES RIOS</t>
  </si>
  <si>
    <t>TRESCO</t>
  </si>
  <si>
    <t>TRETO</t>
  </si>
  <si>
    <t>TREVISO</t>
  </si>
  <si>
    <t>TRIAL BAY</t>
  </si>
  <si>
    <t>TRIE-CHATEAU</t>
  </si>
  <si>
    <t>TRIER</t>
  </si>
  <si>
    <t>TRIESTE</t>
  </si>
  <si>
    <t>TRIFONOV RUCHEY</t>
  </si>
  <si>
    <t>TRIGNAC</t>
  </si>
  <si>
    <t>TRIIGI</t>
  </si>
  <si>
    <t>TRILPORT</t>
  </si>
  <si>
    <t>TRINCOMALEE</t>
  </si>
  <si>
    <t>TRINIDAD</t>
  </si>
  <si>
    <t>TRINITY BAY</t>
  </si>
  <si>
    <t>TRIPOLI</t>
  </si>
  <si>
    <t>TRISTAN DA CUNHA</t>
  </si>
  <si>
    <t>TRNAVA</t>
  </si>
  <si>
    <t>TROCHU</t>
  </si>
  <si>
    <t>TROGIR</t>
  </si>
  <si>
    <t>TROIS-RIVIERES (THREE RIVERS)</t>
  </si>
  <si>
    <t>TROLLHATTAN</t>
  </si>
  <si>
    <t>TROMBAY</t>
  </si>
  <si>
    <t>TROMSO</t>
  </si>
  <si>
    <t>TRONDHEIM</t>
  </si>
  <si>
    <t>TROUVILLE-SUR-MER</t>
  </si>
  <si>
    <t>TROYES</t>
  </si>
  <si>
    <t>TRPANJ</t>
  </si>
  <si>
    <t>TRSTENIK</t>
  </si>
  <si>
    <t>TRUBIA</t>
  </si>
  <si>
    <t>TRUDFRONT</t>
  </si>
  <si>
    <t>TRUJILLO</t>
  </si>
  <si>
    <t>TRURO</t>
  </si>
  <si>
    <t>TRZEBIEZ</t>
  </si>
  <si>
    <t>TSINGELI</t>
  </si>
  <si>
    <t>TSU</t>
  </si>
  <si>
    <t>TSUCHIURA</t>
  </si>
  <si>
    <t>TSUDA</t>
  </si>
  <si>
    <t>TSUI</t>
  </si>
  <si>
    <t>TSUIYAMA</t>
  </si>
  <si>
    <t>TSUKINOKAWA</t>
  </si>
  <si>
    <t>TSUKUMI</t>
  </si>
  <si>
    <t>TSUKUMO</t>
  </si>
  <si>
    <t>TSUNA</t>
  </si>
  <si>
    <t>TSUNEISHI</t>
  </si>
  <si>
    <t>TSUNOSHIMA</t>
  </si>
  <si>
    <t>TSURUGA</t>
  </si>
  <si>
    <t>TSURUMI</t>
  </si>
  <si>
    <t>TSURUMI, OKAYAMA</t>
  </si>
  <si>
    <t>TSURUSAKI</t>
  </si>
  <si>
    <t>TSURUUCHI</t>
  </si>
  <si>
    <t>TSUSHI</t>
  </si>
  <si>
    <t>TSUTSU</t>
  </si>
  <si>
    <t>TSUTSUMI</t>
  </si>
  <si>
    <t>TSUYOSHI</t>
  </si>
  <si>
    <t>TUAPSE</t>
  </si>
  <si>
    <t>TUBAN, JV</t>
  </si>
  <si>
    <t>TUBARAO</t>
  </si>
  <si>
    <t>TUBORG</t>
  </si>
  <si>
    <t>TUBUAI</t>
  </si>
  <si>
    <t>TUCUMAN</t>
  </si>
  <si>
    <t>TUFI</t>
  </si>
  <si>
    <t>TUGUIS/DADIANGAS</t>
  </si>
  <si>
    <t>TUIL</t>
  </si>
  <si>
    <t>TUKRAH</t>
  </si>
  <si>
    <t>TUKTOYAKTUK</t>
  </si>
  <si>
    <t>TULAGI, NGELLA</t>
  </si>
  <si>
    <t>TULCEA</t>
  </si>
  <si>
    <t>TULEAR (TOLIARA)</t>
  </si>
  <si>
    <t>TUMACO</t>
  </si>
  <si>
    <t>TUMBUM</t>
  </si>
  <si>
    <t>TUMPAT</t>
  </si>
  <si>
    <t>TUNA</t>
  </si>
  <si>
    <t>TUNADAL</t>
  </si>
  <si>
    <t>TUNGAWAN BAY/ZAMBOANGA</t>
  </si>
  <si>
    <t>TUNGI</t>
  </si>
  <si>
    <t>TUNGKU</t>
  </si>
  <si>
    <t>TUNIS</t>
  </si>
  <si>
    <t>TUNISI</t>
  </si>
  <si>
    <t>TUNO</t>
  </si>
  <si>
    <t>TURAN</t>
  </si>
  <si>
    <t>TURBO</t>
  </si>
  <si>
    <t>TURDA</t>
  </si>
  <si>
    <t>TURIAMO</t>
  </si>
  <si>
    <t>TURKMENBASHI</t>
  </si>
  <si>
    <t>TURKU (ABO)</t>
  </si>
  <si>
    <t>TURNHOUT</t>
  </si>
  <si>
    <t>TURNU MAGURELE</t>
  </si>
  <si>
    <t>TUSTNA</t>
  </si>
  <si>
    <t>TUTICORIN</t>
  </si>
  <si>
    <t>TUTOIA</t>
  </si>
  <si>
    <t>TUTUNCIFTLIK</t>
  </si>
  <si>
    <t>TUXPAN</t>
  </si>
  <si>
    <t>TUY HOA</t>
  </si>
  <si>
    <t>TUZLA</t>
  </si>
  <si>
    <t>TVARMINNE</t>
  </si>
  <si>
    <t>TVEDESTRAND</t>
  </si>
  <si>
    <t>TVOROYRI</t>
  </si>
  <si>
    <t>TWILLINGATE</t>
  </si>
  <si>
    <t>TYBORON</t>
  </si>
  <si>
    <t>TYNE</t>
  </si>
  <si>
    <t>TYNEMOUTH</t>
  </si>
  <si>
    <t>TYSFJORD</t>
  </si>
  <si>
    <t>TYSNES</t>
  </si>
  <si>
    <t>TYSSEDAL</t>
  </si>
  <si>
    <t>TYSVAR</t>
  </si>
  <si>
    <t>UA HUKA</t>
  </si>
  <si>
    <t>UBE</t>
  </si>
  <si>
    <t>UBERLINGEN</t>
  </si>
  <si>
    <t>UBLA</t>
  </si>
  <si>
    <t>UBUYU</t>
  </si>
  <si>
    <t>UCHIHANA</t>
  </si>
  <si>
    <t>UCHINOMI</t>
  </si>
  <si>
    <t>UCHINOURA</t>
  </si>
  <si>
    <t>UCHINOURAHETSUKA</t>
  </si>
  <si>
    <t>UCHIUMI</t>
  </si>
  <si>
    <t>UCHIURA, FUKUI</t>
  </si>
  <si>
    <t>UCHIURA, ISHIKAWA</t>
  </si>
  <si>
    <t>UDDEVALLA</t>
  </si>
  <si>
    <t>UDO</t>
  </si>
  <si>
    <t>UDONO</t>
  </si>
  <si>
    <t>UECHI</t>
  </si>
  <si>
    <t>UECKERMUNDE</t>
  </si>
  <si>
    <t>UELZEN</t>
  </si>
  <si>
    <t>UERDINGEN/KREFELD</t>
  </si>
  <si>
    <t>UESEN</t>
  </si>
  <si>
    <t>UETERSEN</t>
  </si>
  <si>
    <t>UFFELTE</t>
  </si>
  <si>
    <t>UGA</t>
  </si>
  <si>
    <t>UGLEGORSK</t>
  </si>
  <si>
    <t>UGLICH</t>
  </si>
  <si>
    <t>UGUSU</t>
  </si>
  <si>
    <t>UIG</t>
  </si>
  <si>
    <t>UIMAHARJU</t>
  </si>
  <si>
    <t>UITBERGEN</t>
  </si>
  <si>
    <t>UITERMEER</t>
  </si>
  <si>
    <t>UITGEEST</t>
  </si>
  <si>
    <t>UJINA</t>
  </si>
  <si>
    <t>UJIYAMADA</t>
  </si>
  <si>
    <t>UJPEST</t>
  </si>
  <si>
    <t>UJUNG PANDANG, SULAWESI</t>
  </si>
  <si>
    <t>UKEJIMA</t>
  </si>
  <si>
    <t>UKEN</t>
  </si>
  <si>
    <t>UKITSU</t>
  </si>
  <si>
    <t>UKUI</t>
  </si>
  <si>
    <t>ULCINJ</t>
  </si>
  <si>
    <t>ULEABORG (OULU)</t>
  </si>
  <si>
    <t>ULEBERGSHAMN</t>
  </si>
  <si>
    <t>ULFVIK</t>
  </si>
  <si>
    <t>ULLADULLA</t>
  </si>
  <si>
    <t>ULLAPOOL</t>
  </si>
  <si>
    <t>ULLENSVANG</t>
  </si>
  <si>
    <t>ULM</t>
  </si>
  <si>
    <t>ULRUM</t>
  </si>
  <si>
    <t>ULSAN</t>
  </si>
  <si>
    <t>ULSTEINVIK</t>
  </si>
  <si>
    <t>ULSVAG</t>
  </si>
  <si>
    <t>ULTAPANI</t>
  </si>
  <si>
    <t>ULUGAN BAY</t>
  </si>
  <si>
    <t>ULVIK</t>
  </si>
  <si>
    <t>ULVILA</t>
  </si>
  <si>
    <t>ULWA</t>
  </si>
  <si>
    <t>UMAG</t>
  </si>
  <si>
    <t>UMAGOE</t>
  </si>
  <si>
    <t>UMARSADI</t>
  </si>
  <si>
    <t>UMBA</t>
  </si>
  <si>
    <t>UMBERGOAN</t>
  </si>
  <si>
    <t>UMEA</t>
  </si>
  <si>
    <t>UMM AL NAR</t>
  </si>
  <si>
    <t>UMM AL QAIWAIN</t>
  </si>
  <si>
    <t>UMM LAJI</t>
  </si>
  <si>
    <t>UMM QASR</t>
  </si>
  <si>
    <t>UMM SA'ID</t>
  </si>
  <si>
    <t>UMRUR</t>
  </si>
  <si>
    <t>UNDERAS</t>
  </si>
  <si>
    <t>UNION ISLAND</t>
  </si>
  <si>
    <t>UNIREA</t>
  </si>
  <si>
    <t>UNITHAI CONTAINER TERMINAL</t>
  </si>
  <si>
    <t>UNITY CONTAINER TERMINAL</t>
  </si>
  <si>
    <t>UNO</t>
  </si>
  <si>
    <t>UNOSHIMA</t>
  </si>
  <si>
    <t>UNTEN</t>
  </si>
  <si>
    <t>UNYE</t>
  </si>
  <si>
    <t>UOMI</t>
  </si>
  <si>
    <t>UOZU, SHIMANE</t>
  </si>
  <si>
    <t>UOZU, TOYAMA</t>
  </si>
  <si>
    <t>UPPER FROYLE</t>
  </si>
  <si>
    <t>UPSCHORT</t>
  </si>
  <si>
    <t>UPTON</t>
  </si>
  <si>
    <t>URA</t>
  </si>
  <si>
    <t>URA-GUBA</t>
  </si>
  <si>
    <t xml:space="preserve">URAD </t>
  </si>
  <si>
    <t>URAGA</t>
  </si>
  <si>
    <t>URAGAMI</t>
  </si>
  <si>
    <t>URAGO</t>
  </si>
  <si>
    <t>URAHARA</t>
  </si>
  <si>
    <t>URAKAWA</t>
  </si>
  <si>
    <t>URANGAN</t>
  </si>
  <si>
    <t>URANOMAE</t>
  </si>
  <si>
    <t>URASHIRO</t>
  </si>
  <si>
    <t>URASOKO</t>
  </si>
  <si>
    <t>URENA</t>
  </si>
  <si>
    <t>URLA</t>
  </si>
  <si>
    <t>URMOND</t>
  </si>
  <si>
    <t xml:space="preserve">URROZ </t>
  </si>
  <si>
    <t>URSVIKEN</t>
  </si>
  <si>
    <t>USA/TOSA</t>
  </si>
  <si>
    <t>USELESS LOOP</t>
  </si>
  <si>
    <t>USHIBUKA</t>
  </si>
  <si>
    <t>USHIGAKUBIJIMA</t>
  </si>
  <si>
    <t>USHIMADO</t>
  </si>
  <si>
    <t>USHINE</t>
  </si>
  <si>
    <t>USHITSU</t>
  </si>
  <si>
    <t>USHUAIA</t>
  </si>
  <si>
    <t>USKEDAL</t>
  </si>
  <si>
    <t>USKELA</t>
  </si>
  <si>
    <t>USKUDAR</t>
  </si>
  <si>
    <t>UST DONETSKIY</t>
  </si>
  <si>
    <t>UST DUNAYSK</t>
  </si>
  <si>
    <t>UST-KAMCHATSK</t>
  </si>
  <si>
    <t>USTI NAD LABEM</t>
  </si>
  <si>
    <t>USTICA</t>
  </si>
  <si>
    <t>USTKA</t>
  </si>
  <si>
    <t>USTRONIE MORSKIE</t>
  </si>
  <si>
    <t>USUJIRI</t>
  </si>
  <si>
    <t>USUKA</t>
  </si>
  <si>
    <t>USUKI</t>
  </si>
  <si>
    <t>USUNO</t>
  </si>
  <si>
    <t>USUNOURA</t>
  </si>
  <si>
    <t>UTANSJO</t>
  </si>
  <si>
    <t>UTAZU</t>
  </si>
  <si>
    <t>UTSIRA</t>
  </si>
  <si>
    <t>UTSJOKI</t>
  </si>
  <si>
    <t>UTSUMI, AICHI</t>
  </si>
  <si>
    <t>UTSUMI, HIROSHIMA</t>
  </si>
  <si>
    <t>UTTAN</t>
  </si>
  <si>
    <t>UTUROA</t>
  </si>
  <si>
    <t>UUKUNIEMI</t>
  </si>
  <si>
    <t>UUMMANNAQ</t>
  </si>
  <si>
    <t>UUSIKAARLEPYY (NYKARLEBY)</t>
  </si>
  <si>
    <t>UUSIKAUPUNKI (NYSTAD)</t>
  </si>
  <si>
    <t>UWAJIMA</t>
  </si>
  <si>
    <t>UZUKI</t>
  </si>
  <si>
    <t>VAALCON</t>
  </si>
  <si>
    <t>VAALIMAA</t>
  </si>
  <si>
    <t>VAASA (VASA)</t>
  </si>
  <si>
    <t>VACAMONTE</t>
  </si>
  <si>
    <t>VADA</t>
  </si>
  <si>
    <t>VADAIR</t>
  </si>
  <si>
    <t>VADAREVU</t>
  </si>
  <si>
    <t>VADINAR</t>
  </si>
  <si>
    <t>VADO LIGURE</t>
  </si>
  <si>
    <t>VADO/BOLOGNA</t>
  </si>
  <si>
    <t>VADO/LUCCA</t>
  </si>
  <si>
    <t>VADODARA</t>
  </si>
  <si>
    <t>VADSO</t>
  </si>
  <si>
    <t>VAGAN</t>
  </si>
  <si>
    <t>VAGSOY</t>
  </si>
  <si>
    <t>VAGUR</t>
  </si>
  <si>
    <t>VAILALA</t>
  </si>
  <si>
    <t>VAINIKKALA</t>
  </si>
  <si>
    <t>VAITAPE</t>
  </si>
  <si>
    <t>VAJA</t>
  </si>
  <si>
    <t>VAKFIKEBIR</t>
  </si>
  <si>
    <t>VAKSDAL</t>
  </si>
  <si>
    <t>VAL ST-LAMBERT</t>
  </si>
  <si>
    <t>VALDEMARSVIK</t>
  </si>
  <si>
    <t>VALDIVIA</t>
  </si>
  <si>
    <t>VALENCE</t>
  </si>
  <si>
    <t>VALENCIA</t>
  </si>
  <si>
    <t>VALENCIENNES</t>
  </si>
  <si>
    <t>VALINOKKAM</t>
  </si>
  <si>
    <t>VALKENISSE</t>
  </si>
  <si>
    <t>VALKO (VALKOM)</t>
  </si>
  <si>
    <t>VALKOM (VALKO)</t>
  </si>
  <si>
    <t>VALLCARCA</t>
  </si>
  <si>
    <t>VALLE GRAN REY</t>
  </si>
  <si>
    <t>VALLENSBAEK</t>
  </si>
  <si>
    <t>VALLEYFIELD</t>
  </si>
  <si>
    <t>VALLON-PONT-D'ARE</t>
  </si>
  <si>
    <t>VALLVIK</t>
  </si>
  <si>
    <t>VALPARAISO</t>
  </si>
  <si>
    <t>VALS-LES-BAINS</t>
  </si>
  <si>
    <t>VAN PHONG</t>
  </si>
  <si>
    <t>VANANDA</t>
  </si>
  <si>
    <t>VANASADAM</t>
  </si>
  <si>
    <t>VANCOUVER</t>
  </si>
  <si>
    <t>VANDA (VANTAA)</t>
  </si>
  <si>
    <t>VANERSBORG</t>
  </si>
  <si>
    <t>VANG HAVN</t>
  </si>
  <si>
    <t>VANIMO</t>
  </si>
  <si>
    <t>VANINO</t>
  </si>
  <si>
    <t>VANNES</t>
  </si>
  <si>
    <t>VANSI-BORSI</t>
  </si>
  <si>
    <t>VANTAA (VANDA)</t>
  </si>
  <si>
    <t>VANVIKAN-LEKSVIK</t>
  </si>
  <si>
    <t>VANYLVEN</t>
  </si>
  <si>
    <t>VAPRIO D'ADDA</t>
  </si>
  <si>
    <t>VARANDEY</t>
  </si>
  <si>
    <t>VARANGERBOTN</t>
  </si>
  <si>
    <t>VARANUS ISLAND</t>
  </si>
  <si>
    <t>VARAVDA</t>
  </si>
  <si>
    <t>VARBERG</t>
  </si>
  <si>
    <t>VARBY</t>
  </si>
  <si>
    <t>VARDO</t>
  </si>
  <si>
    <t>VAREL</t>
  </si>
  <si>
    <t>VARESNES</t>
  </si>
  <si>
    <t>VARG FIELD</t>
  </si>
  <si>
    <t>VARGON</t>
  </si>
  <si>
    <t>VARKAUS</t>
  </si>
  <si>
    <t>VARMDO</t>
  </si>
  <si>
    <t>VARNA</t>
  </si>
  <si>
    <t>VARNA-ZAPAD</t>
  </si>
  <si>
    <t>VARNSDORF</t>
  </si>
  <si>
    <t>VAROY</t>
  </si>
  <si>
    <t>VARPUNIEMI (KELLO)</t>
  </si>
  <si>
    <t>VARSEN</t>
  </si>
  <si>
    <t>VARSOVA</t>
  </si>
  <si>
    <t>VARTIUS</t>
  </si>
  <si>
    <t>VARTSALA</t>
  </si>
  <si>
    <t>VASA (VAASA)</t>
  </si>
  <si>
    <t>VASILIKOS</t>
  </si>
  <si>
    <t>VASTERAS</t>
  </si>
  <si>
    <t>VASTERVIK</t>
  </si>
  <si>
    <t>VASTLAX</t>
  </si>
  <si>
    <t>VASTO</t>
  </si>
  <si>
    <t>VATHY</t>
  </si>
  <si>
    <t>VATIA</t>
  </si>
  <si>
    <t>VATOMANDRY</t>
  </si>
  <si>
    <t>VAULX</t>
  </si>
  <si>
    <t>VAVA'U</t>
  </si>
  <si>
    <t>VAWKAVYSK</t>
  </si>
  <si>
    <t>VAXHOLM</t>
  </si>
  <si>
    <t>VAZHINJAM</t>
  </si>
  <si>
    <t>VEENOORD</t>
  </si>
  <si>
    <t>VEERE</t>
  </si>
  <si>
    <t>VEFKY KAMENEC, PACIN</t>
  </si>
  <si>
    <t>VEFSN</t>
  </si>
  <si>
    <t>VEGA</t>
  </si>
  <si>
    <t>VEHIPERRO</t>
  </si>
  <si>
    <t>VEJLE</t>
  </si>
  <si>
    <t>VELA LUKA</t>
  </si>
  <si>
    <t>VELAS</t>
  </si>
  <si>
    <t>VELDWEZELT</t>
  </si>
  <si>
    <t>VELIKAYA KEMA</t>
  </si>
  <si>
    <t>VELIKO GRADISTE</t>
  </si>
  <si>
    <t>VELKA NAD VELICKOU</t>
  </si>
  <si>
    <t>VELKE KARLOVICE</t>
  </si>
  <si>
    <t>VELKUA</t>
  </si>
  <si>
    <t>VELSEN</t>
  </si>
  <si>
    <t>VELSEN-NOORD</t>
  </si>
  <si>
    <t>VEMGIRA</t>
  </si>
  <si>
    <t>VENE BALTI/TALLINN</t>
  </si>
  <si>
    <t>VENEZIA</t>
  </si>
  <si>
    <t>VENGURLA</t>
  </si>
  <si>
    <t xml:space="preserve">VENHAUS </t>
  </si>
  <si>
    <t>VENNE</t>
  </si>
  <si>
    <t>VENO HAVN</t>
  </si>
  <si>
    <t>VENTANAS</t>
  </si>
  <si>
    <t>VENTOTENE</t>
  </si>
  <si>
    <t>VENTSPILS</t>
  </si>
  <si>
    <t>VEPPALODAI</t>
  </si>
  <si>
    <t>VERACRUZ</t>
  </si>
  <si>
    <t>VERAVAL</t>
  </si>
  <si>
    <t>VERBRANDE BRUG</t>
  </si>
  <si>
    <t>VERCHERES</t>
  </si>
  <si>
    <t>VERDAL</t>
  </si>
  <si>
    <t>VERDUN</t>
  </si>
  <si>
    <t>VERKEBACK</t>
  </si>
  <si>
    <t>VERNADSKY</t>
  </si>
  <si>
    <t>VERNAISON</t>
  </si>
  <si>
    <t>VERON</t>
  </si>
  <si>
    <t>VERRAN</t>
  </si>
  <si>
    <t>VESTERO HAVN, LASO</t>
  </si>
  <si>
    <t>VESTMANHAVN</t>
  </si>
  <si>
    <t>VESTMANNAEYJAR - HOFN</t>
  </si>
  <si>
    <t>VESTNES</t>
  </si>
  <si>
    <t>VESTVAGOY</t>
  </si>
  <si>
    <t>VETSCHAU</t>
  </si>
  <si>
    <t>VEURNE</t>
  </si>
  <si>
    <t>VEVELSTAD</t>
  </si>
  <si>
    <t>VEZIN</t>
  </si>
  <si>
    <t>VIADANA</t>
  </si>
  <si>
    <t>VIANA DO CASTELO</t>
  </si>
  <si>
    <t>VIAREGGIO</t>
  </si>
  <si>
    <t>VIBO VALENTIA</t>
  </si>
  <si>
    <t>VICTORIA</t>
  </si>
  <si>
    <t>VICTORIA POINT</t>
  </si>
  <si>
    <t>VICTORIAS, NEGROS</t>
  </si>
  <si>
    <t>VIDIN</t>
  </si>
  <si>
    <t>VIDOR</t>
  </si>
  <si>
    <t>VIERLINGSBEEK</t>
  </si>
  <si>
    <t>VIEROW</t>
  </si>
  <si>
    <t>VIERSEL</t>
  </si>
  <si>
    <t>VIESTE</t>
  </si>
  <si>
    <t>VIESVILLE</t>
  </si>
  <si>
    <t>VIEUX FORT</t>
  </si>
  <si>
    <t>VIGLIANO</t>
  </si>
  <si>
    <t>VIGO</t>
  </si>
  <si>
    <t>VIJAYDURG</t>
  </si>
  <si>
    <t>VIK I SOGN</t>
  </si>
  <si>
    <t>VIKHOLMEN</t>
  </si>
  <si>
    <t>VIKNA</t>
  </si>
  <si>
    <t>VILA DO CONDE</t>
  </si>
  <si>
    <t>VILA DO PORTO</t>
  </si>
  <si>
    <t>VILA FRANCA DE XIRA</t>
  </si>
  <si>
    <t>VILA FRANCA DO CAMPO</t>
  </si>
  <si>
    <t>VILA NOVA DO CORVO</t>
  </si>
  <si>
    <t>VILA REAL DE SANTO ANTONIO</t>
  </si>
  <si>
    <t>VILANOVA Y LA GALTRU</t>
  </si>
  <si>
    <t>VILLA ALTAGRACIA</t>
  </si>
  <si>
    <t>VILLA CONSTITUCION</t>
  </si>
  <si>
    <t>VILLA D'OGNA</t>
  </si>
  <si>
    <t>VILLA NICOLAS ROMERO</t>
  </si>
  <si>
    <t>VILLA NUEVA</t>
  </si>
  <si>
    <t>VILLABONA</t>
  </si>
  <si>
    <t>VILLAGARCIA (DE AROUSA)</t>
  </si>
  <si>
    <t>VILLANUEVA</t>
  </si>
  <si>
    <t>VILLARREAL DE ALAVA</t>
  </si>
  <si>
    <t>VILLARRICA</t>
  </si>
  <si>
    <t>VILLE-SUR-HAINE</t>
  </si>
  <si>
    <t>VILLEFRANCHE-DE-ROUERGUE</t>
  </si>
  <si>
    <t>VILLEFRANCHE-SUR-SAONE</t>
  </si>
  <si>
    <t>VILLEGUSIEN-LE-LAC</t>
  </si>
  <si>
    <t>VILLENEUVE-LES-AVIGNON</t>
  </si>
  <si>
    <t>VILLETA</t>
  </si>
  <si>
    <t>VILLEVEYRAC</t>
  </si>
  <si>
    <t>VILLMANSTRAND (LAPPEENRANTA)</t>
  </si>
  <si>
    <t>VILSBIBURG</t>
  </si>
  <si>
    <t>VILVOORDE</t>
  </si>
  <si>
    <t>VIMOUTIERS</t>
  </si>
  <si>
    <t>VINA DEL MAR</t>
  </si>
  <si>
    <t>VINAROZ</t>
  </si>
  <si>
    <t>VINDAFJORD</t>
  </si>
  <si>
    <t>VINH</t>
  </si>
  <si>
    <t>VINH LOI</t>
  </si>
  <si>
    <t>VINH LONG</t>
  </si>
  <si>
    <t>VINOVO</t>
  </si>
  <si>
    <t>VIR</t>
  </si>
  <si>
    <t>VIRE-SUR-LOT</t>
  </si>
  <si>
    <t>VIRGIN GORDA</t>
  </si>
  <si>
    <t>VIRGINAL-SAMME</t>
  </si>
  <si>
    <t>VIRTSU</t>
  </si>
  <si>
    <t>VIRTSU VANASADAM</t>
  </si>
  <si>
    <t>VIRU HARBOUR</t>
  </si>
  <si>
    <t>VIS</t>
  </si>
  <si>
    <t>VISAKHAPATNAM</t>
  </si>
  <si>
    <t>VISBY</t>
  </si>
  <si>
    <t>VISEGRAD</t>
  </si>
  <si>
    <t>VISKOVO</t>
  </si>
  <si>
    <t>VITALI/ZAMBOANGA</t>
  </si>
  <si>
    <t>VITINO</t>
  </si>
  <si>
    <t>VITO/ILOILO</t>
  </si>
  <si>
    <t>VITORIA</t>
  </si>
  <si>
    <t>VITYAZ</t>
  </si>
  <si>
    <t>VIVERO</t>
  </si>
  <si>
    <t>VIVSTAVARV</t>
  </si>
  <si>
    <t>VLAARDINGEN</t>
  </si>
  <si>
    <t>VLADIVOSTOK</t>
  </si>
  <si>
    <t>VLIELAND</t>
  </si>
  <si>
    <t>VLISSINGEN</t>
  </si>
  <si>
    <t>VLORA</t>
  </si>
  <si>
    <t>VOCKFEY</t>
  </si>
  <si>
    <t>VODICE</t>
  </si>
  <si>
    <t>VOERDE</t>
  </si>
  <si>
    <t>VOETANGELBRUG</t>
  </si>
  <si>
    <t>VOGAR</t>
  </si>
  <si>
    <t>VOJTANOV</t>
  </si>
  <si>
    <t>VOLDA</t>
  </si>
  <si>
    <t>VOLKACH</t>
  </si>
  <si>
    <t>VOLKLINGEN</t>
  </si>
  <si>
    <t>VOLL</t>
  </si>
  <si>
    <t>VOLOS</t>
  </si>
  <si>
    <t>VOLTRI</t>
  </si>
  <si>
    <t>VOLZHSK</t>
  </si>
  <si>
    <t>VOPNAFJORDUR</t>
  </si>
  <si>
    <t>VORDINGBORG</t>
  </si>
  <si>
    <t>VORMSUND</t>
  </si>
  <si>
    <t>VOSTOCHNIY, PORT</t>
  </si>
  <si>
    <t>VOUVRAY</t>
  </si>
  <si>
    <t>VOZROZHDENIYA, BUKHTA</t>
  </si>
  <si>
    <t>VRANGO</t>
  </si>
  <si>
    <t>VRANJE</t>
  </si>
  <si>
    <t>VRANJIC</t>
  </si>
  <si>
    <t>VREDENDUIN</t>
  </si>
  <si>
    <t>VRENGEN</t>
  </si>
  <si>
    <t>VRISAKIA</t>
  </si>
  <si>
    <t>VROENHOVEN</t>
  </si>
  <si>
    <t>VROUWENAKKER</t>
  </si>
  <si>
    <t>VSERUBY</t>
  </si>
  <si>
    <t>VUDA</t>
  </si>
  <si>
    <t>VUKOVAR</t>
  </si>
  <si>
    <t>VULCANO PORTO</t>
  </si>
  <si>
    <t>VUNG TAU</t>
  </si>
  <si>
    <t>VUOKSEN TERMINAL</t>
  </si>
  <si>
    <t>VYBORG</t>
  </si>
  <si>
    <t>VYKSA</t>
  </si>
  <si>
    <t>WAALRE</t>
  </si>
  <si>
    <t>WAASMUNSTER</t>
  </si>
  <si>
    <t>WABERN</t>
  </si>
  <si>
    <t>WADA</t>
  </si>
  <si>
    <t>WADI FEIRAN</t>
  </si>
  <si>
    <t>WADOMARI</t>
  </si>
  <si>
    <t>WAGENINGEN</t>
  </si>
  <si>
    <t>WAHAROA</t>
  </si>
  <si>
    <t>WAIHAI</t>
  </si>
  <si>
    <t>WAIKARI</t>
  </si>
  <si>
    <t>WAIKAWA</t>
  </si>
  <si>
    <t>WAINGAPU, SUMBA</t>
  </si>
  <si>
    <t>WAIRAU VALLEY</t>
  </si>
  <si>
    <t>WAIROA</t>
  </si>
  <si>
    <t>WAITA</t>
  </si>
  <si>
    <t>WAITAKI</t>
  </si>
  <si>
    <t>WAITANGI</t>
  </si>
  <si>
    <t>WAJIMA</t>
  </si>
  <si>
    <t>WAKAMATSU, NAGASAKI</t>
  </si>
  <si>
    <t>WAKAMATSU/KITAKYUSHUU</t>
  </si>
  <si>
    <t>WAKATSU</t>
  </si>
  <si>
    <t>WAKAYAMA</t>
  </si>
  <si>
    <t>WAKE ISLAND</t>
  </si>
  <si>
    <t>WAKEFIELD</t>
  </si>
  <si>
    <t>WAKIMISAKI</t>
  </si>
  <si>
    <t>WAKIMOTO</t>
  </si>
  <si>
    <t>WAKINOSAWA</t>
  </si>
  <si>
    <t>WAKIZAKI</t>
  </si>
  <si>
    <t>WAKKANAI</t>
  </si>
  <si>
    <t>WAKURA</t>
  </si>
  <si>
    <t>WALEM</t>
  </si>
  <si>
    <t>WALHEIM</t>
  </si>
  <si>
    <t>WALKER'S CAY</t>
  </si>
  <si>
    <t>WALL BLAKE</t>
  </si>
  <si>
    <t>WALLACE BAY, SABAH</t>
  </si>
  <si>
    <t>WALLACEBURG</t>
  </si>
  <si>
    <t>WALLAROO</t>
  </si>
  <si>
    <t>WALLASEA</t>
  </si>
  <si>
    <t>WALLHAMN</t>
  </si>
  <si>
    <t>WALLSEE</t>
  </si>
  <si>
    <t>WALMER</t>
  </si>
  <si>
    <t>WALSOORDEN</t>
  </si>
  <si>
    <t>WALSUM</t>
  </si>
  <si>
    <t>WALTON</t>
  </si>
  <si>
    <t>WALTROP</t>
  </si>
  <si>
    <t>WALVIS BAY</t>
  </si>
  <si>
    <t>WAN</t>
  </si>
  <si>
    <t>WANDERSLEBEN</t>
  </si>
  <si>
    <t>WANDING</t>
  </si>
  <si>
    <t>WANDO</t>
  </si>
  <si>
    <t>WANDOO TERMINAL</t>
  </si>
  <si>
    <t>WANDRE</t>
  </si>
  <si>
    <t>WANGANUI</t>
  </si>
  <si>
    <t>WANGEROOGE</t>
  </si>
  <si>
    <t>WANIURA</t>
  </si>
  <si>
    <t>WANO</t>
  </si>
  <si>
    <t>WANZAI</t>
  </si>
  <si>
    <t>WANZE</t>
  </si>
  <si>
    <t>WARCOING</t>
  </si>
  <si>
    <t>WARDLE</t>
  </si>
  <si>
    <t>WAREGEM</t>
  </si>
  <si>
    <t>WARFHUIZEN</t>
  </si>
  <si>
    <t>WARKWORTH</t>
  </si>
  <si>
    <t>WARNEMUNDE</t>
  </si>
  <si>
    <t>WARNERS BAY</t>
  </si>
  <si>
    <t>WARNETON</t>
  </si>
  <si>
    <t>WARRENPOINT</t>
  </si>
  <si>
    <t>WARRI</t>
  </si>
  <si>
    <t>WARRINGTON</t>
  </si>
  <si>
    <t>WARRNAMBOOL</t>
  </si>
  <si>
    <t>WARTEN</t>
  </si>
  <si>
    <t>WARWICK</t>
  </si>
  <si>
    <t>WASA</t>
  </si>
  <si>
    <t>WASAG/DADIANGAS</t>
  </si>
  <si>
    <t>WASHIBEYANOURA</t>
  </si>
  <si>
    <t>WASHINGTON ISLANDS</t>
  </si>
  <si>
    <t>WATANOHA</t>
  </si>
  <si>
    <t>WATCHET</t>
  </si>
  <si>
    <t>WATERFORD</t>
  </si>
  <si>
    <t>WATFORD</t>
  </si>
  <si>
    <t>WATSON IS</t>
  </si>
  <si>
    <t>WAULSORT</t>
  </si>
  <si>
    <t>WAVERLEY HARBOUR</t>
  </si>
  <si>
    <t>WAWA/BATANGAS</t>
  </si>
  <si>
    <t>WAXWEILER</t>
  </si>
  <si>
    <t>WEAKENS</t>
  </si>
  <si>
    <t>WEDEL</t>
  </si>
  <si>
    <t>WEDJH</t>
  </si>
  <si>
    <t>WEENER</t>
  </si>
  <si>
    <t>WEGORZYNO</t>
  </si>
  <si>
    <t>WEHE-DEN HOORN</t>
  </si>
  <si>
    <t>WEIHAI</t>
  </si>
  <si>
    <t>WEILERSWIST</t>
  </si>
  <si>
    <t>WEIPA</t>
  </si>
  <si>
    <t>WEISSENBURG IN BAYERN</t>
  </si>
  <si>
    <t>WEISSENTHURM</t>
  </si>
  <si>
    <t>WELL</t>
  </si>
  <si>
    <t>WELLAND</t>
  </si>
  <si>
    <t>WELLEN</t>
  </si>
  <si>
    <t>WELLINGTON</t>
  </si>
  <si>
    <t>WELLS</t>
  </si>
  <si>
    <t>WELSHPOOL</t>
  </si>
  <si>
    <t>WELSRIJP</t>
  </si>
  <si>
    <t>WEMBLEY</t>
  </si>
  <si>
    <t>WEMMETSWEILER</t>
  </si>
  <si>
    <t>WEMYSS BAY</t>
  </si>
  <si>
    <t>WENSHAN</t>
  </si>
  <si>
    <t>WENZHOU</t>
  </si>
  <si>
    <t>WEPION</t>
  </si>
  <si>
    <t>WERKENDAM</t>
  </si>
  <si>
    <t>WERRIBEE</t>
  </si>
  <si>
    <t>WERTHEIM</t>
  </si>
  <si>
    <t>WERVIK</t>
  </si>
  <si>
    <t>WESEL</t>
  </si>
  <si>
    <t>WEST END</t>
  </si>
  <si>
    <t>WEST HARTLEPOOL</t>
  </si>
  <si>
    <t>WEST KIRBY</t>
  </si>
  <si>
    <t>WEST-GRAFTDIJK</t>
  </si>
  <si>
    <t>WEST-TERSCHELLING</t>
  </si>
  <si>
    <t>WESTBURY ON SEVERN</t>
  </si>
  <si>
    <t>WESTERACCUMERSIEL</t>
  </si>
  <si>
    <t>WESTERNPORT</t>
  </si>
  <si>
    <t>WESTON POINT</t>
  </si>
  <si>
    <t>WESTON, SABAH</t>
  </si>
  <si>
    <t>WESTON-SUPER-MARE</t>
  </si>
  <si>
    <t>WESTPORT</t>
  </si>
  <si>
    <t>WESTRAY</t>
  </si>
  <si>
    <t>WESTZAAN</t>
  </si>
  <si>
    <t>WETTEREN</t>
  </si>
  <si>
    <t>WEURT</t>
  </si>
  <si>
    <t>WEVELGEM</t>
  </si>
  <si>
    <t>WEWAK</t>
  </si>
  <si>
    <t>WEWELSFLETH</t>
  </si>
  <si>
    <t>WEXFORD</t>
  </si>
  <si>
    <t>WEYMOUTH</t>
  </si>
  <si>
    <t>WHALE COVE</t>
  </si>
  <si>
    <t>WHANGAPARAPARA</t>
  </si>
  <si>
    <t>WHANGAREI</t>
  </si>
  <si>
    <t>WHEKENUI</t>
  </si>
  <si>
    <t>WHIFFEN HEAD</t>
  </si>
  <si>
    <t>WHITBY</t>
  </si>
  <si>
    <t>WHITEBOOTH ROADS</t>
  </si>
  <si>
    <t>WHITEFISH</t>
  </si>
  <si>
    <t>WHITEGATE</t>
  </si>
  <si>
    <t>WHITEHAVEN</t>
  </si>
  <si>
    <t>WHITEHEAD</t>
  </si>
  <si>
    <t>WHITSTABLE</t>
  </si>
  <si>
    <t>WHYALLA</t>
  </si>
  <si>
    <t>WICHELEN</t>
  </si>
  <si>
    <t>WICK</t>
  </si>
  <si>
    <t>WICKHAM</t>
  </si>
  <si>
    <t>WICKLOW</t>
  </si>
  <si>
    <t>WIDNES</t>
  </si>
  <si>
    <t>WIDURI MARINE TERMINAL</t>
  </si>
  <si>
    <t>WIEK</t>
  </si>
  <si>
    <t>WIERINGEN</t>
  </si>
  <si>
    <t>WIERINGERMEER</t>
  </si>
  <si>
    <t>WIERS</t>
  </si>
  <si>
    <t>WIESBADEN</t>
  </si>
  <si>
    <t>WIESENS</t>
  </si>
  <si>
    <t>WIGAN</t>
  </si>
  <si>
    <t>WIGTOWN</t>
  </si>
  <si>
    <t>WIJGMAAL</t>
  </si>
  <si>
    <t>WIJNEGEM</t>
  </si>
  <si>
    <t>WILDWOOD</t>
  </si>
  <si>
    <t>WILHELMINADORP</t>
  </si>
  <si>
    <t>WILHELMSHAVEN</t>
  </si>
  <si>
    <t>WILLEBROEK</t>
  </si>
  <si>
    <t>WILLIAMS HARBOUR</t>
  </si>
  <si>
    <t>WILSTER</t>
  </si>
  <si>
    <t>WIMMER</t>
  </si>
  <si>
    <t>WINDHEIM</t>
  </si>
  <si>
    <t>WINDSOR</t>
  </si>
  <si>
    <t>WINGENE</t>
  </si>
  <si>
    <t>WINNEBA</t>
  </si>
  <si>
    <t>WINNIPEG</t>
  </si>
  <si>
    <t>WINNWEILER</t>
  </si>
  <si>
    <t>WINSUM</t>
  </si>
  <si>
    <t>WINTHAM</t>
  </si>
  <si>
    <t>WISBECH</t>
  </si>
  <si>
    <t>WISCH</t>
  </si>
  <si>
    <t>WISCHHAFEN</t>
  </si>
  <si>
    <t>WISMAR</t>
  </si>
  <si>
    <t>WITHNELL BAY</t>
  </si>
  <si>
    <t>WITTENBERG</t>
  </si>
  <si>
    <t>WITTICHENAU</t>
  </si>
  <si>
    <t>WITTLAGE</t>
  </si>
  <si>
    <t>WIVENHOE</t>
  </si>
  <si>
    <t>WLADYSLAWOWO</t>
  </si>
  <si>
    <t>WOLBORZ</t>
  </si>
  <si>
    <t>WOLFSBURG</t>
  </si>
  <si>
    <t>WOLGAST</t>
  </si>
  <si>
    <t>WOLIN</t>
  </si>
  <si>
    <t>WOLKENSTEIN</t>
  </si>
  <si>
    <t>WOLSUMERKETTING</t>
  </si>
  <si>
    <t>WONDELGEM</t>
  </si>
  <si>
    <t>WONSAN</t>
  </si>
  <si>
    <t>WONTHAGGI</t>
  </si>
  <si>
    <t>WOODFIBRE</t>
  </si>
  <si>
    <t>WOODLARK</t>
  </si>
  <si>
    <t>WOOLLYBUTT (OIL FACILITY)</t>
  </si>
  <si>
    <t>WORKINGTON</t>
  </si>
  <si>
    <t>WORKUM</t>
  </si>
  <si>
    <t>WORMS</t>
  </si>
  <si>
    <t>WORRINGEN</t>
  </si>
  <si>
    <t>WORTH AM RHEIN</t>
  </si>
  <si>
    <t>WORTH AN DER DONAU</t>
  </si>
  <si>
    <t>WU-TU</t>
  </si>
  <si>
    <t>WUHAN</t>
  </si>
  <si>
    <t>WUHU</t>
  </si>
  <si>
    <t>WULPEN</t>
  </si>
  <si>
    <t>WURENLOS</t>
  </si>
  <si>
    <t>WURZBURG</t>
  </si>
  <si>
    <t>WUSONG</t>
  </si>
  <si>
    <t>WUZHOU</t>
  </si>
  <si>
    <t>WYK AUF FOHR</t>
  </si>
  <si>
    <t>WYNDHAM</t>
  </si>
  <si>
    <t>XEROS</t>
  </si>
  <si>
    <t>XIA HUA</t>
  </si>
  <si>
    <t>XIAMEN</t>
  </si>
  <si>
    <t>XIANGTAN</t>
  </si>
  <si>
    <t>XIANTAN</t>
  </si>
  <si>
    <t>XIAOHUDAO</t>
  </si>
  <si>
    <t>XINGANG</t>
  </si>
  <si>
    <t>XINGDONG</t>
  </si>
  <si>
    <t>XINHUI</t>
  </si>
  <si>
    <t>XINSHA</t>
  </si>
  <si>
    <t>XINTANG</t>
  </si>
  <si>
    <t>XIUYING</t>
  </si>
  <si>
    <t>XIUYU</t>
  </si>
  <si>
    <t>XUNKE</t>
  </si>
  <si>
    <t>YACHIYO</t>
  </si>
  <si>
    <t>YAENE</t>
  </si>
  <si>
    <t>YAGELNAYA BUKHTA</t>
  </si>
  <si>
    <t>YAGI, HYOGO</t>
  </si>
  <si>
    <t>YAGI, IWATE</t>
  </si>
  <si>
    <t>YAGISHIRI</t>
  </si>
  <si>
    <t>YAIZU</t>
  </si>
  <si>
    <t>YAKUZU</t>
  </si>
  <si>
    <t>YALI ISLAND</t>
  </si>
  <si>
    <t>YALTA</t>
  </si>
  <si>
    <t>YAMACHICHE</t>
  </si>
  <si>
    <t>YAMADA</t>
  </si>
  <si>
    <t>YAMADA, IWATE</t>
  </si>
  <si>
    <t>YAMADA, OKAYAMA</t>
  </si>
  <si>
    <t>YAMAGAWA</t>
  </si>
  <si>
    <t>YAMAGUCHI</t>
  </si>
  <si>
    <t>YAMAGUCHIHIGASHI</t>
  </si>
  <si>
    <t>YAMANOURA</t>
  </si>
  <si>
    <t>YAMATANI</t>
  </si>
  <si>
    <t>YAMBA</t>
  </si>
  <si>
    <t>YAMPI</t>
  </si>
  <si>
    <t>YANAGI</t>
  </si>
  <si>
    <t>YANAI</t>
  </si>
  <si>
    <t>YANBO</t>
  </si>
  <si>
    <t>YANBU INDUSTRIAL CITY</t>
  </si>
  <si>
    <t>YANDINA, RUSSELS ISLANDS</t>
  </si>
  <si>
    <t>YANGJIANG</t>
  </si>
  <si>
    <t>YANGON</t>
  </si>
  <si>
    <t>YANGPU</t>
  </si>
  <si>
    <t>YANGSHAN</t>
  </si>
  <si>
    <t>YANGZHOU</t>
  </si>
  <si>
    <t>YANI</t>
  </si>
  <si>
    <t>YANJI</t>
  </si>
  <si>
    <t>YANMA</t>
  </si>
  <si>
    <t>YANTAI</t>
  </si>
  <si>
    <t>YANTIAN</t>
  </si>
  <si>
    <t>YAP</t>
  </si>
  <si>
    <t>YARIMCA</t>
  </si>
  <si>
    <t>YARMOUTH</t>
  </si>
  <si>
    <t>YAROSLAVL</t>
  </si>
  <si>
    <t>YASAWA ISLAND</t>
  </si>
  <si>
    <t>YASUGI</t>
  </si>
  <si>
    <t>YASUMIYA</t>
  </si>
  <si>
    <t>YASURAHAMA</t>
  </si>
  <si>
    <t>YATSUSHIRO</t>
  </si>
  <si>
    <t>YAWATA/KITAKYUSHU</t>
  </si>
  <si>
    <t>YAWATAHAMA</t>
  </si>
  <si>
    <t>YAZD</t>
  </si>
  <si>
    <t>YELLAND</t>
  </si>
  <si>
    <t>YEOSU (EX YOSU)</t>
  </si>
  <si>
    <t>YERAKINI</t>
  </si>
  <si>
    <t>YERAKINI (GERAKINI)</t>
  </si>
  <si>
    <t>YETAGUN FIELD</t>
  </si>
  <si>
    <t>YEYSK</t>
  </si>
  <si>
    <t>YINGDE</t>
  </si>
  <si>
    <t>YINGKOU</t>
  </si>
  <si>
    <t>YIZHENG</t>
  </si>
  <si>
    <t>YOBUKO</t>
  </si>
  <si>
    <t>YOCHON</t>
  </si>
  <si>
    <t>YOICHI</t>
  </si>
  <si>
    <t>YOICHIGAURA</t>
  </si>
  <si>
    <t>YOKKAICHI</t>
  </si>
  <si>
    <t>YOKOHAMA</t>
  </si>
  <si>
    <t>YOKOSHIMA/KURAHASHI</t>
  </si>
  <si>
    <t>YOKOSUKA</t>
  </si>
  <si>
    <t>YOKOTA, HIROSHIMA</t>
  </si>
  <si>
    <t>YONEGURA</t>
  </si>
  <si>
    <t>YONGTAI</t>
  </si>
  <si>
    <t>YONOUZU</t>
  </si>
  <si>
    <t>YORK</t>
  </si>
  <si>
    <t>YORO</t>
  </si>
  <si>
    <t>YOSHIASE</t>
  </si>
  <si>
    <t>YOSHIDA, AICHI</t>
  </si>
  <si>
    <t>YOSHIDA, EHIME</t>
  </si>
  <si>
    <t>YOSHIMA</t>
  </si>
  <si>
    <t>YOSHIMI</t>
  </si>
  <si>
    <t>YOSHINOZAKI</t>
  </si>
  <si>
    <t>YOSHIURA</t>
  </si>
  <si>
    <t>YOSHIURA/MISUMI</t>
  </si>
  <si>
    <t>YOSHIURA/YUNOTSU</t>
  </si>
  <si>
    <t>YOSHIZU</t>
  </si>
  <si>
    <t>YOTSUKURA</t>
  </si>
  <si>
    <t>YOUGHAL</t>
  </si>
  <si>
    <t>YOURA</t>
  </si>
  <si>
    <t>YSTAD</t>
  </si>
  <si>
    <t>YUASAHIRO</t>
  </si>
  <si>
    <t>YUBETSU</t>
  </si>
  <si>
    <t>YUDOMARI</t>
  </si>
  <si>
    <t>YUGE</t>
  </si>
  <si>
    <t>YUKALPETEN</t>
  </si>
  <si>
    <t>YUKI</t>
  </si>
  <si>
    <t>YULE ISLAND</t>
  </si>
  <si>
    <t>YUMACHI</t>
  </si>
  <si>
    <t>YUMBO</t>
  </si>
  <si>
    <t>YUMUGI</t>
  </si>
  <si>
    <t>YUNOMOCHIKI</t>
  </si>
  <si>
    <t>YUNOTSU</t>
  </si>
  <si>
    <t>YURA, HYOGO</t>
  </si>
  <si>
    <t>YURA, WAKAYAMA</t>
  </si>
  <si>
    <t>YURA, YAMAGATA</t>
  </si>
  <si>
    <t>YURA, YAMAGUCHI</t>
  </si>
  <si>
    <t>YURIGAHAMA</t>
  </si>
  <si>
    <t>YURIMAGUAS</t>
  </si>
  <si>
    <t>YUSU</t>
  </si>
  <si>
    <t>YUTAI</t>
  </si>
  <si>
    <t>YUU</t>
  </si>
  <si>
    <t>YUWAN</t>
  </si>
  <si>
    <t>YUZHNYY</t>
  </si>
  <si>
    <t>YUZHU</t>
  </si>
  <si>
    <t>YVOIR</t>
  </si>
  <si>
    <t>ZAANDAM</t>
  </si>
  <si>
    <t>ZABOK</t>
  </si>
  <si>
    <t>ZADAR</t>
  </si>
  <si>
    <t>ZAHNA</t>
  </si>
  <si>
    <t>ZAHRANI TERMINAL</t>
  </si>
  <si>
    <t>ZAKAPU</t>
  </si>
  <si>
    <t>ZAKHO</t>
  </si>
  <si>
    <t>ZAKYNTHOS</t>
  </si>
  <si>
    <t>ZAMAMI</t>
  </si>
  <si>
    <t>ZAMBOANGA</t>
  </si>
  <si>
    <t>ZANDBERGEN</t>
  </si>
  <si>
    <t>ZANDPOL</t>
  </si>
  <si>
    <t>ZANDVLIET</t>
  </si>
  <si>
    <t>ZANDVOORDE</t>
  </si>
  <si>
    <t>ZANJAN</t>
  </si>
  <si>
    <t>ZANTE</t>
  </si>
  <si>
    <t>ZANZIBAR</t>
  </si>
  <si>
    <t>ZARAGOZA</t>
  </si>
  <si>
    <t>ZARASAI</t>
  </si>
  <si>
    <t>ZARATE</t>
  </si>
  <si>
    <t>ZARUBINO</t>
  </si>
  <si>
    <t>ZARZIA (JARJIS)</t>
  </si>
  <si>
    <t>ZAVYALOVA, O</t>
  </si>
  <si>
    <t>ZEBALLOS</t>
  </si>
  <si>
    <t>ZEEBRUGGE</t>
  </si>
  <si>
    <t>ZELE</t>
  </si>
  <si>
    <t>ZELENIKA</t>
  </si>
  <si>
    <t>ZELENIY MYS</t>
  </si>
  <si>
    <t>ZELENODOL'SK</t>
  </si>
  <si>
    <t>ZELEZNA RUDA</t>
  </si>
  <si>
    <t>ZELTINGEN-RACHTIG</t>
  </si>
  <si>
    <t>ZELZATE</t>
  </si>
  <si>
    <t>ZEMST</t>
  </si>
  <si>
    <t>ZEYTINBURNU</t>
  </si>
  <si>
    <t>ZHAM</t>
  </si>
  <si>
    <t>ZHANGJIABIAN</t>
  </si>
  <si>
    <t>ZHANGJIAGANG</t>
  </si>
  <si>
    <t>ZHANGZHOU</t>
  </si>
  <si>
    <t>ZHANJIANG</t>
  </si>
  <si>
    <t>ZHAODONG</t>
  </si>
  <si>
    <t>ZHAOQING</t>
  </si>
  <si>
    <t>ZHAPU</t>
  </si>
  <si>
    <t>ZHENHAI</t>
  </si>
  <si>
    <t>ZHENJIANG</t>
  </si>
  <si>
    <t>ZHONGSHAN</t>
  </si>
  <si>
    <t>ZHOUSHAN</t>
  </si>
  <si>
    <t>ZHUHAI</t>
  </si>
  <si>
    <t>ZHULIAO</t>
  </si>
  <si>
    <t>ZIAR NAD HRONOM</t>
  </si>
  <si>
    <t>ZIERIKZEE</t>
  </si>
  <si>
    <t>ZIGUINCHOR</t>
  </si>
  <si>
    <t>ZIHUATANEJO</t>
  </si>
  <si>
    <t>ZIJPERSLUIS</t>
  </si>
  <si>
    <t>ZIMNICEA</t>
  </si>
  <si>
    <t>ZINGEM</t>
  </si>
  <si>
    <t>ZINGONIA</t>
  </si>
  <si>
    <t>ZINGST</t>
  </si>
  <si>
    <t>ZINNOWITZ</t>
  </si>
  <si>
    <t>ZIRKU ISLAND</t>
  </si>
  <si>
    <t>ZLATE HORY</t>
  </si>
  <si>
    <t>ZLITEN</t>
  </si>
  <si>
    <t>ZLYNKA</t>
  </si>
  <si>
    <t>ZNIN</t>
  </si>
  <si>
    <t>ZOLDER</t>
  </si>
  <si>
    <t>ZOMERGEM</t>
  </si>
  <si>
    <t>ZONA FRANCA DA MADEIRA</t>
  </si>
  <si>
    <t>ZONGULDAK</t>
  </si>
  <si>
    <t>ZUARA</t>
  </si>
  <si>
    <t>ZUEN (ZUUN)</t>
  </si>
  <si>
    <t>ZUERA</t>
  </si>
  <si>
    <t>ZUIDBROEK</t>
  </si>
  <si>
    <t>ZUIDEINDE</t>
  </si>
  <si>
    <t>ZUIDLAREN</t>
  </si>
  <si>
    <t>ZULAYFAYN</t>
  </si>
  <si>
    <t>ZULTE</t>
  </si>
  <si>
    <t>ZUTENDAAL</t>
  </si>
  <si>
    <t>ZUUN (ZUEN)</t>
  </si>
  <si>
    <t xml:space="preserve">ZVORNIK  </t>
  </si>
  <si>
    <t>ZWAANSHOEK</t>
  </si>
  <si>
    <t>ZWARTSLUIS</t>
  </si>
  <si>
    <t>ZWEVEGEM</t>
  </si>
  <si>
    <t>ZWIJNAARDE</t>
  </si>
  <si>
    <t>ZWIJNDRECHT</t>
  </si>
  <si>
    <t>ZWINDEREN</t>
  </si>
  <si>
    <t>ZYYI</t>
  </si>
  <si>
    <t>GRA</t>
  </si>
  <si>
    <t>GRZ</t>
  </si>
  <si>
    <t>HTB</t>
  </si>
  <si>
    <t>KRI</t>
  </si>
  <si>
    <t>LKN</t>
  </si>
  <si>
    <t>STO</t>
  </si>
  <si>
    <t>TWA</t>
  </si>
  <si>
    <t>AXO</t>
  </si>
  <si>
    <t>AAB</t>
  </si>
  <si>
    <t>AAH</t>
  </si>
  <si>
    <t>AAL</t>
  </si>
  <si>
    <t>ROR</t>
  </si>
  <si>
    <t>AAM</t>
  </si>
  <si>
    <t>AMB</t>
  </si>
  <si>
    <t>AAD</t>
  </si>
  <si>
    <t>JEG</t>
  </si>
  <si>
    <t>AVS</t>
  </si>
  <si>
    <t>ABD</t>
  </si>
  <si>
    <t>ABT</t>
  </si>
  <si>
    <t>ATB</t>
  </si>
  <si>
    <t>ABA</t>
  </si>
  <si>
    <t>ABW</t>
  </si>
  <si>
    <t>ABH</t>
  </si>
  <si>
    <t>ABF</t>
  </si>
  <si>
    <t>ABL</t>
  </si>
  <si>
    <t>ABB</t>
  </si>
  <si>
    <t>ABP</t>
  </si>
  <si>
    <t>ADL</t>
  </si>
  <si>
    <t>ABJ</t>
  </si>
  <si>
    <t>AII</t>
  </si>
  <si>
    <t>QLO</t>
  </si>
  <si>
    <t>TKU</t>
  </si>
  <si>
    <t>ABS</t>
  </si>
  <si>
    <t>ABO</t>
  </si>
  <si>
    <t>ABU</t>
  </si>
  <si>
    <t>AAK</t>
  </si>
  <si>
    <t>AUH</t>
  </si>
  <si>
    <t>ABK</t>
  </si>
  <si>
    <t>AKI</t>
  </si>
  <si>
    <t>AMU</t>
  </si>
  <si>
    <t>AUE</t>
  </si>
  <si>
    <t>AZA</t>
  </si>
  <si>
    <t>AQJ</t>
  </si>
  <si>
    <t>ACA</t>
  </si>
  <si>
    <t>ACH</t>
  </si>
  <si>
    <t>ACL</t>
  </si>
  <si>
    <t>AMR</t>
  </si>
  <si>
    <t>AWR</t>
  </si>
  <si>
    <t>AHO</t>
  </si>
  <si>
    <t>ACU</t>
  </si>
  <si>
    <t>ACR</t>
  </si>
  <si>
    <t>DMM</t>
  </si>
  <si>
    <t>ADM</t>
  </si>
  <si>
    <t>ADB</t>
  </si>
  <si>
    <t>ADK</t>
  </si>
  <si>
    <t>ALK</t>
  </si>
  <si>
    <t>ADY</t>
  </si>
  <si>
    <t>ADR</t>
  </si>
  <si>
    <t>AAF</t>
  </si>
  <si>
    <t>AFN</t>
  </si>
  <si>
    <t>AGA</t>
  </si>
  <si>
    <t>AGN</t>
  </si>
  <si>
    <t>AGD</t>
  </si>
  <si>
    <t>AGF</t>
  </si>
  <si>
    <t>AGO</t>
  </si>
  <si>
    <t>AGS</t>
  </si>
  <si>
    <t>AGH</t>
  </si>
  <si>
    <t>ASH</t>
  </si>
  <si>
    <t>AEF</t>
  </si>
  <si>
    <t>AGM</t>
  </si>
  <si>
    <t>APE</t>
  </si>
  <si>
    <t>AGI</t>
  </si>
  <si>
    <t>AGT</t>
  </si>
  <si>
    <t>AGK</t>
  </si>
  <si>
    <t>AOS</t>
  </si>
  <si>
    <t>AKO</t>
  </si>
  <si>
    <t>ANI</t>
  </si>
  <si>
    <t>AGG</t>
  </si>
  <si>
    <t>AFT</t>
  </si>
  <si>
    <t>AGB</t>
  </si>
  <si>
    <t>AGR</t>
  </si>
  <si>
    <t>APR</t>
  </si>
  <si>
    <t>BQN</t>
  </si>
  <si>
    <t>PAP</t>
  </si>
  <si>
    <t>AGU</t>
  </si>
  <si>
    <t>AGJ</t>
  </si>
  <si>
    <t>AHE</t>
  </si>
  <si>
    <t>AHU</t>
  </si>
  <si>
    <t>AHW</t>
  </si>
  <si>
    <t>AKZ</t>
  </si>
  <si>
    <t>AIW</t>
  </si>
  <si>
    <t>AIK</t>
  </si>
  <si>
    <t>AIS</t>
  </si>
  <si>
    <t>AIN</t>
  </si>
  <si>
    <t>AIA</t>
  </si>
  <si>
    <t>AIR</t>
  </si>
  <si>
    <t>AIM</t>
  </si>
  <si>
    <t>AIT</t>
  </si>
  <si>
    <t>AIZ</t>
  </si>
  <si>
    <t>AJX</t>
  </si>
  <si>
    <t>AJK</t>
  </si>
  <si>
    <t>AJN</t>
  </si>
  <si>
    <t>AZR</t>
  </si>
  <si>
    <t>AJR</t>
  </si>
  <si>
    <t>AZJ</t>
  </si>
  <si>
    <t>AJM</t>
  </si>
  <si>
    <t>AKD</t>
  </si>
  <si>
    <t>AKG</t>
  </si>
  <si>
    <t>AKT</t>
  </si>
  <si>
    <t>AKM</t>
  </si>
  <si>
    <t>AKA</t>
  </si>
  <si>
    <t>AKK</t>
  </si>
  <si>
    <t>ASK</t>
  </si>
  <si>
    <t>AKB</t>
  </si>
  <si>
    <t>GKV</t>
  </si>
  <si>
    <t>AKY</t>
  </si>
  <si>
    <t>AKH</t>
  </si>
  <si>
    <t>AKL</t>
  </si>
  <si>
    <t>AKX</t>
  </si>
  <si>
    <t>AXT</t>
  </si>
  <si>
    <t>AKE</t>
  </si>
  <si>
    <t>AKR</t>
  </si>
  <si>
    <t>AAU</t>
  </si>
  <si>
    <t>AKN</t>
  </si>
  <si>
    <t>AKU</t>
  </si>
  <si>
    <t>FJR</t>
  </si>
  <si>
    <t>AHA</t>
  </si>
  <si>
    <t>HMM</t>
  </si>
  <si>
    <t>HIL</t>
  </si>
  <si>
    <t>HDY</t>
  </si>
  <si>
    <t>JBI</t>
  </si>
  <si>
    <t>KHO</t>
  </si>
  <si>
    <t>ALD</t>
  </si>
  <si>
    <t>MAW</t>
  </si>
  <si>
    <t>RAS</t>
  </si>
  <si>
    <t>AQU</t>
  </si>
  <si>
    <t>ASN</t>
  </si>
  <si>
    <t>SHA</t>
  </si>
  <si>
    <t>ABY</t>
  </si>
  <si>
    <t>ALH</t>
  </si>
  <si>
    <t>ALR</t>
  </si>
  <si>
    <t>ABN</t>
  </si>
  <si>
    <t>ALB</t>
  </si>
  <si>
    <t>ACI</t>
  </si>
  <si>
    <t>SAK</t>
  </si>
  <si>
    <t>ALN</t>
  </si>
  <si>
    <t>ALE</t>
  </si>
  <si>
    <t>AES</t>
  </si>
  <si>
    <t>ALQ</t>
  </si>
  <si>
    <t>AQF</t>
  </si>
  <si>
    <t>ALG</t>
  </si>
  <si>
    <t>AOB</t>
  </si>
  <si>
    <t>ALI</t>
  </si>
  <si>
    <t>ABG</t>
  </si>
  <si>
    <t>ALC</t>
  </si>
  <si>
    <t>LVR</t>
  </si>
  <si>
    <t>ARZ</t>
  </si>
  <si>
    <t>ALP</t>
  </si>
  <si>
    <t>AGE</t>
  </si>
  <si>
    <t>AFU</t>
  </si>
  <si>
    <t>LEI</t>
  </si>
  <si>
    <t>PAM</t>
  </si>
  <si>
    <t>ALM</t>
  </si>
  <si>
    <t>ALO</t>
  </si>
  <si>
    <t>GUR</t>
  </si>
  <si>
    <t>ALS</t>
  </si>
  <si>
    <t>ATM</t>
  </si>
  <si>
    <t>ALT</t>
  </si>
  <si>
    <t>AWH</t>
  </si>
  <si>
    <t>AYD</t>
  </si>
  <si>
    <t>ALU</t>
  </si>
  <si>
    <t>AVD</t>
  </si>
  <si>
    <t>AVL</t>
  </si>
  <si>
    <t>AAV</t>
  </si>
  <si>
    <t>AMM</t>
  </si>
  <si>
    <t>AMA</t>
  </si>
  <si>
    <t>AMX</t>
  </si>
  <si>
    <t>AMJ</t>
  </si>
  <si>
    <t>ASJ</t>
  </si>
  <si>
    <t>AMP</t>
  </si>
  <si>
    <t>AMS</t>
  </si>
  <si>
    <t>AMT</t>
  </si>
  <si>
    <t>AMY</t>
  </si>
  <si>
    <t>AEU</t>
  </si>
  <si>
    <t>IVA</t>
  </si>
  <si>
    <t>AML</t>
  </si>
  <si>
    <t>AMQ</t>
  </si>
  <si>
    <t>AZZ</t>
  </si>
  <si>
    <t>YAM</t>
  </si>
  <si>
    <t>AMF</t>
  </si>
  <si>
    <t>AMH</t>
  </si>
  <si>
    <t>AMI</t>
  </si>
  <si>
    <t>ARL</t>
  </si>
  <si>
    <t>APS</t>
  </si>
  <si>
    <t>ARG</t>
  </si>
  <si>
    <t>APG</t>
  </si>
  <si>
    <t>DYR</t>
  </si>
  <si>
    <t>ANA</t>
  </si>
  <si>
    <t>ANM</t>
  </si>
  <si>
    <t>ANB</t>
  </si>
  <si>
    <t>ANC</t>
  </si>
  <si>
    <t>AOI</t>
  </si>
  <si>
    <t>ZUD</t>
  </si>
  <si>
    <t>AND</t>
  </si>
  <si>
    <t>ADN</t>
  </si>
  <si>
    <t>ANT</t>
  </si>
  <si>
    <t>ASL</t>
  </si>
  <si>
    <t>ASD</t>
  </si>
  <si>
    <t>ADI</t>
  </si>
  <si>
    <t>ANE</t>
  </si>
  <si>
    <t>ANG</t>
  </si>
  <si>
    <t>ANO</t>
  </si>
  <si>
    <t>ADH</t>
  </si>
  <si>
    <t>ANH</t>
  </si>
  <si>
    <t>ANK</t>
  </si>
  <si>
    <t>AHS</t>
  </si>
  <si>
    <t>AAE</t>
  </si>
  <si>
    <t>QNA</t>
  </si>
  <si>
    <t>AVE</t>
  </si>
  <si>
    <t>ANU</t>
  </si>
  <si>
    <t>AQG</t>
  </si>
  <si>
    <t>ANQ</t>
  </si>
  <si>
    <t>XAN</t>
  </si>
  <si>
    <t>ASR</t>
  </si>
  <si>
    <t>AYT</t>
  </si>
  <si>
    <t>ATK</t>
  </si>
  <si>
    <t>ANP</t>
  </si>
  <si>
    <t>ANF</t>
  </si>
  <si>
    <t>ATO</t>
  </si>
  <si>
    <t>ANR</t>
  </si>
  <si>
    <t>ANZ</t>
  </si>
  <si>
    <t>AOG</t>
  </si>
  <si>
    <t>AOK</t>
  </si>
  <si>
    <t>AOJ</t>
  </si>
  <si>
    <t>AON</t>
  </si>
  <si>
    <t>APP</t>
  </si>
  <si>
    <t>APW</t>
  </si>
  <si>
    <t>APO</t>
  </si>
  <si>
    <t>SIF</t>
  </si>
  <si>
    <t>APL</t>
  </si>
  <si>
    <t>APT</t>
  </si>
  <si>
    <t>AQB</t>
  </si>
  <si>
    <t>AAR</t>
  </si>
  <si>
    <t>RUW</t>
  </si>
  <si>
    <t>AJU</t>
  </si>
  <si>
    <t>AAO</t>
  </si>
  <si>
    <t>ARA</t>
  </si>
  <si>
    <t>ARB</t>
  </si>
  <si>
    <t>ARV</t>
  </si>
  <si>
    <t>ATX</t>
  </si>
  <si>
    <t>ASU</t>
  </si>
  <si>
    <t>ARC</t>
  </si>
  <si>
    <t>AAN</t>
  </si>
  <si>
    <t>ARD</t>
  </si>
  <si>
    <t>ADD</t>
  </si>
  <si>
    <t>ASG</t>
  </si>
  <si>
    <t>ARE</t>
  </si>
  <si>
    <t>ARP</t>
  </si>
  <si>
    <t>AEJ</t>
  </si>
  <si>
    <t>ASE</t>
  </si>
  <si>
    <t>ARN</t>
  </si>
  <si>
    <t>NWP</t>
  </si>
  <si>
    <t>GTR</t>
  </si>
  <si>
    <t>ARM</t>
  </si>
  <si>
    <t>ARI</t>
  </si>
  <si>
    <t>ACM</t>
  </si>
  <si>
    <t>ARK</t>
  </si>
  <si>
    <t>ADG</t>
  </si>
  <si>
    <t>RTH</t>
  </si>
  <si>
    <t>ARH</t>
  </si>
  <si>
    <t>RME</t>
  </si>
  <si>
    <t>ANL</t>
  </si>
  <si>
    <t>ARR</t>
  </si>
  <si>
    <t>ACE</t>
  </si>
  <si>
    <t>ASS</t>
  </si>
  <si>
    <t>ATI</t>
  </si>
  <si>
    <t>AUA</t>
  </si>
  <si>
    <t>AUN</t>
  </si>
  <si>
    <t>ARU</t>
  </si>
  <si>
    <t>YEK</t>
  </si>
  <si>
    <t>ARW</t>
  </si>
  <si>
    <t>AZW</t>
  </si>
  <si>
    <t>ESI</t>
  </si>
  <si>
    <t>ASI</t>
  </si>
  <si>
    <t>ASW</t>
  </si>
  <si>
    <t>ASM</t>
  </si>
  <si>
    <t>AMG</t>
  </si>
  <si>
    <t>ASC</t>
  </si>
  <si>
    <t>ASB</t>
  </si>
  <si>
    <t>AST</t>
  </si>
  <si>
    <t>ASZ</t>
  </si>
  <si>
    <t>ASY</t>
  </si>
  <si>
    <t>ASV</t>
  </si>
  <si>
    <t>AQS</t>
  </si>
  <si>
    <t>ASP</t>
  </si>
  <si>
    <t>APV</t>
  </si>
  <si>
    <t>ATN</t>
  </si>
  <si>
    <t>ASF</t>
  </si>
  <si>
    <t>JTY</t>
  </si>
  <si>
    <t>ATA</t>
  </si>
  <si>
    <t>ATT</t>
  </si>
  <si>
    <t>AIU</t>
  </si>
  <si>
    <t>ATR</t>
  </si>
  <si>
    <t>AUS</t>
  </si>
  <si>
    <t>ODE</t>
  </si>
  <si>
    <t>AUD</t>
  </si>
  <si>
    <t>AUG</t>
  </si>
  <si>
    <t>AUB</t>
  </si>
  <si>
    <t>AKS</t>
  </si>
  <si>
    <t>AUK</t>
  </si>
  <si>
    <t>AUL</t>
  </si>
  <si>
    <t>AUR</t>
  </si>
  <si>
    <t>AEO</t>
  </si>
  <si>
    <t>AUF</t>
  </si>
  <si>
    <t>AVA</t>
  </si>
  <si>
    <t>AVK</t>
  </si>
  <si>
    <t>AVN</t>
  </si>
  <si>
    <t>AVO</t>
  </si>
  <si>
    <t>TBS</t>
  </si>
  <si>
    <t>YYA</t>
  </si>
  <si>
    <t>AWS</t>
  </si>
  <si>
    <t>AWM</t>
  </si>
  <si>
    <t>AWZ</t>
  </si>
  <si>
    <t>XLT</t>
  </si>
  <si>
    <t>AXI</t>
  </si>
  <si>
    <t>AYW</t>
  </si>
  <si>
    <t>AYA</t>
  </si>
  <si>
    <t>AYF</t>
  </si>
  <si>
    <t>AYI</t>
  </si>
  <si>
    <t>AYU</t>
  </si>
  <si>
    <t>AYV</t>
  </si>
  <si>
    <t>ZAW</t>
  </si>
  <si>
    <t>AKW</t>
  </si>
  <si>
    <t>AZE</t>
  </si>
  <si>
    <t>AZK</t>
  </si>
  <si>
    <t>AZO</t>
  </si>
  <si>
    <t>BIF</t>
  </si>
  <si>
    <t>BIT</t>
  </si>
  <si>
    <t>BGO</t>
  </si>
  <si>
    <t>BGE</t>
  </si>
  <si>
    <t>BSR</t>
  </si>
  <si>
    <t>BAB</t>
  </si>
  <si>
    <t>BAV</t>
  </si>
  <si>
    <t>BPA</t>
  </si>
  <si>
    <t>BAC</t>
  </si>
  <si>
    <t>BCD</t>
  </si>
  <si>
    <t>BCO</t>
  </si>
  <si>
    <t>BCU</t>
  </si>
  <si>
    <t>BBV</t>
  </si>
  <si>
    <t>UBG</t>
  </si>
  <si>
    <t>BES</t>
  </si>
  <si>
    <t>BFH</t>
  </si>
  <si>
    <t>BHE</t>
  </si>
  <si>
    <t>BOY</t>
  </si>
  <si>
    <t>BRZ</t>
  </si>
  <si>
    <t>BSA</t>
  </si>
  <si>
    <t>BDS</t>
  </si>
  <si>
    <t>BDG</t>
  </si>
  <si>
    <t>BAD</t>
  </si>
  <si>
    <t>BLU</t>
  </si>
  <si>
    <t>BGC</t>
  </si>
  <si>
    <t>BAG</t>
  </si>
  <si>
    <t>BWH</t>
  </si>
  <si>
    <t>BNQ</t>
  </si>
  <si>
    <t>BGM</t>
  </si>
  <si>
    <t>BGW</t>
  </si>
  <si>
    <t>BLN</t>
  </si>
  <si>
    <t>BGT</t>
  </si>
  <si>
    <t>BGI</t>
  </si>
  <si>
    <t>BBP</t>
  </si>
  <si>
    <t>BHI</t>
  </si>
  <si>
    <t>BHA</t>
  </si>
  <si>
    <t>BHO</t>
  </si>
  <si>
    <t>PBM</t>
  </si>
  <si>
    <t>SGR</t>
  </si>
  <si>
    <t>BEZ</t>
  </si>
  <si>
    <t>BAH</t>
  </si>
  <si>
    <t>BAI</t>
  </si>
  <si>
    <t>BDT</t>
  </si>
  <si>
    <t>BUG</t>
  </si>
  <si>
    <t>BVE</t>
  </si>
  <si>
    <t>BJO</t>
  </si>
  <si>
    <t>BDR</t>
  </si>
  <si>
    <t>BGU</t>
  </si>
  <si>
    <t>BJV</t>
  </si>
  <si>
    <t>BKP</t>
  </si>
  <si>
    <t>BAK</t>
  </si>
  <si>
    <t>BAA</t>
  </si>
  <si>
    <t>BLC</t>
  </si>
  <si>
    <t>BAL</t>
  </si>
  <si>
    <t>BLA</t>
  </si>
  <si>
    <t>EBL</t>
  </si>
  <si>
    <t>BLF</t>
  </si>
  <si>
    <t>BLB</t>
  </si>
  <si>
    <t>BBG</t>
  </si>
  <si>
    <t>BLE</t>
  </si>
  <si>
    <t>BQA</t>
  </si>
  <si>
    <t>BLS</t>
  </si>
  <si>
    <t>BLT</t>
  </si>
  <si>
    <t>BGK</t>
  </si>
  <si>
    <t>BLH</t>
  </si>
  <si>
    <t>BZI</t>
  </si>
  <si>
    <t>BPN</t>
  </si>
  <si>
    <t>BGS</t>
  </si>
  <si>
    <t>BLL</t>
  </si>
  <si>
    <t>BNK</t>
  </si>
  <si>
    <t>BLV</t>
  </si>
  <si>
    <t>BYC</t>
  </si>
  <si>
    <t>BLR</t>
  </si>
  <si>
    <t>BNX</t>
  </si>
  <si>
    <t>BLG</t>
  </si>
  <si>
    <t>BAF</t>
  </si>
  <si>
    <t>BSN</t>
  </si>
  <si>
    <t>BAW</t>
  </si>
  <si>
    <t>BTM</t>
  </si>
  <si>
    <t>BMR</t>
  </si>
  <si>
    <t>BAM</t>
  </si>
  <si>
    <t>MTP</t>
  </si>
  <si>
    <t>BPG</t>
  </si>
  <si>
    <t>BTP</t>
  </si>
  <si>
    <t>BNW</t>
  </si>
  <si>
    <t>BAN</t>
  </si>
  <si>
    <t>BND</t>
  </si>
  <si>
    <t>BKM</t>
  </si>
  <si>
    <t>BMA</t>
  </si>
  <si>
    <t>BWN</t>
  </si>
  <si>
    <t>BAZ</t>
  </si>
  <si>
    <t>BRG</t>
  </si>
  <si>
    <t>MRX</t>
  </si>
  <si>
    <t>BDV</t>
  </si>
  <si>
    <t>BDX</t>
  </si>
  <si>
    <t>BDM</t>
  </si>
  <si>
    <t>BDA</t>
  </si>
  <si>
    <t>BFF</t>
  </si>
  <si>
    <t>BSP</t>
  </si>
  <si>
    <t>BPT</t>
  </si>
  <si>
    <t>BGG</t>
  </si>
  <si>
    <t>BKK</t>
  </si>
  <si>
    <t>BMT</t>
  </si>
  <si>
    <t>BNG</t>
  </si>
  <si>
    <t>BGP</t>
  </si>
  <si>
    <t>BDJ</t>
  </si>
  <si>
    <t>BJL</t>
  </si>
  <si>
    <t>BJU</t>
  </si>
  <si>
    <t>BKT</t>
  </si>
  <si>
    <t>BNL</t>
  </si>
  <si>
    <t>BTY</t>
  </si>
  <si>
    <t>BTN</t>
  </si>
  <si>
    <t>NTZ</t>
  </si>
  <si>
    <t>BYT</t>
  </si>
  <si>
    <t>BAO</t>
  </si>
  <si>
    <t>BLD</t>
  </si>
  <si>
    <t>BFB</t>
  </si>
  <si>
    <t>BCA</t>
  </si>
  <si>
    <t>BRX</t>
  </si>
  <si>
    <t>BIR</t>
  </si>
  <si>
    <t>BBQ</t>
  </si>
  <si>
    <t>BCN</t>
  </si>
  <si>
    <t>BLI</t>
  </si>
  <si>
    <t>RNT</t>
  </si>
  <si>
    <t>BGN</t>
  </si>
  <si>
    <t>BRI</t>
  </si>
  <si>
    <t>BZL</t>
  </si>
  <si>
    <t>BKG</t>
  </si>
  <si>
    <t>BNV</t>
  </si>
  <si>
    <t>BRK</t>
  </si>
  <si>
    <t>BSY</t>
  </si>
  <si>
    <t>BRB</t>
  </si>
  <si>
    <t>BRR</t>
  </si>
  <si>
    <t>BDD</t>
  </si>
  <si>
    <t>EJA</t>
  </si>
  <si>
    <t>BQS</t>
  </si>
  <si>
    <t>BAQ</t>
  </si>
  <si>
    <t>BWB</t>
  </si>
  <si>
    <t>BUO</t>
  </si>
  <si>
    <t>BHR</t>
  </si>
  <si>
    <t>BSK</t>
  </si>
  <si>
    <t>BRA</t>
  </si>
  <si>
    <t>GFO</t>
  </si>
  <si>
    <t>BHM</t>
  </si>
  <si>
    <t>BNM</t>
  </si>
  <si>
    <t>BNH</t>
  </si>
  <si>
    <t>BRT</t>
  </si>
  <si>
    <t>BOA</t>
  </si>
  <si>
    <t>BAS</t>
  </si>
  <si>
    <t>BSL</t>
  </si>
  <si>
    <t>BBR</t>
  </si>
  <si>
    <t>BSX</t>
  </si>
  <si>
    <t>BIA</t>
  </si>
  <si>
    <t>BSG</t>
  </si>
  <si>
    <t>BTG</t>
  </si>
  <si>
    <t>BTS</t>
  </si>
  <si>
    <t>BTH</t>
  </si>
  <si>
    <t>BAT</t>
  </si>
  <si>
    <t>BJF</t>
  </si>
  <si>
    <t>BTC</t>
  </si>
  <si>
    <t>BUR</t>
  </si>
  <si>
    <t>BBA</t>
  </si>
  <si>
    <t>BTW</t>
  </si>
  <si>
    <t>BUS</t>
  </si>
  <si>
    <t>BAU</t>
  </si>
  <si>
    <t>BUW</t>
  </si>
  <si>
    <t>BDU</t>
  </si>
  <si>
    <t>BBU</t>
  </si>
  <si>
    <t>BYR</t>
  </si>
  <si>
    <t>BYS</t>
  </si>
  <si>
    <t>BYP</t>
  </si>
  <si>
    <t>BAY</t>
  </si>
  <si>
    <t>BYW</t>
  </si>
  <si>
    <t>BYB</t>
  </si>
  <si>
    <t>PUB</t>
  </si>
  <si>
    <t>BST</t>
  </si>
  <si>
    <t>BPO</t>
  </si>
  <si>
    <t>BCH</t>
  </si>
  <si>
    <t>BCV</t>
  </si>
  <si>
    <t>BEA</t>
  </si>
  <si>
    <t>BEH</t>
  </si>
  <si>
    <t>BEC</t>
  </si>
  <si>
    <t>BCT</t>
  </si>
  <si>
    <t>BZS</t>
  </si>
  <si>
    <t>BED</t>
  </si>
  <si>
    <t>EIS</t>
  </si>
  <si>
    <t>BRM</t>
  </si>
  <si>
    <t>BER</t>
  </si>
  <si>
    <t>BKW</t>
  </si>
  <si>
    <t>EUE</t>
  </si>
  <si>
    <t>BEJ</t>
  </si>
  <si>
    <t>BEI</t>
  </si>
  <si>
    <t>BHY</t>
  </si>
  <si>
    <t>BEW</t>
  </si>
  <si>
    <t>BEY</t>
  </si>
  <si>
    <t>BJA</t>
  </si>
  <si>
    <t>BEK</t>
  </si>
  <si>
    <t>BKH</t>
  </si>
  <si>
    <t>BEL</t>
  </si>
  <si>
    <t>BNT</t>
  </si>
  <si>
    <t>BLP</t>
  </si>
  <si>
    <t>BLW</t>
  </si>
  <si>
    <t>BLK</t>
  </si>
  <si>
    <t>BFE</t>
  </si>
  <si>
    <t>BFI</t>
  </si>
  <si>
    <t>ELG</t>
  </si>
  <si>
    <t>BGD</t>
  </si>
  <si>
    <t>BZE</t>
  </si>
  <si>
    <t>BCR</t>
  </si>
  <si>
    <t>BHN</t>
  </si>
  <si>
    <t>YBM</t>
  </si>
  <si>
    <t>BMD</t>
  </si>
  <si>
    <t>BLO</t>
  </si>
  <si>
    <t>BEM</t>
  </si>
  <si>
    <t>BEQ</t>
  </si>
  <si>
    <t>BDF</t>
  </si>
  <si>
    <t>BEN</t>
  </si>
  <si>
    <t>BKS</t>
  </si>
  <si>
    <t>BTF</t>
  </si>
  <si>
    <t>BSF</t>
  </si>
  <si>
    <t>BPU</t>
  </si>
  <si>
    <t>BEP</t>
  </si>
  <si>
    <t>BFS</t>
  </si>
  <si>
    <t>BBO</t>
  </si>
  <si>
    <t>BRC</t>
  </si>
  <si>
    <t>BCM</t>
  </si>
  <si>
    <t>ERD</t>
  </si>
  <si>
    <t>BFR</t>
  </si>
  <si>
    <t>BGA</t>
  </si>
  <si>
    <t>BEG</t>
  </si>
  <si>
    <t>HUB</t>
  </si>
  <si>
    <t>BGL</t>
  </si>
  <si>
    <t>BNY</t>
  </si>
  <si>
    <t>RIN</t>
  </si>
  <si>
    <t>BVG</t>
  </si>
  <si>
    <t>BMN</t>
  </si>
  <si>
    <t>BOF</t>
  </si>
  <si>
    <t>BNU</t>
  </si>
  <si>
    <t>BRV</t>
  </si>
  <si>
    <t>BEE</t>
  </si>
  <si>
    <t>ETB</t>
  </si>
  <si>
    <t>BTI</t>
  </si>
  <si>
    <t>BTX</t>
  </si>
  <si>
    <t>BRW</t>
  </si>
  <si>
    <t>BEV</t>
  </si>
  <si>
    <t>BWK</t>
  </si>
  <si>
    <t>BPY</t>
  </si>
  <si>
    <t>BTA</t>
  </si>
  <si>
    <t>BET</t>
  </si>
  <si>
    <t>BTU</t>
  </si>
  <si>
    <t>BVO</t>
  </si>
  <si>
    <t>YCU</t>
  </si>
  <si>
    <t>BBI</t>
  </si>
  <si>
    <t>BZD</t>
  </si>
  <si>
    <t>BZU</t>
  </si>
  <si>
    <t>BRU</t>
  </si>
  <si>
    <t>BTK</t>
  </si>
  <si>
    <t>BHU</t>
  </si>
  <si>
    <t>BNR</t>
  </si>
  <si>
    <t>BIK</t>
  </si>
  <si>
    <t>BIQ</t>
  </si>
  <si>
    <t>BIB</t>
  </si>
  <si>
    <t>BNZ</t>
  </si>
  <si>
    <t>BID</t>
  </si>
  <si>
    <t>BKF</t>
  </si>
  <si>
    <t>IEN</t>
  </si>
  <si>
    <t>BII</t>
  </si>
  <si>
    <t>BIJ</t>
  </si>
  <si>
    <t>BIL</t>
  </si>
  <si>
    <t>BIO</t>
  </si>
  <si>
    <t>BLM</t>
  </si>
  <si>
    <t>BHW</t>
  </si>
  <si>
    <t>BIP</t>
  </si>
  <si>
    <t>BMU</t>
  </si>
  <si>
    <t>BIM</t>
  </si>
  <si>
    <t>BIN</t>
  </si>
  <si>
    <t>BIW</t>
  </si>
  <si>
    <t>BGY</t>
  </si>
  <si>
    <t>PIR</t>
  </si>
  <si>
    <t>BCE</t>
  </si>
  <si>
    <t>BPH</t>
  </si>
  <si>
    <t>BIS</t>
  </si>
  <si>
    <t>BSO</t>
  </si>
  <si>
    <t>OXB</t>
  </si>
  <si>
    <t>BSE</t>
  </si>
  <si>
    <t>IRT</t>
  </si>
  <si>
    <t>BRN</t>
  </si>
  <si>
    <t>BTR</t>
  </si>
  <si>
    <t>BIY</t>
  </si>
  <si>
    <t>BIZ</t>
  </si>
  <si>
    <t>BJY</t>
  </si>
  <si>
    <t>BJR</t>
  </si>
  <si>
    <t>BKV</t>
  </si>
  <si>
    <t>BJX</t>
  </si>
  <si>
    <t>POR</t>
  </si>
  <si>
    <t>YVG</t>
  </si>
  <si>
    <t>IGN</t>
  </si>
  <si>
    <t>BHT</t>
  </si>
  <si>
    <t>CKH</t>
  </si>
  <si>
    <t>BYE</t>
  </si>
  <si>
    <t>BPS</t>
  </si>
  <si>
    <t>BBY</t>
  </si>
  <si>
    <t>BBB</t>
  </si>
  <si>
    <t>BEF</t>
  </si>
  <si>
    <t>BLY</t>
  </si>
  <si>
    <t>BOX</t>
  </si>
  <si>
    <t>BON</t>
  </si>
  <si>
    <t>BOB</t>
  </si>
  <si>
    <t>BOE</t>
  </si>
  <si>
    <t>BCC</t>
  </si>
  <si>
    <t>BOG</t>
  </si>
  <si>
    <t>BOC</t>
  </si>
  <si>
    <t>BDQ</t>
  </si>
  <si>
    <t>BFO</t>
  </si>
  <si>
    <t>BOO</t>
  </si>
  <si>
    <t>BXN</t>
  </si>
  <si>
    <t>BGZ</t>
  </si>
  <si>
    <t>BRD</t>
  </si>
  <si>
    <t>BOH</t>
  </si>
  <si>
    <t>BCQ</t>
  </si>
  <si>
    <t>BOS</t>
  </si>
  <si>
    <t>BOK</t>
  </si>
  <si>
    <t>BOZ</t>
  </si>
  <si>
    <t>BLQ</t>
  </si>
  <si>
    <t>BOM</t>
  </si>
  <si>
    <t>HNH</t>
  </si>
  <si>
    <t>BSC</t>
  </si>
  <si>
    <t>BXT</t>
  </si>
  <si>
    <t>BTE</t>
  </si>
  <si>
    <t>BZW</t>
  </si>
  <si>
    <t>BWW</t>
  </si>
  <si>
    <t>BMB</t>
  </si>
  <si>
    <t>BOQ</t>
  </si>
  <si>
    <t>BOD</t>
  </si>
  <si>
    <t>BOR</t>
  </si>
  <si>
    <t>BOI</t>
  </si>
  <si>
    <t>PRV</t>
  </si>
  <si>
    <t>BGJ</t>
  </si>
  <si>
    <t>BMO</t>
  </si>
  <si>
    <t>BMK</t>
  </si>
  <si>
    <t>BGV</t>
  </si>
  <si>
    <t>BFL</t>
  </si>
  <si>
    <t>BRY</t>
  </si>
  <si>
    <t>BSH</t>
  </si>
  <si>
    <t>BSU</t>
  </si>
  <si>
    <t>BFT</t>
  </si>
  <si>
    <t>BTB</t>
  </si>
  <si>
    <t>BOT</t>
  </si>
  <si>
    <t>BWD</t>
  </si>
  <si>
    <t>QBO</t>
  </si>
  <si>
    <t>BBE</t>
  </si>
  <si>
    <t>BUE</t>
  </si>
  <si>
    <t>BJN</t>
  </si>
  <si>
    <t>OAG</t>
  </si>
  <si>
    <t>RTE</t>
  </si>
  <si>
    <t>BGF</t>
  </si>
  <si>
    <t>YAI</t>
  </si>
  <si>
    <t>BVM</t>
  </si>
  <si>
    <t>BVI</t>
  </si>
  <si>
    <t>ZBO</t>
  </si>
  <si>
    <t>BOW</t>
  </si>
  <si>
    <t>BWV</t>
  </si>
  <si>
    <t>BXB</t>
  </si>
  <si>
    <t>BZA</t>
  </si>
  <si>
    <t>BZB</t>
  </si>
  <si>
    <t>BZC</t>
  </si>
  <si>
    <t>BCW</t>
  </si>
  <si>
    <t>BRF</t>
  </si>
  <si>
    <t>DWL</t>
  </si>
  <si>
    <t>BKE</t>
  </si>
  <si>
    <t>BKD</t>
  </si>
  <si>
    <t>BRH</t>
  </si>
  <si>
    <t>BWE</t>
  </si>
  <si>
    <t>BRQ</t>
  </si>
  <si>
    <t>BQT</t>
  </si>
  <si>
    <t>RCE</t>
  </si>
  <si>
    <t>BRE</t>
  </si>
  <si>
    <t>BMV</t>
  </si>
  <si>
    <t>BRL</t>
  </si>
  <si>
    <t>BRS</t>
  </si>
  <si>
    <t>BRJ</t>
  </si>
  <si>
    <t>EAY</t>
  </si>
  <si>
    <t>BVK</t>
  </si>
  <si>
    <t>BRP</t>
  </si>
  <si>
    <t>BNE</t>
  </si>
  <si>
    <t>BFY</t>
  </si>
  <si>
    <t>BTT</t>
  </si>
  <si>
    <t>RIZ</t>
  </si>
  <si>
    <t>BSD</t>
  </si>
  <si>
    <t>BMW</t>
  </si>
  <si>
    <t>BCK</t>
  </si>
  <si>
    <t>BRO</t>
  </si>
  <si>
    <t>BHK</t>
  </si>
  <si>
    <t>BNN</t>
  </si>
  <si>
    <t>BKN</t>
  </si>
  <si>
    <t>BME</t>
  </si>
  <si>
    <t>BUA</t>
  </si>
  <si>
    <t>BQE</t>
  </si>
  <si>
    <t>BSI</t>
  </si>
  <si>
    <t>BGR</t>
  </si>
  <si>
    <t>UCN</t>
  </si>
  <si>
    <t>BUC</t>
  </si>
  <si>
    <t>BUD</t>
  </si>
  <si>
    <t>BUN</t>
  </si>
  <si>
    <t>BUF</t>
  </si>
  <si>
    <t>BUV</t>
  </si>
  <si>
    <t>BUL</t>
  </si>
  <si>
    <t>OLB</t>
  </si>
  <si>
    <t>BUK</t>
  </si>
  <si>
    <t>BUB</t>
  </si>
  <si>
    <t>BEU</t>
  </si>
  <si>
    <t>BWI</t>
  </si>
  <si>
    <t>BNA</t>
  </si>
  <si>
    <t>BUY</t>
  </si>
  <si>
    <t>BDB</t>
  </si>
  <si>
    <t>LEV</t>
  </si>
  <si>
    <t>BOJ</t>
  </si>
  <si>
    <t>BUH</t>
  </si>
  <si>
    <t>BUI</t>
  </si>
  <si>
    <t>BWT</t>
  </si>
  <si>
    <t>BTL</t>
  </si>
  <si>
    <t>BWR</t>
  </si>
  <si>
    <t>KBK</t>
  </si>
  <si>
    <t>PUS</t>
  </si>
  <si>
    <t>BUZ</t>
  </si>
  <si>
    <t>BCF</t>
  </si>
  <si>
    <t>BUM</t>
  </si>
  <si>
    <t>BUT</t>
  </si>
  <si>
    <t>BXU</t>
  </si>
  <si>
    <t>BUX</t>
  </si>
  <si>
    <t>ZUI</t>
  </si>
  <si>
    <t>BZG</t>
  </si>
  <si>
    <t>BYO</t>
  </si>
  <si>
    <t>BYX</t>
  </si>
  <si>
    <t>CAB</t>
  </si>
  <si>
    <t>CDO</t>
  </si>
  <si>
    <t>CBZ</t>
  </si>
  <si>
    <t>CBS</t>
  </si>
  <si>
    <t>CHR</t>
  </si>
  <si>
    <t>CJO</t>
  </si>
  <si>
    <t>CNX</t>
  </si>
  <si>
    <t>CBJ</t>
  </si>
  <si>
    <t>CSL</t>
  </si>
  <si>
    <t>CAW</t>
  </si>
  <si>
    <t>CAC</t>
  </si>
  <si>
    <t>CDM</t>
  </si>
  <si>
    <t>CAD</t>
  </si>
  <si>
    <t>ZCA</t>
  </si>
  <si>
    <t>CAZ</t>
  </si>
  <si>
    <t>CFR</t>
  </si>
  <si>
    <t>CNV</t>
  </si>
  <si>
    <t>CGY</t>
  </si>
  <si>
    <t>CAG</t>
  </si>
  <si>
    <t>CHE</t>
  </si>
  <si>
    <t>CLN</t>
  </si>
  <si>
    <t>CAI</t>
  </si>
  <si>
    <t>CXA</t>
  </si>
  <si>
    <t>CXC</t>
  </si>
  <si>
    <t>DWV</t>
  </si>
  <si>
    <t>CYN</t>
  </si>
  <si>
    <t>CNS</t>
  </si>
  <si>
    <t>CDP</t>
  </si>
  <si>
    <t>CAJ</t>
  </si>
  <si>
    <t>CBQ</t>
  </si>
  <si>
    <t>CAF</t>
  </si>
  <si>
    <t>CCG</t>
  </si>
  <si>
    <t>CGT</t>
  </si>
  <si>
    <t>CQF</t>
  </si>
  <si>
    <t>CLP</t>
  </si>
  <si>
    <t>CAS</t>
  </si>
  <si>
    <t>CLS</t>
  </si>
  <si>
    <t>CBY</t>
  </si>
  <si>
    <t>CBC</t>
  </si>
  <si>
    <t>CAL</t>
  </si>
  <si>
    <t>CLD</t>
  </si>
  <si>
    <t>CDB</t>
  </si>
  <si>
    <t>CAA</t>
  </si>
  <si>
    <t>CLR</t>
  </si>
  <si>
    <t>COL</t>
  </si>
  <si>
    <t>CLC</t>
  </si>
  <si>
    <t>CVI</t>
  </si>
  <si>
    <t>CAT</t>
  </si>
  <si>
    <t>CAP</t>
  </si>
  <si>
    <t>CLL</t>
  </si>
  <si>
    <t>CWY</t>
  </si>
  <si>
    <t>CUG</t>
  </si>
  <si>
    <t>CGP</t>
  </si>
  <si>
    <t>CLY</t>
  </si>
  <si>
    <t>CPH</t>
  </si>
  <si>
    <t>CMW</t>
  </si>
  <si>
    <t>CML</t>
  </si>
  <si>
    <t>CAM</t>
  </si>
  <si>
    <t>CMT</t>
  </si>
  <si>
    <t>CBD</t>
  </si>
  <si>
    <t>YCB</t>
  </si>
  <si>
    <t>CBL</t>
  </si>
  <si>
    <t>CGM</t>
  </si>
  <si>
    <t>CMC</t>
  </si>
  <si>
    <t>CMP</t>
  </si>
  <si>
    <t>CPL</t>
  </si>
  <si>
    <t>CBF</t>
  </si>
  <si>
    <t>COM</t>
  </si>
  <si>
    <t>CBT</t>
  </si>
  <si>
    <t>CPE</t>
  </si>
  <si>
    <t>CPB</t>
  </si>
  <si>
    <t>CRB</t>
  </si>
  <si>
    <t>VCA</t>
  </si>
  <si>
    <t>CKZ</t>
  </si>
  <si>
    <t>CPT</t>
  </si>
  <si>
    <t>CNY</t>
  </si>
  <si>
    <t>CBR</t>
  </si>
  <si>
    <t>CUN</t>
  </si>
  <si>
    <t>CNT</t>
  </si>
  <si>
    <t>GSA</t>
  </si>
  <si>
    <t>CNL</t>
  </si>
  <si>
    <t>CNN</t>
  </si>
  <si>
    <t>KAN</t>
  </si>
  <si>
    <t>CEQ</t>
  </si>
  <si>
    <t>CAH</t>
  </si>
  <si>
    <t>CNC</t>
  </si>
  <si>
    <t>CAN</t>
  </si>
  <si>
    <t>CJG</t>
  </si>
  <si>
    <t>CLZ</t>
  </si>
  <si>
    <t>CCT</t>
  </si>
  <si>
    <t>CCU</t>
  </si>
  <si>
    <t>CEL</t>
  </si>
  <si>
    <t>CQP</t>
  </si>
  <si>
    <t>CLT</t>
  </si>
  <si>
    <t>CPA</t>
  </si>
  <si>
    <t>CPN</t>
  </si>
  <si>
    <t>CPY</t>
  </si>
  <si>
    <t>CSA</t>
  </si>
  <si>
    <t>CPI</t>
  </si>
  <si>
    <t>CDX</t>
  </si>
  <si>
    <t>PRJ</t>
  </si>
  <si>
    <t>CRG</t>
  </si>
  <si>
    <t>CRH</t>
  </si>
  <si>
    <t>CAQ</t>
  </si>
  <si>
    <t>CAR</t>
  </si>
  <si>
    <t>CDF</t>
  </si>
  <si>
    <t>CDN</t>
  </si>
  <si>
    <t>CRN</t>
  </si>
  <si>
    <t>CNO</t>
  </si>
  <si>
    <t>CAX</t>
  </si>
  <si>
    <t>CLF</t>
  </si>
  <si>
    <t>CMV</t>
  </si>
  <si>
    <t>NAC</t>
  </si>
  <si>
    <t>CVQ</t>
  </si>
  <si>
    <t>COZ</t>
  </si>
  <si>
    <t>CFG</t>
  </si>
  <si>
    <t>CRT</t>
  </si>
  <si>
    <t>CDI</t>
  </si>
  <si>
    <t>CTG</t>
  </si>
  <si>
    <t>CRC</t>
  </si>
  <si>
    <t>CUP</t>
  </si>
  <si>
    <t>LET</t>
  </si>
  <si>
    <t>CGG</t>
  </si>
  <si>
    <t>CST</t>
  </si>
  <si>
    <t>CTR</t>
  </si>
  <si>
    <t>CDH</t>
  </si>
  <si>
    <t>CDU</t>
  </si>
  <si>
    <t>CBA</t>
  </si>
  <si>
    <t>CFI</t>
  </si>
  <si>
    <t>CTF</t>
  </si>
  <si>
    <t>CTB</t>
  </si>
  <si>
    <t>WCA</t>
  </si>
  <si>
    <t>CUR</t>
  </si>
  <si>
    <t>CRL</t>
  </si>
  <si>
    <t>CSO</t>
  </si>
  <si>
    <t>CSB</t>
  </si>
  <si>
    <t>CLI</t>
  </si>
  <si>
    <t>CTA</t>
  </si>
  <si>
    <t>QCZ</t>
  </si>
  <si>
    <t>CTS</t>
  </si>
  <si>
    <t>CHB</t>
  </si>
  <si>
    <t>CAU</t>
  </si>
  <si>
    <t>CQG</t>
  </si>
  <si>
    <t>CWB</t>
  </si>
  <si>
    <t>CVE</t>
  </si>
  <si>
    <t>CVX</t>
  </si>
  <si>
    <t>CVT</t>
  </si>
  <si>
    <t>CAY</t>
  </si>
  <si>
    <t>CYB</t>
  </si>
  <si>
    <t>CXG</t>
  </si>
  <si>
    <t>CEB</t>
  </si>
  <si>
    <t>CEC</t>
  </si>
  <si>
    <t>CED</t>
  </si>
  <si>
    <t>CFU</t>
  </si>
  <si>
    <t>CMA</t>
  </si>
  <si>
    <t>CEI</t>
  </si>
  <si>
    <t>DAN</t>
  </si>
  <si>
    <t>KON</t>
  </si>
  <si>
    <t>CQD</t>
  </si>
  <si>
    <t>CRU</t>
  </si>
  <si>
    <t>CDZ</t>
  </si>
  <si>
    <t>CEP</t>
  </si>
  <si>
    <t>CEV</t>
  </si>
  <si>
    <t>CCN</t>
  </si>
  <si>
    <t>CEK</t>
  </si>
  <si>
    <t>VEA</t>
  </si>
  <si>
    <t>TEA</t>
  </si>
  <si>
    <t>CES</t>
  </si>
  <si>
    <t>CEU</t>
  </si>
  <si>
    <t>CCA</t>
  </si>
  <si>
    <t>CHA</t>
  </si>
  <si>
    <t>ZBR</t>
  </si>
  <si>
    <t>CID</t>
  </si>
  <si>
    <t>WCH</t>
  </si>
  <si>
    <t>HLA</t>
  </si>
  <si>
    <t>CDR</t>
  </si>
  <si>
    <t>CLK</t>
  </si>
  <si>
    <t>CHV</t>
  </si>
  <si>
    <t>CHL</t>
  </si>
  <si>
    <t>CSS</t>
  </si>
  <si>
    <t>CSM</t>
  </si>
  <si>
    <t>CHP</t>
  </si>
  <si>
    <t>CMJ</t>
  </si>
  <si>
    <t>CDT</t>
  </si>
  <si>
    <t>CPX</t>
  </si>
  <si>
    <t>CHM</t>
  </si>
  <si>
    <t>CNR</t>
  </si>
  <si>
    <t>CHY</t>
  </si>
  <si>
    <t>CDE</t>
  </si>
  <si>
    <t>CHG</t>
  </si>
  <si>
    <t>PBQ</t>
  </si>
  <si>
    <t>CHU</t>
  </si>
  <si>
    <t>CHD</t>
  </si>
  <si>
    <t>CHF</t>
  </si>
  <si>
    <t>NEV</t>
  </si>
  <si>
    <t>SKI</t>
  </si>
  <si>
    <t>CSH</t>
  </si>
  <si>
    <t>HLV</t>
  </si>
  <si>
    <t>CQN</t>
  </si>
  <si>
    <t>HTM</t>
  </si>
  <si>
    <t>CFH</t>
  </si>
  <si>
    <t>HTP</t>
  </si>
  <si>
    <t>CTL</t>
  </si>
  <si>
    <t>CHN</t>
  </si>
  <si>
    <t>CTM</t>
  </si>
  <si>
    <t>CXS</t>
  </si>
  <si>
    <t>HLO</t>
  </si>
  <si>
    <t>CXR</t>
  </si>
  <si>
    <t>CHK</t>
  </si>
  <si>
    <t>CNG</t>
  </si>
  <si>
    <t>CLJ</t>
  </si>
  <si>
    <t>CHX</t>
  </si>
  <si>
    <t>MAA</t>
  </si>
  <si>
    <t>CHT</t>
  </si>
  <si>
    <t>CRA</t>
  </si>
  <si>
    <t>CER</t>
  </si>
  <si>
    <t>CRQ</t>
  </si>
  <si>
    <t>CEE</t>
  </si>
  <si>
    <t>HEY</t>
  </si>
  <si>
    <t>CEG</t>
  </si>
  <si>
    <t>YCS</t>
  </si>
  <si>
    <t>CTI</t>
  </si>
  <si>
    <t>CHH</t>
  </si>
  <si>
    <t>CHI</t>
  </si>
  <si>
    <t>HIY</t>
  </si>
  <si>
    <t>CJU</t>
  </si>
  <si>
    <t>CIH</t>
  </si>
  <si>
    <t>CKM</t>
  </si>
  <si>
    <t>CIO</t>
  </si>
  <si>
    <t>JKH</t>
  </si>
  <si>
    <t>HPY</t>
  </si>
  <si>
    <t>CTD</t>
  </si>
  <si>
    <t>CWN</t>
  </si>
  <si>
    <t>CYZ</t>
  </si>
  <si>
    <t>CHO</t>
  </si>
  <si>
    <t>CMG</t>
  </si>
  <si>
    <t>CKG</t>
  </si>
  <si>
    <t>OOZ</t>
  </si>
  <si>
    <t>CUL</t>
  </si>
  <si>
    <t>CHC</t>
  </si>
  <si>
    <t>CXI</t>
  </si>
  <si>
    <t>CCZ</t>
  </si>
  <si>
    <t>TKK</t>
  </si>
  <si>
    <t>CHZ</t>
  </si>
  <si>
    <t>CBK</t>
  </si>
  <si>
    <t>CIG</t>
  </si>
  <si>
    <t>CXP</t>
  </si>
  <si>
    <t>CIN</t>
  </si>
  <si>
    <t>CBN</t>
  </si>
  <si>
    <t>CIR</t>
  </si>
  <si>
    <t>CME</t>
  </si>
  <si>
    <t>CGU</t>
  </si>
  <si>
    <t>CDD</t>
  </si>
  <si>
    <t>CIU</t>
  </si>
  <si>
    <t>QIU</t>
  </si>
  <si>
    <t>CVU</t>
  </si>
  <si>
    <t>CVV</t>
  </si>
  <si>
    <t>CIW</t>
  </si>
  <si>
    <t>CIX</t>
  </si>
  <si>
    <t>CCS</t>
  </si>
  <si>
    <t>CLE</t>
  </si>
  <si>
    <t>CLH</t>
  </si>
  <si>
    <t>CSN</t>
  </si>
  <si>
    <t>CLV</t>
  </si>
  <si>
    <t>CYP</t>
  </si>
  <si>
    <t>OCA</t>
  </si>
  <si>
    <t>COA</t>
  </si>
  <si>
    <t>COB</t>
  </si>
  <si>
    <t>CBG</t>
  </si>
  <si>
    <t>COC</t>
  </si>
  <si>
    <t>COK</t>
  </si>
  <si>
    <t>CNZ</t>
  </si>
  <si>
    <t>CCB</t>
  </si>
  <si>
    <t>CCK</t>
  </si>
  <si>
    <t>CDA</t>
  </si>
  <si>
    <t>CMU</t>
  </si>
  <si>
    <t>CFS</t>
  </si>
  <si>
    <t>COG</t>
  </si>
  <si>
    <t>CHS</t>
  </si>
  <si>
    <t>CNA</t>
  </si>
  <si>
    <t>CLB</t>
  </si>
  <si>
    <t>OLE</t>
  </si>
  <si>
    <t>CMR</t>
  </si>
  <si>
    <t>CMB</t>
  </si>
  <si>
    <t>ONX</t>
  </si>
  <si>
    <t>QCO</t>
  </si>
  <si>
    <t>CYR</t>
  </si>
  <si>
    <t>MRA</t>
  </si>
  <si>
    <t>CFZ</t>
  </si>
  <si>
    <t>OMB</t>
  </si>
  <si>
    <t>CMS</t>
  </si>
  <si>
    <t>CRD</t>
  </si>
  <si>
    <t>COX</t>
  </si>
  <si>
    <t>CKY</t>
  </si>
  <si>
    <t>CCP</t>
  </si>
  <si>
    <t>CNP</t>
  </si>
  <si>
    <t>COU</t>
  </si>
  <si>
    <t>VCO</t>
  </si>
  <si>
    <t>CIS</t>
  </si>
  <si>
    <t>COQ</t>
  </si>
  <si>
    <t>CND</t>
  </si>
  <si>
    <t>CTN</t>
  </si>
  <si>
    <t>COO</t>
  </si>
  <si>
    <t>CPO</t>
  </si>
  <si>
    <t>CPZ</t>
  </si>
  <si>
    <t>COP</t>
  </si>
  <si>
    <t>CQQ</t>
  </si>
  <si>
    <t>YZS</t>
  </si>
  <si>
    <t>CRS</t>
  </si>
  <si>
    <t>CGC</t>
  </si>
  <si>
    <t>ORK</t>
  </si>
  <si>
    <t>RNI</t>
  </si>
  <si>
    <t>CWL</t>
  </si>
  <si>
    <t>CWI</t>
  </si>
  <si>
    <t>CZE</t>
  </si>
  <si>
    <t>COR</t>
  </si>
  <si>
    <t>CRR</t>
  </si>
  <si>
    <t>QFU</t>
  </si>
  <si>
    <t>CNQ</t>
  </si>
  <si>
    <t>OIA</t>
  </si>
  <si>
    <t>QCR</t>
  </si>
  <si>
    <t>CUU</t>
  </si>
  <si>
    <t>COY</t>
  </si>
  <si>
    <t>CBO</t>
  </si>
  <si>
    <t>CSC</t>
  </si>
  <si>
    <t>CFK</t>
  </si>
  <si>
    <t>COH</t>
  </si>
  <si>
    <t>COV</t>
  </si>
  <si>
    <t>COW</t>
  </si>
  <si>
    <t>CYL</t>
  </si>
  <si>
    <t>CZM</t>
  </si>
  <si>
    <t>CNU</t>
  </si>
  <si>
    <t>RAV</t>
  </si>
  <si>
    <t>CSD</t>
  </si>
  <si>
    <t>CYE</t>
  </si>
  <si>
    <t>CRI</t>
  </si>
  <si>
    <t>CFE</t>
  </si>
  <si>
    <t>OIO</t>
  </si>
  <si>
    <t>CRO</t>
  </si>
  <si>
    <t>CRV</t>
  </si>
  <si>
    <t>CGR</t>
  </si>
  <si>
    <t>CCI</t>
  </si>
  <si>
    <t>CUV</t>
  </si>
  <si>
    <t>CUD</t>
  </si>
  <si>
    <t>CUA</t>
  </si>
  <si>
    <t>CUB</t>
  </si>
  <si>
    <t>CDL</t>
  </si>
  <si>
    <t>CUE</t>
  </si>
  <si>
    <t>CDS</t>
  </si>
  <si>
    <t>CLO</t>
  </si>
  <si>
    <t>CSI</t>
  </si>
  <si>
    <t>CUJ</t>
  </si>
  <si>
    <t>CUM</t>
  </si>
  <si>
    <t>CDV</t>
  </si>
  <si>
    <t>CMO</t>
  </si>
  <si>
    <t>CUX</t>
  </si>
  <si>
    <t>CYT</t>
  </si>
  <si>
    <t>DAD</t>
  </si>
  <si>
    <t>DHP</t>
  </si>
  <si>
    <t>DAS</t>
  </si>
  <si>
    <t>DRL</t>
  </si>
  <si>
    <t>DAB</t>
  </si>
  <si>
    <t>DBL</t>
  </si>
  <si>
    <t>TSN</t>
  </si>
  <si>
    <t>DAF</t>
  </si>
  <si>
    <t>DAA</t>
  </si>
  <si>
    <t>DAG</t>
  </si>
  <si>
    <t>DHU</t>
  </si>
  <si>
    <t>DAH</t>
  </si>
  <si>
    <t>DCB</t>
  </si>
  <si>
    <t>DHS</t>
  </si>
  <si>
    <t>DHT</t>
  </si>
  <si>
    <t>DTU</t>
  </si>
  <si>
    <t>DKR</t>
  </si>
  <si>
    <t>VIL</t>
  </si>
  <si>
    <t>DKN</t>
  </si>
  <si>
    <t>DLA</t>
  </si>
  <si>
    <t>DCH</t>
  </si>
  <si>
    <t>DYB</t>
  </si>
  <si>
    <t>DAL</t>
  </si>
  <si>
    <t>DLC</t>
  </si>
  <si>
    <t>DXG</t>
  </si>
  <si>
    <t>DIT</t>
  </si>
  <si>
    <t>DLS</t>
  </si>
  <si>
    <t>DLU</t>
  </si>
  <si>
    <t>DAM</t>
  </si>
  <si>
    <t>DMN</t>
  </si>
  <si>
    <t>DAP</t>
  </si>
  <si>
    <t>DPY</t>
  </si>
  <si>
    <t>DNO</t>
  </si>
  <si>
    <t>DDG</t>
  </si>
  <si>
    <t>TJI</t>
  </si>
  <si>
    <t>DGA</t>
  </si>
  <si>
    <t>YDH</t>
  </si>
  <si>
    <t>DDW</t>
  </si>
  <si>
    <t>DTW</t>
  </si>
  <si>
    <t>DJO</t>
  </si>
  <si>
    <t>DPG</t>
  </si>
  <si>
    <t>DAR</t>
  </si>
  <si>
    <t>DGR</t>
  </si>
  <si>
    <t>DRX</t>
  </si>
  <si>
    <t>DRO</t>
  </si>
  <si>
    <t>DRG</t>
  </si>
  <si>
    <t>DTM</t>
  </si>
  <si>
    <t>DAU</t>
  </si>
  <si>
    <t>DRW</t>
  </si>
  <si>
    <t>DAT</t>
  </si>
  <si>
    <t>DVO</t>
  </si>
  <si>
    <t>DAV</t>
  </si>
  <si>
    <t>DWK</t>
  </si>
  <si>
    <t>DAX</t>
  </si>
  <si>
    <t>DHK</t>
  </si>
  <si>
    <t>DHE</t>
  </si>
  <si>
    <t>DKO</t>
  </si>
  <si>
    <t>DPE</t>
  </si>
  <si>
    <t>DRP</t>
  </si>
  <si>
    <t>DSO</t>
  </si>
  <si>
    <t>DKA</t>
  </si>
  <si>
    <t>DEX</t>
  </si>
  <si>
    <t>DNQ</t>
  </si>
  <si>
    <t>DOL</t>
  </si>
  <si>
    <t>DEB</t>
  </si>
  <si>
    <t>DPC</t>
  </si>
  <si>
    <t>DST</t>
  </si>
  <si>
    <t>DEF</t>
  </si>
  <si>
    <t>DEG</t>
  </si>
  <si>
    <t>DDC</t>
  </si>
  <si>
    <t>DEZ</t>
  </si>
  <si>
    <t>DLV</t>
  </si>
  <si>
    <t>DZL</t>
  </si>
  <si>
    <t>DEL</t>
  </si>
  <si>
    <t>DOS</t>
  </si>
  <si>
    <t>DMR</t>
  </si>
  <si>
    <t>DMK</t>
  </si>
  <si>
    <t>DMA</t>
  </si>
  <si>
    <t>DBM</t>
  </si>
  <si>
    <t>DHR</t>
  </si>
  <si>
    <t>DHO</t>
  </si>
  <si>
    <t>DEN</t>
  </si>
  <si>
    <t>DNB</t>
  </si>
  <si>
    <t>DDR</t>
  </si>
  <si>
    <t>DNA</t>
  </si>
  <si>
    <t>DHA</t>
  </si>
  <si>
    <t>DXY</t>
  </si>
  <si>
    <t>DRB</t>
  </si>
  <si>
    <t>DER</t>
  </si>
  <si>
    <t>DNR</t>
  </si>
  <si>
    <t>DRC</t>
  </si>
  <si>
    <t>DRI</t>
  </si>
  <si>
    <t>DEU</t>
  </si>
  <si>
    <t>DSE</t>
  </si>
  <si>
    <t>DSL</t>
  </si>
  <si>
    <t>DWA</t>
  </si>
  <si>
    <t>DXN</t>
  </si>
  <si>
    <t>DVB</t>
  </si>
  <si>
    <t>DEV</t>
  </si>
  <si>
    <t>DPO</t>
  </si>
  <si>
    <t>DVP</t>
  </si>
  <si>
    <t>DWY</t>
  </si>
  <si>
    <t>DHL</t>
  </si>
  <si>
    <t>DSK</t>
  </si>
  <si>
    <t>DMT</t>
  </si>
  <si>
    <t>DHB</t>
  </si>
  <si>
    <t>DIA</t>
  </si>
  <si>
    <t>DME</t>
  </si>
  <si>
    <t>DPT</t>
  </si>
  <si>
    <t>DBP</t>
  </si>
  <si>
    <t>DIC</t>
  </si>
  <si>
    <t>DID</t>
  </si>
  <si>
    <t>DIL</t>
  </si>
  <si>
    <t>DPK</t>
  </si>
  <si>
    <t>DIG</t>
  </si>
  <si>
    <t>DIJ</t>
  </si>
  <si>
    <t>DIK</t>
  </si>
  <si>
    <t>DIM</t>
  </si>
  <si>
    <t>DNG</t>
  </si>
  <si>
    <t>DNL</t>
  </si>
  <si>
    <t>DGL</t>
  </si>
  <si>
    <t>DIN</t>
  </si>
  <si>
    <t>DSC</t>
  </si>
  <si>
    <t>DIO</t>
  </si>
  <si>
    <t>DPL</t>
  </si>
  <si>
    <t>DIR</t>
  </si>
  <si>
    <t>DVY</t>
  </si>
  <si>
    <t>DJA</t>
  </si>
  <si>
    <t>DJE</t>
  </si>
  <si>
    <t>JIB</t>
  </si>
  <si>
    <t>DJI</t>
  </si>
  <si>
    <t>DPV</t>
  </si>
  <si>
    <t>DJU</t>
  </si>
  <si>
    <t>DJP</t>
  </si>
  <si>
    <t>DJN</t>
  </si>
  <si>
    <t>DOB</t>
  </si>
  <si>
    <t>DRS</t>
  </si>
  <si>
    <t>DOH</t>
  </si>
  <si>
    <t>DSR</t>
  </si>
  <si>
    <t>DZK</t>
  </si>
  <si>
    <t>DDO</t>
  </si>
  <si>
    <t>DOK</t>
  </si>
  <si>
    <t>DDA</t>
  </si>
  <si>
    <t>DLI</t>
  </si>
  <si>
    <t>DHD</t>
  </si>
  <si>
    <t>DML</t>
  </si>
  <si>
    <t>DOM</t>
  </si>
  <si>
    <t>DOW</t>
  </si>
  <si>
    <t>CFN</t>
  </si>
  <si>
    <t>DTH</t>
  </si>
  <si>
    <t>DON</t>
  </si>
  <si>
    <t>DFG</t>
  </si>
  <si>
    <t>DOG</t>
  </si>
  <si>
    <t>TGH</t>
  </si>
  <si>
    <t>DJT</t>
  </si>
  <si>
    <t>DSN</t>
  </si>
  <si>
    <t>DOX</t>
  </si>
  <si>
    <t>TEG</t>
  </si>
  <si>
    <t>DSI</t>
  </si>
  <si>
    <t>TRN</t>
  </si>
  <si>
    <t>DOR</t>
  </si>
  <si>
    <t>DNT</t>
  </si>
  <si>
    <t>DMG</t>
  </si>
  <si>
    <t>DMS</t>
  </si>
  <si>
    <t>DYL</t>
  </si>
  <si>
    <t>DVE</t>
  </si>
  <si>
    <t>DOT</t>
  </si>
  <si>
    <t>DRZ</t>
  </si>
  <si>
    <t>DGO</t>
  </si>
  <si>
    <t>DGS</t>
  </si>
  <si>
    <t>DOU</t>
  </si>
  <si>
    <t>DVR</t>
  </si>
  <si>
    <t>DRA</t>
  </si>
  <si>
    <t>DRM</t>
  </si>
  <si>
    <t>DPA</t>
  </si>
  <si>
    <t>DUM</t>
  </si>
  <si>
    <t>DSM</t>
  </si>
  <si>
    <t>DRK</t>
  </si>
  <si>
    <t>DTS</t>
  </si>
  <si>
    <t>DMO</t>
  </si>
  <si>
    <t>DGN</t>
  </si>
  <si>
    <t>DRT</t>
  </si>
  <si>
    <t>DKV</t>
  </si>
  <si>
    <t>DXB</t>
  </si>
  <si>
    <t>DUB</t>
  </si>
  <si>
    <t>DLN</t>
  </si>
  <si>
    <t>DBV</t>
  </si>
  <si>
    <t>DUS</t>
  </si>
  <si>
    <t>DUD</t>
  </si>
  <si>
    <t>DUF</t>
  </si>
  <si>
    <t>DUR</t>
  </si>
  <si>
    <t>DUI</t>
  </si>
  <si>
    <t>DVT</t>
  </si>
  <si>
    <t>DUG</t>
  </si>
  <si>
    <t>DUL</t>
  </si>
  <si>
    <t>DTL</t>
  </si>
  <si>
    <t>DGT</t>
  </si>
  <si>
    <t>DDU</t>
  </si>
  <si>
    <t>DLG</t>
  </si>
  <si>
    <t>DRE</t>
  </si>
  <si>
    <t>DUU</t>
  </si>
  <si>
    <t>DBR</t>
  </si>
  <si>
    <t>DCN</t>
  </si>
  <si>
    <t>DDK</t>
  </si>
  <si>
    <t>DUN</t>
  </si>
  <si>
    <t>DGV</t>
  </si>
  <si>
    <t>DKK</t>
  </si>
  <si>
    <t>DNM</t>
  </si>
  <si>
    <t>DNU</t>
  </si>
  <si>
    <t>DTE</t>
  </si>
  <si>
    <t>DTN</t>
  </si>
  <si>
    <t>DUP</t>
  </si>
  <si>
    <t>DRV</t>
  </si>
  <si>
    <t>DZO</t>
  </si>
  <si>
    <t>DRH</t>
  </si>
  <si>
    <t>DUE</t>
  </si>
  <si>
    <t>DDT</t>
  </si>
  <si>
    <t>DYK</t>
  </si>
  <si>
    <t>DYN</t>
  </si>
  <si>
    <t>DYY</t>
  </si>
  <si>
    <t>DZA</t>
  </si>
  <si>
    <t>ECO</t>
  </si>
  <si>
    <t>ELS</t>
  </si>
  <si>
    <t>ESW</t>
  </si>
  <si>
    <t>EAM</t>
  </si>
  <si>
    <t>EBT</t>
  </si>
  <si>
    <t>EBB</t>
  </si>
  <si>
    <t>EBI</t>
  </si>
  <si>
    <t>EBR</t>
  </si>
  <si>
    <t>ECS</t>
  </si>
  <si>
    <t>ECD</t>
  </si>
  <si>
    <t>EHU</t>
  </si>
  <si>
    <t>ECK</t>
  </si>
  <si>
    <t>EWS</t>
  </si>
  <si>
    <t>ECI</t>
  </si>
  <si>
    <t>QDN</t>
  </si>
  <si>
    <t>EDI</t>
  </si>
  <si>
    <t>EDB</t>
  </si>
  <si>
    <t>EDC</t>
  </si>
  <si>
    <t>EFE</t>
  </si>
  <si>
    <t>EEK</t>
  </si>
  <si>
    <t>EEM</t>
  </si>
  <si>
    <t>EWO</t>
  </si>
  <si>
    <t>EGN</t>
  </si>
  <si>
    <t>END</t>
  </si>
  <si>
    <t>EGL</t>
  </si>
  <si>
    <t>EGG</t>
  </si>
  <si>
    <t>GLY</t>
  </si>
  <si>
    <t>EGM</t>
  </si>
  <si>
    <t>EGV</t>
  </si>
  <si>
    <t>EHI</t>
  </si>
  <si>
    <t>EII</t>
  </si>
  <si>
    <t>EDE</t>
  </si>
  <si>
    <t>EDD</t>
  </si>
  <si>
    <t>EDF</t>
  </si>
  <si>
    <t>EIL</t>
  </si>
  <si>
    <t>EGS</t>
  </si>
  <si>
    <t>EBZ</t>
  </si>
  <si>
    <t>EGD</t>
  </si>
  <si>
    <t>EHT</t>
  </si>
  <si>
    <t>EIN</t>
  </si>
  <si>
    <t>ESD</t>
  </si>
  <si>
    <t>EHS</t>
  </si>
  <si>
    <t>EAI</t>
  </si>
  <si>
    <t>EJC</t>
  </si>
  <si>
    <t>EJM</t>
  </si>
  <si>
    <t>EQE</t>
  </si>
  <si>
    <t>EKO</t>
  </si>
  <si>
    <t>EKS</t>
  </si>
  <si>
    <t>ELB</t>
  </si>
  <si>
    <t>EBQ</t>
  </si>
  <si>
    <t>EDK</t>
  </si>
  <si>
    <t>FER</t>
  </si>
  <si>
    <t>EGU</t>
  </si>
  <si>
    <t>ALY</t>
  </si>
  <si>
    <t>ELJ</t>
  </si>
  <si>
    <t>ELK</t>
  </si>
  <si>
    <t>ELM</t>
  </si>
  <si>
    <t>ENI</t>
  </si>
  <si>
    <t>ELP</t>
  </si>
  <si>
    <t>ELE</t>
  </si>
  <si>
    <t>SUZ</t>
  </si>
  <si>
    <t>ETV</t>
  </si>
  <si>
    <t>ETH</t>
  </si>
  <si>
    <t>ELD</t>
  </si>
  <si>
    <t>ELT</t>
  </si>
  <si>
    <t>EEU</t>
  </si>
  <si>
    <t>ELX</t>
  </si>
  <si>
    <t>ELN</t>
  </si>
  <si>
    <t>ESH</t>
  </si>
  <si>
    <t>ELF</t>
  </si>
  <si>
    <t>ETN</t>
  </si>
  <si>
    <t>EZH</t>
  </si>
  <si>
    <t>EBM</t>
  </si>
  <si>
    <t>EME</t>
  </si>
  <si>
    <t>ESU</t>
  </si>
  <si>
    <t>EMM</t>
  </si>
  <si>
    <t>EPM</t>
  </si>
  <si>
    <t>EPL</t>
  </si>
  <si>
    <t>EMU</t>
  </si>
  <si>
    <t>ENN</t>
  </si>
  <si>
    <t>ENO</t>
  </si>
  <si>
    <t>EDL</t>
  </si>
  <si>
    <t>ENE</t>
  </si>
  <si>
    <t>ENG</t>
  </si>
  <si>
    <t>ENK</t>
  </si>
  <si>
    <t>EZT</t>
  </si>
  <si>
    <t>ENR</t>
  </si>
  <si>
    <t>ENH</t>
  </si>
  <si>
    <t>EKZ</t>
  </si>
  <si>
    <t>ESE</t>
  </si>
  <si>
    <t>ENS</t>
  </si>
  <si>
    <t>EPS</t>
  </si>
  <si>
    <t>EPI</t>
  </si>
  <si>
    <t>EYO</t>
  </si>
  <si>
    <t>EKU</t>
  </si>
  <si>
    <t>ERK</t>
  </si>
  <si>
    <t>ELI</t>
  </si>
  <si>
    <t>ERE</t>
  </si>
  <si>
    <t>ERA</t>
  </si>
  <si>
    <t>ERM</t>
  </si>
  <si>
    <t>EPD</t>
  </si>
  <si>
    <t>REQ</t>
  </si>
  <si>
    <t>HDV</t>
  </si>
  <si>
    <t>ESK</t>
  </si>
  <si>
    <t>ESS</t>
  </si>
  <si>
    <t>EBJ</t>
  </si>
  <si>
    <t>ESB</t>
  </si>
  <si>
    <t>ESP</t>
  </si>
  <si>
    <t>EFS</t>
  </si>
  <si>
    <t>ESC</t>
  </si>
  <si>
    <t>ESM</t>
  </si>
  <si>
    <t>EPR</t>
  </si>
  <si>
    <t>SPI</t>
  </si>
  <si>
    <t>EQM</t>
  </si>
  <si>
    <t>ESQ</t>
  </si>
  <si>
    <t>EMP</t>
  </si>
  <si>
    <t>ESF</t>
  </si>
  <si>
    <t>EST</t>
  </si>
  <si>
    <t>ETA</t>
  </si>
  <si>
    <t>ETM</t>
  </si>
  <si>
    <t>EAR</t>
  </si>
  <si>
    <t>EEN</t>
  </si>
  <si>
    <t>EJO</t>
  </si>
  <si>
    <t>EUR</t>
  </si>
  <si>
    <t>EUT</t>
  </si>
  <si>
    <t>EVM</t>
  </si>
  <si>
    <t>EVR</t>
  </si>
  <si>
    <t>EWK</t>
  </si>
  <si>
    <t>EXE</t>
  </si>
  <si>
    <t>EXZ</t>
  </si>
  <si>
    <t>EXM</t>
  </si>
  <si>
    <t>PEX</t>
  </si>
  <si>
    <t>EYD</t>
  </si>
  <si>
    <t>EZA</t>
  </si>
  <si>
    <t>EZC</t>
  </si>
  <si>
    <t>FAD</t>
  </si>
  <si>
    <t>FAA</t>
  </si>
  <si>
    <t>FAX</t>
  </si>
  <si>
    <t>FAK</t>
  </si>
  <si>
    <t>FAH</t>
  </si>
  <si>
    <t>FSI</t>
  </si>
  <si>
    <t>FSU</t>
  </si>
  <si>
    <t>FKQ</t>
  </si>
  <si>
    <t>FKO</t>
  </si>
  <si>
    <t>FAV</t>
  </si>
  <si>
    <t>FAL</t>
  </si>
  <si>
    <t>FAG</t>
  </si>
  <si>
    <t>FKG</t>
  </si>
  <si>
    <t>FMH</t>
  </si>
  <si>
    <t>FSB</t>
  </si>
  <si>
    <t>FMG</t>
  </si>
  <si>
    <t>FAN</t>
  </si>
  <si>
    <t>FIS</t>
  </si>
  <si>
    <t>RVA</t>
  </si>
  <si>
    <t>FAR</t>
  </si>
  <si>
    <t>FCS</t>
  </si>
  <si>
    <t>FSD</t>
  </si>
  <si>
    <t>FAS</t>
  </si>
  <si>
    <t>FAT</t>
  </si>
  <si>
    <t>FAP</t>
  </si>
  <si>
    <t>FAU</t>
  </si>
  <si>
    <t>FAW</t>
  </si>
  <si>
    <t>FEC</t>
  </si>
  <si>
    <t>FED</t>
  </si>
  <si>
    <t>FGS</t>
  </si>
  <si>
    <t>FEH</t>
  </si>
  <si>
    <t>FHR</t>
  </si>
  <si>
    <t>FEJ</t>
  </si>
  <si>
    <t>FXT</t>
  </si>
  <si>
    <t>FHM</t>
  </si>
  <si>
    <t>FEY</t>
  </si>
  <si>
    <t>FMO</t>
  </si>
  <si>
    <t>FEN</t>
  </si>
  <si>
    <t>FEO</t>
  </si>
  <si>
    <t>FRD</t>
  </si>
  <si>
    <t>FRO</t>
  </si>
  <si>
    <t>FET</t>
  </si>
  <si>
    <t>FID</t>
  </si>
  <si>
    <t>FIG</t>
  </si>
  <si>
    <t>FDF</t>
  </si>
  <si>
    <t>FIL</t>
  </si>
  <si>
    <t>FPO</t>
  </si>
  <si>
    <t>FIM</t>
  </si>
  <si>
    <t>SAR</t>
  </si>
  <si>
    <t>FRH</t>
  </si>
  <si>
    <t>FIN</t>
  </si>
  <si>
    <t>XFW</t>
  </si>
  <si>
    <t>FNT</t>
  </si>
  <si>
    <t>FND</t>
  </si>
  <si>
    <t>FNY</t>
  </si>
  <si>
    <t>FNE</t>
  </si>
  <si>
    <t>FLR</t>
  </si>
  <si>
    <t>FBK</t>
  </si>
  <si>
    <t>FIT</t>
  </si>
  <si>
    <t>FJA</t>
  </si>
  <si>
    <t>FJE</t>
  </si>
  <si>
    <t>FJL</t>
  </si>
  <si>
    <t>FKS</t>
  </si>
  <si>
    <t>FLA</t>
  </si>
  <si>
    <t>SNM</t>
  </si>
  <si>
    <t>FLT</t>
  </si>
  <si>
    <t>FWI</t>
  </si>
  <si>
    <t>FLE</t>
  </si>
  <si>
    <t>FFD</t>
  </si>
  <si>
    <t>FMA</t>
  </si>
  <si>
    <t>FLF</t>
  </si>
  <si>
    <t>YSO</t>
  </si>
  <si>
    <t>FNS</t>
  </si>
  <si>
    <t>FLW</t>
  </si>
  <si>
    <t>FLN</t>
  </si>
  <si>
    <t>FLO</t>
  </si>
  <si>
    <t>FFX</t>
  </si>
  <si>
    <t>FLH</t>
  </si>
  <si>
    <t>FOC</t>
  </si>
  <si>
    <t>FOG</t>
  </si>
  <si>
    <t>FNV</t>
  </si>
  <si>
    <t>FOL</t>
  </si>
  <si>
    <t>FOM</t>
  </si>
  <si>
    <t>FOP</t>
  </si>
  <si>
    <t>FVT</t>
  </si>
  <si>
    <t>FOR</t>
  </si>
  <si>
    <t>FDE</t>
  </si>
  <si>
    <t>ZFT</t>
  </si>
  <si>
    <t>FRV</t>
  </si>
  <si>
    <t>FRM</t>
  </si>
  <si>
    <t>FTU</t>
  </si>
  <si>
    <t>FFS</t>
  </si>
  <si>
    <t>FKN</t>
  </si>
  <si>
    <t>FLI</t>
  </si>
  <si>
    <t>FSM</t>
  </si>
  <si>
    <t>FWL</t>
  </si>
  <si>
    <t>FRS</t>
  </si>
  <si>
    <t>FOS</t>
  </si>
  <si>
    <t>FDK</t>
  </si>
  <si>
    <t>FSN</t>
  </si>
  <si>
    <t>FOU</t>
  </si>
  <si>
    <t>FOY</t>
  </si>
  <si>
    <t>FBE</t>
  </si>
  <si>
    <t>FOX</t>
  </si>
  <si>
    <t>FOV</t>
  </si>
  <si>
    <t>FKP</t>
  </si>
  <si>
    <t>FRE</t>
  </si>
  <si>
    <t>FPN</t>
  </si>
  <si>
    <t>FNR</t>
  </si>
  <si>
    <t>FCW</t>
  </si>
  <si>
    <t>FRA</t>
  </si>
  <si>
    <t>FFO</t>
  </si>
  <si>
    <t>FKT</t>
  </si>
  <si>
    <t>FRR</t>
  </si>
  <si>
    <t>FRB</t>
  </si>
  <si>
    <t>FZB</t>
  </si>
  <si>
    <t>FRC</t>
  </si>
  <si>
    <t>FDH</t>
  </si>
  <si>
    <t>FDS</t>
  </si>
  <si>
    <t>FDV</t>
  </si>
  <si>
    <t>HMN</t>
  </si>
  <si>
    <t>FRK</t>
  </si>
  <si>
    <t>FPT</t>
  </si>
  <si>
    <t>FNA</t>
  </si>
  <si>
    <t>FRJ</t>
  </si>
  <si>
    <t>FLP</t>
  </si>
  <si>
    <t>FGM</t>
  </si>
  <si>
    <t>FRI</t>
  </si>
  <si>
    <t>FYE</t>
  </si>
  <si>
    <t>FOW</t>
  </si>
  <si>
    <t>FBB</t>
  </si>
  <si>
    <t>FRN</t>
  </si>
  <si>
    <t>FRT</t>
  </si>
  <si>
    <t>FCM</t>
  </si>
  <si>
    <t>FUO</t>
  </si>
  <si>
    <t>FUG</t>
  </si>
  <si>
    <t>FUI</t>
  </si>
  <si>
    <t>FUJ</t>
  </si>
  <si>
    <t>FJN</t>
  </si>
  <si>
    <t>FKH</t>
  </si>
  <si>
    <t>FAE</t>
  </si>
  <si>
    <t>FKI</t>
  </si>
  <si>
    <t>FUM</t>
  </si>
  <si>
    <t>FKK</t>
  </si>
  <si>
    <t>FKR</t>
  </si>
  <si>
    <t>FUW</t>
  </si>
  <si>
    <t>FUE</t>
  </si>
  <si>
    <t>FKD</t>
  </si>
  <si>
    <t>FKE</t>
  </si>
  <si>
    <t>FKJ</t>
  </si>
  <si>
    <t>FUU</t>
  </si>
  <si>
    <t>FMS</t>
  </si>
  <si>
    <t>FKU</t>
  </si>
  <si>
    <t>FKM</t>
  </si>
  <si>
    <t>FUA</t>
  </si>
  <si>
    <t>FKY</t>
  </si>
  <si>
    <t>FYM</t>
  </si>
  <si>
    <t>FLG</t>
  </si>
  <si>
    <t>FUB</t>
  </si>
  <si>
    <t>FPS</t>
  </si>
  <si>
    <t>FNB</t>
  </si>
  <si>
    <t>FUN</t>
  </si>
  <si>
    <t>FNK</t>
  </si>
  <si>
    <t>FSH</t>
  </si>
  <si>
    <t>FNU</t>
  </si>
  <si>
    <t>FNZ</t>
  </si>
  <si>
    <t>FNC</t>
  </si>
  <si>
    <t>FUH</t>
  </si>
  <si>
    <t>FRX</t>
  </si>
  <si>
    <t>FRU</t>
  </si>
  <si>
    <t>URU</t>
  </si>
  <si>
    <t>FST</t>
  </si>
  <si>
    <t>FUS</t>
  </si>
  <si>
    <t>FSK</t>
  </si>
  <si>
    <t>FSA</t>
  </si>
  <si>
    <t>FTE</t>
  </si>
  <si>
    <t>FGW</t>
  </si>
  <si>
    <t>FTG</t>
  </si>
  <si>
    <t>FMD</t>
  </si>
  <si>
    <t>FMT</t>
  </si>
  <si>
    <t>FTT</t>
  </si>
  <si>
    <t>HUT</t>
  </si>
  <si>
    <t>FTM</t>
  </si>
  <si>
    <t>FNG</t>
  </si>
  <si>
    <t>FUY</t>
  </si>
  <si>
    <t>FYH</t>
  </si>
  <si>
    <t>GKN</t>
  </si>
  <si>
    <t>GAE</t>
  </si>
  <si>
    <t>GMA</t>
  </si>
  <si>
    <t>GAC</t>
  </si>
  <si>
    <t>GAW</t>
  </si>
  <si>
    <t>GGI</t>
  </si>
  <si>
    <t>TGB</t>
  </si>
  <si>
    <t>GAI</t>
  </si>
  <si>
    <t>GLT</t>
  </si>
  <si>
    <t>GPS</t>
  </si>
  <si>
    <t>GTA</t>
  </si>
  <si>
    <t>GAL</t>
  </si>
  <si>
    <t>GES</t>
  </si>
  <si>
    <t>GWY</t>
  </si>
  <si>
    <t>GAM</t>
  </si>
  <si>
    <t>GAX</t>
  </si>
  <si>
    <t>GBA</t>
  </si>
  <si>
    <t>KCN</t>
  </si>
  <si>
    <t>GAN</t>
  </si>
  <si>
    <t>GGS</t>
  </si>
  <si>
    <t>GAO</t>
  </si>
  <si>
    <t>GLN</t>
  </si>
  <si>
    <t>GOM</t>
  </si>
  <si>
    <t>GAS</t>
  </si>
  <si>
    <t>RAT</t>
  </si>
  <si>
    <t>GRB</t>
  </si>
  <si>
    <t>GDN</t>
  </si>
  <si>
    <t>GRD</t>
  </si>
  <si>
    <t>GIS</t>
  </si>
  <si>
    <t>GWO</t>
  </si>
  <si>
    <t>GOU</t>
  </si>
  <si>
    <t>GAR</t>
  </si>
  <si>
    <t>GTN</t>
  </si>
  <si>
    <t>GMI</t>
  </si>
  <si>
    <t>GPE</t>
  </si>
  <si>
    <t>GAT</t>
  </si>
  <si>
    <t>GAU</t>
  </si>
  <si>
    <t>GPN</t>
  </si>
  <si>
    <t>GVR</t>
  </si>
  <si>
    <t>GVX</t>
  </si>
  <si>
    <t>GVY</t>
  </si>
  <si>
    <t>GAV</t>
  </si>
  <si>
    <t>GDY</t>
  </si>
  <si>
    <t>GEB</t>
  </si>
  <si>
    <t>GED</t>
  </si>
  <si>
    <t>GEL</t>
  </si>
  <si>
    <t>GEX</t>
  </si>
  <si>
    <t>GST</t>
  </si>
  <si>
    <t>GWU</t>
  </si>
  <si>
    <t>GNR</t>
  </si>
  <si>
    <t>GEI</t>
  </si>
  <si>
    <t>GEA</t>
  </si>
  <si>
    <t>GLK</t>
  </si>
  <si>
    <t>GEK</t>
  </si>
  <si>
    <t>GEM</t>
  </si>
  <si>
    <t>GNZ</t>
  </si>
  <si>
    <t>GPT</t>
  </si>
  <si>
    <t>GBH</t>
  </si>
  <si>
    <t>OHG</t>
  </si>
  <si>
    <t>GNI</t>
  </si>
  <si>
    <t>GSM</t>
  </si>
  <si>
    <t>GET</t>
  </si>
  <si>
    <t>GSC</t>
  </si>
  <si>
    <t>GNK</t>
  </si>
  <si>
    <t>GVL</t>
  </si>
  <si>
    <t>GEN</t>
  </si>
  <si>
    <t>GNE</t>
  </si>
  <si>
    <t>GBU</t>
  </si>
  <si>
    <t>GEE</t>
  </si>
  <si>
    <t>GGT</t>
  </si>
  <si>
    <t>GEO</t>
  </si>
  <si>
    <t>GEC</t>
  </si>
  <si>
    <t>GER</t>
  </si>
  <si>
    <t>GNA</t>
  </si>
  <si>
    <t>GHM</t>
  </si>
  <si>
    <t>GFD</t>
  </si>
  <si>
    <t>GHZ</t>
  </si>
  <si>
    <t>GZE</t>
  </si>
  <si>
    <t>GTZ</t>
  </si>
  <si>
    <t>GLL</t>
  </si>
  <si>
    <t>GEV</t>
  </si>
  <si>
    <t>GHA</t>
  </si>
  <si>
    <t>GHP</t>
  </si>
  <si>
    <t>GHL</t>
  </si>
  <si>
    <t>GJX</t>
  </si>
  <si>
    <t>GII</t>
  </si>
  <si>
    <t>GIA</t>
  </si>
  <si>
    <t>GVA</t>
  </si>
  <si>
    <t>GIB</t>
  </si>
  <si>
    <t>GHO</t>
  </si>
  <si>
    <t>GVS</t>
  </si>
  <si>
    <t>GFY</t>
  </si>
  <si>
    <t>GGG</t>
  </si>
  <si>
    <t>GGM</t>
  </si>
  <si>
    <t>GIJ</t>
  </si>
  <si>
    <t>GIL</t>
  </si>
  <si>
    <t>ILL</t>
  </si>
  <si>
    <t>GIN</t>
  </si>
  <si>
    <t>GNW</t>
  </si>
  <si>
    <t>GIG</t>
  </si>
  <si>
    <t>GHR</t>
  </si>
  <si>
    <t>GIT</t>
  </si>
  <si>
    <t>GIR</t>
  </si>
  <si>
    <t>GTG</t>
  </si>
  <si>
    <t>GRG</t>
  </si>
  <si>
    <t>GZO</t>
  </si>
  <si>
    <t>GJM</t>
  </si>
  <si>
    <t>GJS</t>
  </si>
  <si>
    <t>YHK</t>
  </si>
  <si>
    <t>GLB</t>
  </si>
  <si>
    <t>GLW</t>
  </si>
  <si>
    <t>GLD</t>
  </si>
  <si>
    <t>GKI</t>
  </si>
  <si>
    <t>GLO</t>
  </si>
  <si>
    <t>GLP</t>
  </si>
  <si>
    <t>GLU</t>
  </si>
  <si>
    <t>GOI</t>
  </si>
  <si>
    <t>GCK</t>
  </si>
  <si>
    <t>GBT</t>
  </si>
  <si>
    <t>GDB</t>
  </si>
  <si>
    <t>GOH</t>
  </si>
  <si>
    <t>GDO</t>
  </si>
  <si>
    <t>GDE</t>
  </si>
  <si>
    <t>GDR</t>
  </si>
  <si>
    <t>GGA</t>
  </si>
  <si>
    <t>GKB</t>
  </si>
  <si>
    <t>GOT</t>
  </si>
  <si>
    <t>KHN</t>
  </si>
  <si>
    <t>GKS</t>
  </si>
  <si>
    <t>GOR</t>
  </si>
  <si>
    <t>GOB</t>
  </si>
  <si>
    <t>GLF</t>
  </si>
  <si>
    <t>GDP</t>
  </si>
  <si>
    <t>GOG</t>
  </si>
  <si>
    <t>GON</t>
  </si>
  <si>
    <t>GNY</t>
  </si>
  <si>
    <t>GOO</t>
  </si>
  <si>
    <t>GPR</t>
  </si>
  <si>
    <t>GOC</t>
  </si>
  <si>
    <t>GTO</t>
  </si>
  <si>
    <t>GOS</t>
  </si>
  <si>
    <t>GOV</t>
  </si>
  <si>
    <t>GHB</t>
  </si>
  <si>
    <t>OYA</t>
  </si>
  <si>
    <t>GFF</t>
  </si>
  <si>
    <t>GBG</t>
  </si>
  <si>
    <t>GBI</t>
  </si>
  <si>
    <t>GBS</t>
  </si>
  <si>
    <t>GDT</t>
  </si>
  <si>
    <t>GDS</t>
  </si>
  <si>
    <t>GRN</t>
  </si>
  <si>
    <t>GFR</t>
  </si>
  <si>
    <t>GRV</t>
  </si>
  <si>
    <t>GRY</t>
  </si>
  <si>
    <t>GRT</t>
  </si>
  <si>
    <t>GVN</t>
  </si>
  <si>
    <t>GYS</t>
  </si>
  <si>
    <t>GRE</t>
  </si>
  <si>
    <t>EXU</t>
  </si>
  <si>
    <t>GHC</t>
  </si>
  <si>
    <t>GRH</t>
  </si>
  <si>
    <t>GWL</t>
  </si>
  <si>
    <t>GTY</t>
  </si>
  <si>
    <t>GRP</t>
  </si>
  <si>
    <t>GTC</t>
  </si>
  <si>
    <t>GRK</t>
  </si>
  <si>
    <t>GFS</t>
  </si>
  <si>
    <t>GMN</t>
  </si>
  <si>
    <t>GMR</t>
  </si>
  <si>
    <t>GSY</t>
  </si>
  <si>
    <t>GTD</t>
  </si>
  <si>
    <t>GRI</t>
  </si>
  <si>
    <t>GRS</t>
  </si>
  <si>
    <t>YGZ</t>
  </si>
  <si>
    <t>GRU</t>
  </si>
  <si>
    <t>GBB</t>
  </si>
  <si>
    <t>GRW</t>
  </si>
  <si>
    <t>GWD</t>
  </si>
  <si>
    <t>GRQ</t>
  </si>
  <si>
    <t>GTE</t>
  </si>
  <si>
    <t>GCA</t>
  </si>
  <si>
    <t>GKG</t>
  </si>
  <si>
    <t>GRO</t>
  </si>
  <si>
    <t>GSI</t>
  </si>
  <si>
    <t>EGR</t>
  </si>
  <si>
    <t>GRF</t>
  </si>
  <si>
    <t>GUA</t>
  </si>
  <si>
    <t>GHU</t>
  </si>
  <si>
    <t>GUM</t>
  </si>
  <si>
    <t>GJA</t>
  </si>
  <si>
    <t>GCH</t>
  </si>
  <si>
    <t>GHI</t>
  </si>
  <si>
    <t>XSA</t>
  </si>
  <si>
    <t>GUX</t>
  </si>
  <si>
    <t>GUT</t>
  </si>
  <si>
    <t>GUB</t>
  </si>
  <si>
    <t>GUQ</t>
  </si>
  <si>
    <t>GDA</t>
  </si>
  <si>
    <t>GSV</t>
  </si>
  <si>
    <t>GYB</t>
  </si>
  <si>
    <t>GYC</t>
  </si>
  <si>
    <t>GUY</t>
  </si>
  <si>
    <t>GYE</t>
  </si>
  <si>
    <t>GYM</t>
  </si>
  <si>
    <t>GDM</t>
  </si>
  <si>
    <t>GUD</t>
  </si>
  <si>
    <t>GXE</t>
  </si>
  <si>
    <t>GCI</t>
  </si>
  <si>
    <t>GUF</t>
  </si>
  <si>
    <t>GIF</t>
  </si>
  <si>
    <t>GUG</t>
  </si>
  <si>
    <t>GMS</t>
  </si>
  <si>
    <t>UNS</t>
  </si>
  <si>
    <t>GUI</t>
  </si>
  <si>
    <t>KWE</t>
  </si>
  <si>
    <t>GUL</t>
  </si>
  <si>
    <t>GFH</t>
  </si>
  <si>
    <t>GUS</t>
  </si>
  <si>
    <t>GNG</t>
  </si>
  <si>
    <t>GJI</t>
  </si>
  <si>
    <t>GUN</t>
  </si>
  <si>
    <t>GUW</t>
  </si>
  <si>
    <t>KUV</t>
  </si>
  <si>
    <t>GNS</t>
  </si>
  <si>
    <t>GKA</t>
  </si>
  <si>
    <t>KUS</t>
  </si>
  <si>
    <t>GSN</t>
  </si>
  <si>
    <t>GZH</t>
  </si>
  <si>
    <t>GYO</t>
  </si>
  <si>
    <t>GYT</t>
  </si>
  <si>
    <t>GJE</t>
  </si>
  <si>
    <t>HAA</t>
  </si>
  <si>
    <t>HKC</t>
  </si>
  <si>
    <t>HAT</t>
  </si>
  <si>
    <t>HPA</t>
  </si>
  <si>
    <t>HBK</t>
  </si>
  <si>
    <t>HLR</t>
  </si>
  <si>
    <t>HAV</t>
  </si>
  <si>
    <t>HBO</t>
  </si>
  <si>
    <t>HAB</t>
  </si>
  <si>
    <t>HAU</t>
  </si>
  <si>
    <t>HBB</t>
  </si>
  <si>
    <t>HCT</t>
  </si>
  <si>
    <t>HGO</t>
  </si>
  <si>
    <t>HHE</t>
  </si>
  <si>
    <t>HAD</t>
  </si>
  <si>
    <t>HSU</t>
  </si>
  <si>
    <t>HAE</t>
  </si>
  <si>
    <t>HAF</t>
  </si>
  <si>
    <t>HNR</t>
  </si>
  <si>
    <t>HST</t>
  </si>
  <si>
    <t>HAG</t>
  </si>
  <si>
    <t>HYB</t>
  </si>
  <si>
    <t>HSN</t>
  </si>
  <si>
    <t>HAI</t>
  </si>
  <si>
    <t>HFA</t>
  </si>
  <si>
    <t>HAK</t>
  </si>
  <si>
    <t>HAO</t>
  </si>
  <si>
    <t>HME</t>
  </si>
  <si>
    <t>HNU</t>
  </si>
  <si>
    <t>HPH</t>
  </si>
  <si>
    <t>HKT</t>
  </si>
  <si>
    <t>HKS</t>
  </si>
  <si>
    <t>HKD</t>
  </si>
  <si>
    <t>HKU</t>
  </si>
  <si>
    <t>HAL</t>
  </si>
  <si>
    <t>HLM</t>
  </si>
  <si>
    <t>HLH</t>
  </si>
  <si>
    <t>HKI</t>
  </si>
  <si>
    <t>HFB</t>
  </si>
  <si>
    <t>HLS</t>
  </si>
  <si>
    <t>HLY</t>
  </si>
  <si>
    <t>HAS</t>
  </si>
  <si>
    <t>HLU</t>
  </si>
  <si>
    <t>HAN</t>
  </si>
  <si>
    <t>HMB</t>
  </si>
  <si>
    <t>HMD</t>
  </si>
  <si>
    <t>HMG</t>
  </si>
  <si>
    <t>HJM</t>
  </si>
  <si>
    <t>HJR</t>
  </si>
  <si>
    <t>HKW</t>
  </si>
  <si>
    <t>HMY</t>
  </si>
  <si>
    <t>HKJ</t>
  </si>
  <si>
    <t>HMX</t>
  </si>
  <si>
    <t>HSK</t>
  </si>
  <si>
    <t>HAM</t>
  </si>
  <si>
    <t>HWA</t>
  </si>
  <si>
    <t>HMW</t>
  </si>
  <si>
    <t>HBA</t>
  </si>
  <si>
    <t>HBG</t>
  </si>
  <si>
    <t>HTI</t>
  </si>
  <si>
    <t>HFT</t>
  </si>
  <si>
    <t>HMC</t>
  </si>
  <si>
    <t>HMP</t>
  </si>
  <si>
    <t>AQE</t>
  </si>
  <si>
    <t>HNK</t>
  </si>
  <si>
    <t>HDA</t>
  </si>
  <si>
    <t>HNA</t>
  </si>
  <si>
    <t>HNE</t>
  </si>
  <si>
    <t>HGT</t>
  </si>
  <si>
    <t>HKO</t>
  </si>
  <si>
    <t>HUR</t>
  </si>
  <si>
    <t>HAJ</t>
  </si>
  <si>
    <t>HVR</t>
  </si>
  <si>
    <t>HBE</t>
  </si>
  <si>
    <t>HPT</t>
  </si>
  <si>
    <t>HNY</t>
  </si>
  <si>
    <t>HAR</t>
  </si>
  <si>
    <t>HAH</t>
  </si>
  <si>
    <t>HRM</t>
  </si>
  <si>
    <t>HBL</t>
  </si>
  <si>
    <t>HRB</t>
  </si>
  <si>
    <t>HBR</t>
  </si>
  <si>
    <t>HRE</t>
  </si>
  <si>
    <t>HBI</t>
  </si>
  <si>
    <t>HBU</t>
  </si>
  <si>
    <t>HCS</t>
  </si>
  <si>
    <t>HDH</t>
  </si>
  <si>
    <t>HYI</t>
  </si>
  <si>
    <t>HRF</t>
  </si>
  <si>
    <t>HRI</t>
  </si>
  <si>
    <t>HEJ</t>
  </si>
  <si>
    <t>HRN</t>
  </si>
  <si>
    <t>HSX</t>
  </si>
  <si>
    <t>HRL</t>
  </si>
  <si>
    <t>HND</t>
  </si>
  <si>
    <t>HVA</t>
  </si>
  <si>
    <t>HRD</t>
  </si>
  <si>
    <t>HRW</t>
  </si>
  <si>
    <t>HSS</t>
  </si>
  <si>
    <t>HSH</t>
  </si>
  <si>
    <t>HSR</t>
  </si>
  <si>
    <t>HSL</t>
  </si>
  <si>
    <t>HDN</t>
  </si>
  <si>
    <t>HBV</t>
  </si>
  <si>
    <t>HPD</t>
  </si>
  <si>
    <t>HTG</t>
  </si>
  <si>
    <t>HVK</t>
  </si>
  <si>
    <t>HTT</t>
  </si>
  <si>
    <t>HMI</t>
  </si>
  <si>
    <t>HTS</t>
  </si>
  <si>
    <t>HTO</t>
  </si>
  <si>
    <t>HTJ</t>
  </si>
  <si>
    <t>HVE</t>
  </si>
  <si>
    <t>HVI</t>
  </si>
  <si>
    <t>HNB</t>
  </si>
  <si>
    <t>HVN</t>
  </si>
  <si>
    <t>HSP</t>
  </si>
  <si>
    <t>HYK</t>
  </si>
  <si>
    <t>HYM</t>
  </si>
  <si>
    <t>HYT</t>
  </si>
  <si>
    <t>HAY</t>
  </si>
  <si>
    <t>HIS</t>
  </si>
  <si>
    <t>HEA</t>
  </si>
  <si>
    <t>HEB</t>
  </si>
  <si>
    <t>HEE</t>
  </si>
  <si>
    <t>HSW</t>
  </si>
  <si>
    <t>HHL</t>
  </si>
  <si>
    <t>HEI</t>
  </si>
  <si>
    <t>HSI</t>
  </si>
  <si>
    <t>HEK</t>
  </si>
  <si>
    <t>HED</t>
  </si>
  <si>
    <t>HEN</t>
  </si>
  <si>
    <t>HHF</t>
  </si>
  <si>
    <t>HDL</t>
  </si>
  <si>
    <t>HDK</t>
  </si>
  <si>
    <t>HKN</t>
  </si>
  <si>
    <t>HGL</t>
  </si>
  <si>
    <t>HSY</t>
  </si>
  <si>
    <t>HLT</t>
  </si>
  <si>
    <t>HEX</t>
  </si>
  <si>
    <t>HMO</t>
  </si>
  <si>
    <t>HMS</t>
  </si>
  <si>
    <t>HPE</t>
  </si>
  <si>
    <t>HNN</t>
  </si>
  <si>
    <t>HNI</t>
  </si>
  <si>
    <t>HET</t>
  </si>
  <si>
    <t>HNS</t>
  </si>
  <si>
    <t>HER</t>
  </si>
  <si>
    <t>HNO</t>
  </si>
  <si>
    <t>HGZ</t>
  </si>
  <si>
    <t>HMH</t>
  </si>
  <si>
    <t>HRY</t>
  </si>
  <si>
    <t>HRS</t>
  </si>
  <si>
    <t>HRT</t>
  </si>
  <si>
    <t>HVB</t>
  </si>
  <si>
    <t>HES</t>
  </si>
  <si>
    <t>SSL</t>
  </si>
  <si>
    <t>HUM</t>
  </si>
  <si>
    <t>HIA</t>
  </si>
  <si>
    <t>HIB</t>
  </si>
  <si>
    <t>HDI</t>
  </si>
  <si>
    <t>HIE</t>
  </si>
  <si>
    <t>HIO</t>
  </si>
  <si>
    <t>HHR</t>
  </si>
  <si>
    <t>HGH</t>
  </si>
  <si>
    <t>HHH</t>
  </si>
  <si>
    <t>HIG</t>
  </si>
  <si>
    <t>HGW</t>
  </si>
  <si>
    <t>HJI</t>
  </si>
  <si>
    <t>HKM</t>
  </si>
  <si>
    <t>HIJ</t>
  </si>
  <si>
    <t>HKR</t>
  </si>
  <si>
    <t>HIK</t>
  </si>
  <si>
    <t>HMT</t>
  </si>
  <si>
    <t>HKZ</t>
  </si>
  <si>
    <t>HLI</t>
  </si>
  <si>
    <t>HLP</t>
  </si>
  <si>
    <t>HIM</t>
  </si>
  <si>
    <t>HMA</t>
  </si>
  <si>
    <t>HDO</t>
  </si>
  <si>
    <t>HMK</t>
  </si>
  <si>
    <t>HMJ</t>
  </si>
  <si>
    <t>HNG</t>
  </si>
  <si>
    <t>HIN</t>
  </si>
  <si>
    <t>HNT</t>
  </si>
  <si>
    <t>HNZ</t>
  </si>
  <si>
    <t>HRJ</t>
  </si>
  <si>
    <t>HRK</t>
  </si>
  <si>
    <t>HRA</t>
  </si>
  <si>
    <t>HRR</t>
  </si>
  <si>
    <t>HII</t>
  </si>
  <si>
    <t>HIU</t>
  </si>
  <si>
    <t>HRO</t>
  </si>
  <si>
    <t>HRH</t>
  </si>
  <si>
    <t>HIR</t>
  </si>
  <si>
    <t>HTA</t>
  </si>
  <si>
    <t>HJT</t>
  </si>
  <si>
    <t>HRU</t>
  </si>
  <si>
    <t>HGU</t>
  </si>
  <si>
    <t>HYS</t>
  </si>
  <si>
    <t>HTC</t>
  </si>
  <si>
    <t>HIC</t>
  </si>
  <si>
    <t>HTK</t>
  </si>
  <si>
    <t>HIT</t>
  </si>
  <si>
    <t>HIX</t>
  </si>
  <si>
    <t>HWS</t>
  </si>
  <si>
    <t>HIZ</t>
  </si>
  <si>
    <t>HJA</t>
  </si>
  <si>
    <t>HJL</t>
  </si>
  <si>
    <t>HJO</t>
  </si>
  <si>
    <t>SGN</t>
  </si>
  <si>
    <t>VIC</t>
  </si>
  <si>
    <t>HBN</t>
  </si>
  <si>
    <t>HOD</t>
  </si>
  <si>
    <t>HUD</t>
  </si>
  <si>
    <t>HVH</t>
  </si>
  <si>
    <t>HFN</t>
  </si>
  <si>
    <t>HOF</t>
  </si>
  <si>
    <t>HSD</t>
  </si>
  <si>
    <t>HOG</t>
  </si>
  <si>
    <t>HGS</t>
  </si>
  <si>
    <t>HHS</t>
  </si>
  <si>
    <t>HSA</t>
  </si>
  <si>
    <t>HHM</t>
  </si>
  <si>
    <t>HHN</t>
  </si>
  <si>
    <t>HOL</t>
  </si>
  <si>
    <t>HLL</t>
  </si>
  <si>
    <t>HLN</t>
  </si>
  <si>
    <t>HLD</t>
  </si>
  <si>
    <t>HSO</t>
  </si>
  <si>
    <t>HSB</t>
  </si>
  <si>
    <t>HOT</t>
  </si>
  <si>
    <t>HZN</t>
  </si>
  <si>
    <t>HMU</t>
  </si>
  <si>
    <t>HOK</t>
  </si>
  <si>
    <t>HCH</t>
  </si>
  <si>
    <t>HON</t>
  </si>
  <si>
    <t>HWR</t>
  </si>
  <si>
    <t>HKG</t>
  </si>
  <si>
    <t>HNJ</t>
  </si>
  <si>
    <t>HVG</t>
  </si>
  <si>
    <t>HTN</t>
  </si>
  <si>
    <t>HGE</t>
  </si>
  <si>
    <t>HGM</t>
  </si>
  <si>
    <t>HOO</t>
  </si>
  <si>
    <t>HOP</t>
  </si>
  <si>
    <t>HPP</t>
  </si>
  <si>
    <t>HOS</t>
  </si>
  <si>
    <t>HOB</t>
  </si>
  <si>
    <t>HSM</t>
  </si>
  <si>
    <t>HNF</t>
  </si>
  <si>
    <t>HBC</t>
  </si>
  <si>
    <t>HOR</t>
  </si>
  <si>
    <t>HSG</t>
  </si>
  <si>
    <t>HOH</t>
  </si>
  <si>
    <t>HGA</t>
  </si>
  <si>
    <t>HGG</t>
  </si>
  <si>
    <t>HOU</t>
  </si>
  <si>
    <t>HRP</t>
  </si>
  <si>
    <t>HUX</t>
  </si>
  <si>
    <t>HZU</t>
  </si>
  <si>
    <t>HOC</t>
  </si>
  <si>
    <t>HDD</t>
  </si>
  <si>
    <t>HOW</t>
  </si>
  <si>
    <t>HOX</t>
  </si>
  <si>
    <t>HYR</t>
  </si>
  <si>
    <t>HHQ</t>
  </si>
  <si>
    <t>HCO</t>
  </si>
  <si>
    <t>HCN</t>
  </si>
  <si>
    <t>HUH</t>
  </si>
  <si>
    <t>HUN</t>
  </si>
  <si>
    <t>HHA</t>
  </si>
  <si>
    <t>HGJ</t>
  </si>
  <si>
    <t>HUA</t>
  </si>
  <si>
    <t>HGQ</t>
  </si>
  <si>
    <t>HYN</t>
  </si>
  <si>
    <t>HDF</t>
  </si>
  <si>
    <t>HUV</t>
  </si>
  <si>
    <t>HUI</t>
  </si>
  <si>
    <t>HUL</t>
  </si>
  <si>
    <t>HUC</t>
  </si>
  <si>
    <t>HRG</t>
  </si>
  <si>
    <t>HUS</t>
  </si>
  <si>
    <t>HLC</t>
  </si>
  <si>
    <t>HZZ</t>
  </si>
  <si>
    <t>HVM</t>
  </si>
  <si>
    <t>HKK</t>
  </si>
  <si>
    <t>HYD</t>
  </si>
  <si>
    <t>HYL</t>
  </si>
  <si>
    <t>HYP</t>
  </si>
  <si>
    <t>HYG</t>
  </si>
  <si>
    <t>IBE</t>
  </si>
  <si>
    <t>IBY</t>
  </si>
  <si>
    <t>IBZ</t>
  </si>
  <si>
    <t>IBR</t>
  </si>
  <si>
    <t>IBS</t>
  </si>
  <si>
    <t>ICD</t>
  </si>
  <si>
    <t>ICH</t>
  </si>
  <si>
    <t>ICK</t>
  </si>
  <si>
    <t>IIS</t>
  </si>
  <si>
    <t>IEJ</t>
  </si>
  <si>
    <t>IEB</t>
  </si>
  <si>
    <t>IER</t>
  </si>
  <si>
    <t>IES</t>
  </si>
  <si>
    <t>IGA</t>
  </si>
  <si>
    <t>IAA</t>
  </si>
  <si>
    <t>IGH</t>
  </si>
  <si>
    <t>IGG</t>
  </si>
  <si>
    <t>IGL</t>
  </si>
  <si>
    <t>IHO</t>
  </si>
  <si>
    <t>III</t>
  </si>
  <si>
    <t>IIB</t>
  </si>
  <si>
    <t>IDA</t>
  </si>
  <si>
    <t>INT</t>
  </si>
  <si>
    <t>IJM</t>
  </si>
  <si>
    <t>IKR</t>
  </si>
  <si>
    <t>JIK</t>
  </si>
  <si>
    <t>IKT</t>
  </si>
  <si>
    <t>IKA</t>
  </si>
  <si>
    <t>IKD</t>
  </si>
  <si>
    <t>IKE</t>
  </si>
  <si>
    <t>IKN</t>
  </si>
  <si>
    <t>IKK</t>
  </si>
  <si>
    <t>IKS</t>
  </si>
  <si>
    <t>IOY</t>
  </si>
  <si>
    <t>IKC</t>
  </si>
  <si>
    <t>IKU</t>
  </si>
  <si>
    <t>ILP</t>
  </si>
  <si>
    <t>ISC</t>
  </si>
  <si>
    <t>ILF</t>
  </si>
  <si>
    <t>OBY</t>
  </si>
  <si>
    <t>ILQ</t>
  </si>
  <si>
    <t>JAV</t>
  </si>
  <si>
    <t>ILK</t>
  </si>
  <si>
    <t>IMB</t>
  </si>
  <si>
    <t>IMA</t>
  </si>
  <si>
    <t>IGR</t>
  </si>
  <si>
    <t>IMH</t>
  </si>
  <si>
    <t>IMT</t>
  </si>
  <si>
    <t>IMZ</t>
  </si>
  <si>
    <t>IBB</t>
  </si>
  <si>
    <t>IMM</t>
  </si>
  <si>
    <t>IMP</t>
  </si>
  <si>
    <t>SIM</t>
  </si>
  <si>
    <t>INP</t>
  </si>
  <si>
    <t>INR</t>
  </si>
  <si>
    <t>IZW</t>
  </si>
  <si>
    <t>INC</t>
  </si>
  <si>
    <t>IND</t>
  </si>
  <si>
    <t>IDJ</t>
  </si>
  <si>
    <t>INK</t>
  </si>
  <si>
    <t>INM</t>
  </si>
  <si>
    <t>IGE</t>
  </si>
  <si>
    <t>INW</t>
  </si>
  <si>
    <t>IGM</t>
  </si>
  <si>
    <t>ING</t>
  </si>
  <si>
    <t>INH</t>
  </si>
  <si>
    <t>INI</t>
  </si>
  <si>
    <t>INS</t>
  </si>
  <si>
    <t>INO</t>
  </si>
  <si>
    <t>IUH</t>
  </si>
  <si>
    <t>INZ</t>
  </si>
  <si>
    <t>IVC</t>
  </si>
  <si>
    <t>IVG</t>
  </si>
  <si>
    <t>INV</t>
  </si>
  <si>
    <t>IOA</t>
  </si>
  <si>
    <t>IOC</t>
  </si>
  <si>
    <t>IOK</t>
  </si>
  <si>
    <t>ION</t>
  </si>
  <si>
    <t>IPE</t>
  </si>
  <si>
    <t>IPS</t>
  </si>
  <si>
    <t>IQL</t>
  </si>
  <si>
    <t>IQQ</t>
  </si>
  <si>
    <t>IQT</t>
  </si>
  <si>
    <t>IRK</t>
  </si>
  <si>
    <t>NAI</t>
  </si>
  <si>
    <t>IRV</t>
  </si>
  <si>
    <t>IVN</t>
  </si>
  <si>
    <t>ISL</t>
  </si>
  <si>
    <t>ISB</t>
  </si>
  <si>
    <t>IDS</t>
  </si>
  <si>
    <t>ISA</t>
  </si>
  <si>
    <t>ISY</t>
  </si>
  <si>
    <t>ISK</t>
  </si>
  <si>
    <t>IEO</t>
  </si>
  <si>
    <t>ISZ</t>
  </si>
  <si>
    <t>IFN</t>
  </si>
  <si>
    <t>ISD</t>
  </si>
  <si>
    <t>ISG</t>
  </si>
  <si>
    <t>ISI</t>
  </si>
  <si>
    <t>ISW</t>
  </si>
  <si>
    <t>ISS</t>
  </si>
  <si>
    <t>IKW</t>
  </si>
  <si>
    <t>ISH</t>
  </si>
  <si>
    <t>ISM</t>
  </si>
  <si>
    <t>ISR</t>
  </si>
  <si>
    <t>IPC</t>
  </si>
  <si>
    <t>ISJ</t>
  </si>
  <si>
    <t>SMI</t>
  </si>
  <si>
    <t>IYP</t>
  </si>
  <si>
    <t>IOG</t>
  </si>
  <si>
    <t>SKY</t>
  </si>
  <si>
    <t>ISN</t>
  </si>
  <si>
    <t>IDG</t>
  </si>
  <si>
    <t>ISX</t>
  </si>
  <si>
    <t>IKJ</t>
  </si>
  <si>
    <t>KYR</t>
  </si>
  <si>
    <t>ISU</t>
  </si>
  <si>
    <t>ITM</t>
  </si>
  <si>
    <t>ITE</t>
  </si>
  <si>
    <t>ITJ</t>
  </si>
  <si>
    <t>ITK</t>
  </si>
  <si>
    <t>ITZ</t>
  </si>
  <si>
    <t>IQI</t>
  </si>
  <si>
    <t>ITQ</t>
  </si>
  <si>
    <t>ITC</t>
  </si>
  <si>
    <t>ITA</t>
  </si>
  <si>
    <t>ITH</t>
  </si>
  <si>
    <t>ITU</t>
  </si>
  <si>
    <t>ITO</t>
  </si>
  <si>
    <t>ITS</t>
  </si>
  <si>
    <t>ITR</t>
  </si>
  <si>
    <t>IUA</t>
  </si>
  <si>
    <t>IVO</t>
  </si>
  <si>
    <t>IUT</t>
  </si>
  <si>
    <t>YRT</t>
  </si>
  <si>
    <t>IWH</t>
  </si>
  <si>
    <t>IWG</t>
  </si>
  <si>
    <t>IWI</t>
  </si>
  <si>
    <t>IWK</t>
  </si>
  <si>
    <t>IWA</t>
  </si>
  <si>
    <t>IWN</t>
  </si>
  <si>
    <t>IWY</t>
  </si>
  <si>
    <t>IDM</t>
  </si>
  <si>
    <t>IYC</t>
  </si>
  <si>
    <t>IOU</t>
  </si>
  <si>
    <t>IWT</t>
  </si>
  <si>
    <t>ZIP</t>
  </si>
  <si>
    <t>IYM</t>
  </si>
  <si>
    <t>IZG</t>
  </si>
  <si>
    <t>IZM</t>
  </si>
  <si>
    <t>IZT</t>
  </si>
  <si>
    <t>IZO</t>
  </si>
  <si>
    <t>IZH</t>
  </si>
  <si>
    <t>IZU</t>
  </si>
  <si>
    <t>IZI</t>
  </si>
  <si>
    <t>IZS</t>
  </si>
  <si>
    <t>JOV</t>
  </si>
  <si>
    <t>JAB</t>
  </si>
  <si>
    <t>JNC</t>
  </si>
  <si>
    <t>JAK</t>
  </si>
  <si>
    <t>PRS</t>
  </si>
  <si>
    <t>JAC</t>
  </si>
  <si>
    <t>JBD</t>
  </si>
  <si>
    <t>JFA</t>
  </si>
  <si>
    <t>JAF</t>
  </si>
  <si>
    <t>JAG</t>
  </si>
  <si>
    <t>JAH</t>
  </si>
  <si>
    <t>JGD</t>
  </si>
  <si>
    <t>JIG</t>
  </si>
  <si>
    <t>KKU</t>
  </si>
  <si>
    <t>JTP</t>
  </si>
  <si>
    <t>JKT</t>
  </si>
  <si>
    <t>JPG</t>
  </si>
  <si>
    <t>JAM</t>
  </si>
  <si>
    <t>DJB</t>
  </si>
  <si>
    <t>SHN</t>
  </si>
  <si>
    <t>JDR</t>
  </si>
  <si>
    <t>JAR</t>
  </si>
  <si>
    <t>JWA</t>
  </si>
  <si>
    <t>JAS</t>
  </si>
  <si>
    <t>JKZ</t>
  </si>
  <si>
    <t>JAT</t>
  </si>
  <si>
    <t>NSA</t>
  </si>
  <si>
    <t>JCT</t>
  </si>
  <si>
    <t>JAY</t>
  </si>
  <si>
    <t>DJJ</t>
  </si>
  <si>
    <t>JEA</t>
  </si>
  <si>
    <t>JED</t>
  </si>
  <si>
    <t>JPS</t>
  </si>
  <si>
    <t>JSA</t>
  </si>
  <si>
    <t>JEL</t>
  </si>
  <si>
    <t>JEM</t>
  </si>
  <si>
    <t>JEE</t>
  </si>
  <si>
    <t>JER</t>
  </si>
  <si>
    <t>JEI</t>
  </si>
  <si>
    <t>JCE</t>
  </si>
  <si>
    <t>JES</t>
  </si>
  <si>
    <t>JTN</t>
  </si>
  <si>
    <t>JHO</t>
  </si>
  <si>
    <t>JMU</t>
  </si>
  <si>
    <t>JMN</t>
  </si>
  <si>
    <t>JIS</t>
  </si>
  <si>
    <t>JIA</t>
  </si>
  <si>
    <t>JGY</t>
  </si>
  <si>
    <t>JXN</t>
  </si>
  <si>
    <t>JIC</t>
  </si>
  <si>
    <t>JIE</t>
  </si>
  <si>
    <t>JNZ</t>
  </si>
  <si>
    <t>JHG</t>
  </si>
  <si>
    <t>JIN</t>
  </si>
  <si>
    <t>JGU</t>
  </si>
  <si>
    <t>JRA</t>
  </si>
  <si>
    <t>JIU</t>
  </si>
  <si>
    <t>JZU</t>
  </si>
  <si>
    <t>JIW</t>
  </si>
  <si>
    <t>GIZ</t>
  </si>
  <si>
    <t>JPA</t>
  </si>
  <si>
    <t>JDA</t>
  </si>
  <si>
    <t>JOE</t>
  </si>
  <si>
    <t>JTS</t>
  </si>
  <si>
    <t>JBN</t>
  </si>
  <si>
    <t>JOH</t>
  </si>
  <si>
    <t>JON</t>
  </si>
  <si>
    <t>JTB</t>
  </si>
  <si>
    <t>JHB</t>
  </si>
  <si>
    <t>JKW</t>
  </si>
  <si>
    <t>JOL</t>
  </si>
  <si>
    <t>JKG</t>
  </si>
  <si>
    <t>JOS</t>
  </si>
  <si>
    <t>JOR</t>
  </si>
  <si>
    <t>JNA</t>
  </si>
  <si>
    <t>JLD</t>
  </si>
  <si>
    <t>JIT</t>
  </si>
  <si>
    <t>JPM</t>
  </si>
  <si>
    <t>JOT</t>
  </si>
  <si>
    <t>JSN</t>
  </si>
  <si>
    <t>JSS</t>
  </si>
  <si>
    <t>JUU</t>
  </si>
  <si>
    <t>JOU</t>
  </si>
  <si>
    <t>JCP</t>
  </si>
  <si>
    <t>JFZ</t>
  </si>
  <si>
    <t>JUA</t>
  </si>
  <si>
    <t>JUT</t>
  </si>
  <si>
    <t>JUB</t>
  </si>
  <si>
    <t>JUC</t>
  </si>
  <si>
    <t>JUE</t>
  </si>
  <si>
    <t>JUI</t>
  </si>
  <si>
    <t>JUR</t>
  </si>
  <si>
    <t>JYV</t>
  </si>
  <si>
    <t>KDO</t>
  </si>
  <si>
    <t>KRV</t>
  </si>
  <si>
    <t>KAR</t>
  </si>
  <si>
    <t>KAB</t>
  </si>
  <si>
    <t>KBM</t>
  </si>
  <si>
    <t>KCT</t>
  </si>
  <si>
    <t>KAA</t>
  </si>
  <si>
    <t>KAD</t>
  </si>
  <si>
    <t>KDI</t>
  </si>
  <si>
    <t>KDW</t>
  </si>
  <si>
    <t>KFN</t>
  </si>
  <si>
    <t>KAF</t>
  </si>
  <si>
    <t>KJG</t>
  </si>
  <si>
    <t>KGM</t>
  </si>
  <si>
    <t>KAG</t>
  </si>
  <si>
    <t>KGG</t>
  </si>
  <si>
    <t>KOJ</t>
  </si>
  <si>
    <t>KAH</t>
  </si>
  <si>
    <t>KAM</t>
  </si>
  <si>
    <t>KAP</t>
  </si>
  <si>
    <t>KFG</t>
  </si>
  <si>
    <t>KGT</t>
  </si>
  <si>
    <t>KBZ</t>
  </si>
  <si>
    <t>KMT</t>
  </si>
  <si>
    <t>KAI</t>
  </si>
  <si>
    <t>KRK</t>
  </si>
  <si>
    <t>KTG</t>
  </si>
  <si>
    <t>KAZ</t>
  </si>
  <si>
    <t>KJK</t>
  </si>
  <si>
    <t>KPP</t>
  </si>
  <si>
    <t>KER</t>
  </si>
  <si>
    <t>KKO</t>
  </si>
  <si>
    <t>KAK</t>
  </si>
  <si>
    <t>KGA</t>
  </si>
  <si>
    <t>KBH</t>
  </si>
  <si>
    <t>KJO</t>
  </si>
  <si>
    <t>KLM</t>
  </si>
  <si>
    <t>KLX</t>
  </si>
  <si>
    <t>KLB</t>
  </si>
  <si>
    <t>KSO</t>
  </si>
  <si>
    <t>KLL</t>
  </si>
  <si>
    <t>KGD</t>
  </si>
  <si>
    <t>KAX</t>
  </si>
  <si>
    <t>KAL</t>
  </si>
  <si>
    <t>KOU</t>
  </si>
  <si>
    <t>KLR</t>
  </si>
  <si>
    <t>KLO</t>
  </si>
  <si>
    <t>KCO</t>
  </si>
  <si>
    <t>KLT</t>
  </si>
  <si>
    <t>KLY</t>
  </si>
  <si>
    <t>KMI</t>
  </si>
  <si>
    <t>KAJ</t>
  </si>
  <si>
    <t>KME</t>
  </si>
  <si>
    <t>KGR</t>
  </si>
  <si>
    <t>KIS</t>
  </si>
  <si>
    <t>KMO</t>
  </si>
  <si>
    <t>KEE</t>
  </si>
  <si>
    <t>KJM</t>
  </si>
  <si>
    <t>KMR</t>
  </si>
  <si>
    <t>KKT</t>
  </si>
  <si>
    <t>KMW</t>
  </si>
  <si>
    <t>KMM</t>
  </si>
  <si>
    <t>KMF</t>
  </si>
  <si>
    <t>KMK</t>
  </si>
  <si>
    <t>KOX</t>
  </si>
  <si>
    <t>KMU</t>
  </si>
  <si>
    <t>KMY</t>
  </si>
  <si>
    <t>KSE</t>
  </si>
  <si>
    <t>KPE</t>
  </si>
  <si>
    <t>KMH</t>
  </si>
  <si>
    <t>TKP</t>
  </si>
  <si>
    <t>KYK</t>
  </si>
  <si>
    <t>KNZ</t>
  </si>
  <si>
    <t>KND</t>
  </si>
  <si>
    <t>IXY</t>
  </si>
  <si>
    <t>KGU</t>
  </si>
  <si>
    <t>FHN</t>
  </si>
  <si>
    <t>JGR</t>
  </si>
  <si>
    <t>KNK</t>
  </si>
  <si>
    <t>KJN</t>
  </si>
  <si>
    <t>KRA</t>
  </si>
  <si>
    <t>KKW</t>
  </si>
  <si>
    <t>KYA</t>
  </si>
  <si>
    <t>KTN</t>
  </si>
  <si>
    <t>KNT</t>
  </si>
  <si>
    <t>KHH</t>
  </si>
  <si>
    <t>KLC</t>
  </si>
  <si>
    <t>KPS</t>
  </si>
  <si>
    <t>KPH</t>
  </si>
  <si>
    <t>KRB</t>
  </si>
  <si>
    <t>KBY</t>
  </si>
  <si>
    <t>KHI</t>
  </si>
  <si>
    <t>BQM</t>
  </si>
  <si>
    <t>KKY</t>
  </si>
  <si>
    <t>KKA</t>
  </si>
  <si>
    <t>KRN</t>
  </si>
  <si>
    <t>KTM</t>
  </si>
  <si>
    <t>KBN</t>
  </si>
  <si>
    <t>KDM</t>
  </si>
  <si>
    <t>KRH</t>
  </si>
  <si>
    <t>KRG</t>
  </si>
  <si>
    <t>KRY</t>
  </si>
  <si>
    <t>KRX</t>
  </si>
  <si>
    <t>KOK</t>
  </si>
  <si>
    <t>KXV</t>
  </si>
  <si>
    <t>KAY</t>
  </si>
  <si>
    <t>KAE</t>
  </si>
  <si>
    <t>KSD</t>
  </si>
  <si>
    <t>KAO</t>
  </si>
  <si>
    <t>KHU</t>
  </si>
  <si>
    <t>KRW</t>
  </si>
  <si>
    <t>KST</t>
  </si>
  <si>
    <t>KSA</t>
  </si>
  <si>
    <t>KSG</t>
  </si>
  <si>
    <t>KSS</t>
  </si>
  <si>
    <t>KSY</t>
  </si>
  <si>
    <t>KAC</t>
  </si>
  <si>
    <t>KDJ</t>
  </si>
  <si>
    <t>KKZ</t>
  </si>
  <si>
    <t>KSM</t>
  </si>
  <si>
    <t>KSC</t>
  </si>
  <si>
    <t>KSW</t>
  </si>
  <si>
    <t>KWZ</t>
  </si>
  <si>
    <t>KSI</t>
  </si>
  <si>
    <t>KSJ</t>
  </si>
  <si>
    <t>KTP</t>
  </si>
  <si>
    <t>KXS</t>
  </si>
  <si>
    <t>KAU</t>
  </si>
  <si>
    <t>KTZ</t>
  </si>
  <si>
    <t>KDR</t>
  </si>
  <si>
    <t>KKM</t>
  </si>
  <si>
    <t>KTK</t>
  </si>
  <si>
    <t>KTS</t>
  </si>
  <si>
    <t>KBA</t>
  </si>
  <si>
    <t>KTV</t>
  </si>
  <si>
    <t>KTR</t>
  </si>
  <si>
    <t>KAT</t>
  </si>
  <si>
    <t>KSU</t>
  </si>
  <si>
    <t>KUR</t>
  </si>
  <si>
    <t>KWR</t>
  </si>
  <si>
    <t>KLE</t>
  </si>
  <si>
    <t>KPG</t>
  </si>
  <si>
    <t>KVD</t>
  </si>
  <si>
    <t>KVA</t>
  </si>
  <si>
    <t>KVT</t>
  </si>
  <si>
    <t>KVI</t>
  </si>
  <si>
    <t>KVG</t>
  </si>
  <si>
    <t>KCH</t>
  </si>
  <si>
    <t>KWC</t>
  </si>
  <si>
    <t>KWJ</t>
  </si>
  <si>
    <t>KWA</t>
  </si>
  <si>
    <t>KWN</t>
  </si>
  <si>
    <t>KWI</t>
  </si>
  <si>
    <t>KWS</t>
  </si>
  <si>
    <t>KWM</t>
  </si>
  <si>
    <t>KWT</t>
  </si>
  <si>
    <t>KAW</t>
  </si>
  <si>
    <t>KZH</t>
  </si>
  <si>
    <t>KZM</t>
  </si>
  <si>
    <t>KZS</t>
  </si>
  <si>
    <t>KEB</t>
  </si>
  <si>
    <t>KEC</t>
  </si>
  <si>
    <t>KEL</t>
  </si>
  <si>
    <t>KFK</t>
  </si>
  <si>
    <t>KEV</t>
  </si>
  <si>
    <t>KEG</t>
  </si>
  <si>
    <t>KEH</t>
  </si>
  <si>
    <t>KEI</t>
  </si>
  <si>
    <t>KZV</t>
  </si>
  <si>
    <t>KES</t>
  </si>
  <si>
    <t>KEZ</t>
  </si>
  <si>
    <t>KSH</t>
  </si>
  <si>
    <t>KIW</t>
  </si>
  <si>
    <t>KTT</t>
  </si>
  <si>
    <t>KIM</t>
  </si>
  <si>
    <t>NNA</t>
  </si>
  <si>
    <t>NNP</t>
  </si>
  <si>
    <t>KCG</t>
  </si>
  <si>
    <t>KEP</t>
  </si>
  <si>
    <t>KEJ</t>
  </si>
  <si>
    <t>KMA</t>
  </si>
  <si>
    <t>KRD</t>
  </si>
  <si>
    <t>KTD</t>
  </si>
  <si>
    <t>KET</t>
  </si>
  <si>
    <t>KSN</t>
  </si>
  <si>
    <t>KLS</t>
  </si>
  <si>
    <t>KIT</t>
  </si>
  <si>
    <t>KHV</t>
  </si>
  <si>
    <t>KBU</t>
  </si>
  <si>
    <t>KHA</t>
  </si>
  <si>
    <t>KBT</t>
  </si>
  <si>
    <t>KHK</t>
  </si>
  <si>
    <t>KHS</t>
  </si>
  <si>
    <t>KHE</t>
  </si>
  <si>
    <t>KTY</t>
  </si>
  <si>
    <t>KLF</t>
  </si>
  <si>
    <t>CSF</t>
  </si>
  <si>
    <t>KWG</t>
  </si>
  <si>
    <t>KHL</t>
  </si>
  <si>
    <t>KNY</t>
  </si>
  <si>
    <t>KIA</t>
  </si>
  <si>
    <t>KIB</t>
  </si>
  <si>
    <t>KID</t>
  </si>
  <si>
    <t>KDE</t>
  </si>
  <si>
    <t>KIE</t>
  </si>
  <si>
    <t>IEV</t>
  </si>
  <si>
    <t>KGJ</t>
  </si>
  <si>
    <t>TKQ</t>
  </si>
  <si>
    <t>KHR</t>
  </si>
  <si>
    <t>KII</t>
  </si>
  <si>
    <t>KIJ</t>
  </si>
  <si>
    <t>KZI</t>
  </si>
  <si>
    <t>KKX</t>
  </si>
  <si>
    <t>KIK</t>
  </si>
  <si>
    <t>KKR</t>
  </si>
  <si>
    <t>KIL</t>
  </si>
  <si>
    <t>KOA</t>
  </si>
  <si>
    <t>KDN</t>
  </si>
  <si>
    <t>KLA</t>
  </si>
  <si>
    <t>KGH</t>
  </si>
  <si>
    <t>KBS</t>
  </si>
  <si>
    <t>SKV</t>
  </si>
  <si>
    <t>KTI</t>
  </si>
  <si>
    <t>KYM</t>
  </si>
  <si>
    <t>KMS</t>
  </si>
  <si>
    <t>KNN</t>
  </si>
  <si>
    <t>KBR</t>
  </si>
  <si>
    <t>KLN</t>
  </si>
  <si>
    <t>KGC</t>
  </si>
  <si>
    <t>KVL</t>
  </si>
  <si>
    <t>KBE</t>
  </si>
  <si>
    <t>KNX</t>
  </si>
  <si>
    <t>KNE</t>
  </si>
  <si>
    <t>KRO</t>
  </si>
  <si>
    <t>KIV</t>
  </si>
  <si>
    <t>FIH</t>
  </si>
  <si>
    <t>KNU</t>
  </si>
  <si>
    <t>KIP</t>
  </si>
  <si>
    <t>IRA</t>
  </si>
  <si>
    <t>KRP</t>
  </si>
  <si>
    <t>KJR</t>
  </si>
  <si>
    <t>KRT</t>
  </si>
  <si>
    <t>KKL</t>
  </si>
  <si>
    <t>KKD</t>
  </si>
  <si>
    <t>KKN</t>
  </si>
  <si>
    <t>KIH</t>
  </si>
  <si>
    <t>KWL</t>
  </si>
  <si>
    <t>KIY</t>
  </si>
  <si>
    <t>KNJ</t>
  </si>
  <si>
    <t>KZU</t>
  </si>
  <si>
    <t>KSR</t>
  </si>
  <si>
    <t>KDA</t>
  </si>
  <si>
    <t>KSL</t>
  </si>
  <si>
    <t>KTX</t>
  </si>
  <si>
    <t>KDX</t>
  </si>
  <si>
    <t>KTL</t>
  </si>
  <si>
    <t>KKJ</t>
  </si>
  <si>
    <t>KTA</t>
  </si>
  <si>
    <t>KJT</t>
  </si>
  <si>
    <t>KIR</t>
  </si>
  <si>
    <t>KTQ</t>
  </si>
  <si>
    <t>UNG</t>
  </si>
  <si>
    <t>KJF</t>
  </si>
  <si>
    <t>KLJ</t>
  </si>
  <si>
    <t>KLZ</t>
  </si>
  <si>
    <t>KLP</t>
  </si>
  <si>
    <t>KVE</t>
  </si>
  <si>
    <t>KLK</t>
  </si>
  <si>
    <t>KLI</t>
  </si>
  <si>
    <t>KLV</t>
  </si>
  <si>
    <t>KLU</t>
  </si>
  <si>
    <t>KNS</t>
  </si>
  <si>
    <t>KFD</t>
  </si>
  <si>
    <t>KSF</t>
  </si>
  <si>
    <t>UKB</t>
  </si>
  <si>
    <t>KOB</t>
  </si>
  <si>
    <t>KBI</t>
  </si>
  <si>
    <t>KCZ</t>
  </si>
  <si>
    <t>KDK</t>
  </si>
  <si>
    <t>KOD</t>
  </si>
  <si>
    <t>KUF</t>
  </si>
  <si>
    <t>KOG</t>
  </si>
  <si>
    <t>KGS</t>
  </si>
  <si>
    <t>KNO</t>
  </si>
  <si>
    <t>USM</t>
  </si>
  <si>
    <t>KYO</t>
  </si>
  <si>
    <t>KOH</t>
  </si>
  <si>
    <t>KTW</t>
  </si>
  <si>
    <t>KJA</t>
  </si>
  <si>
    <t>KZR</t>
  </si>
  <si>
    <t>KOO</t>
  </si>
  <si>
    <t>KNR</t>
  </si>
  <si>
    <t>KFU</t>
  </si>
  <si>
    <t>KTU</t>
  </si>
  <si>
    <t>KOI</t>
  </si>
  <si>
    <t>KJE</t>
  </si>
  <si>
    <t>KKB</t>
  </si>
  <si>
    <t>KOL</t>
  </si>
  <si>
    <t>KOF</t>
  </si>
  <si>
    <t>CGN</t>
  </si>
  <si>
    <t>KNP</t>
  </si>
  <si>
    <t>KOM</t>
  </si>
  <si>
    <t>KMX</t>
  </si>
  <si>
    <t>KMN</t>
  </si>
  <si>
    <t>KMZ</t>
  </si>
  <si>
    <t>KMD</t>
  </si>
  <si>
    <t>KKE</t>
  </si>
  <si>
    <t>KNI</t>
  </si>
  <si>
    <t>KNB</t>
  </si>
  <si>
    <t>KDP</t>
  </si>
  <si>
    <t>KPA</t>
  </si>
  <si>
    <t>KWH</t>
  </si>
  <si>
    <t>KOW</t>
  </si>
  <si>
    <t>KOP</t>
  </si>
  <si>
    <t>KOV</t>
  </si>
  <si>
    <t>KVH</t>
  </si>
  <si>
    <t>KOR</t>
  </si>
  <si>
    <t>KRF</t>
  </si>
  <si>
    <t>KRM</t>
  </si>
  <si>
    <t>KRR</t>
  </si>
  <si>
    <t>KJJ</t>
  </si>
  <si>
    <t>KYC</t>
  </si>
  <si>
    <t>KSX</t>
  </si>
  <si>
    <t>KBD</t>
  </si>
  <si>
    <t>BKI</t>
  </si>
  <si>
    <t>KTJ</t>
  </si>
  <si>
    <t>KPN</t>
  </si>
  <si>
    <t>MHD</t>
  </si>
  <si>
    <t>KOT</t>
  </si>
  <si>
    <t>KTO</t>
  </si>
  <si>
    <t>KJU</t>
  </si>
  <si>
    <t>QKR</t>
  </si>
  <si>
    <t>KWX</t>
  </si>
  <si>
    <t>KOY</t>
  </si>
  <si>
    <t>KZJ</t>
  </si>
  <si>
    <t>KZE</t>
  </si>
  <si>
    <t>CCJ</t>
  </si>
  <si>
    <t>KZK</t>
  </si>
  <si>
    <t>KOZ</t>
  </si>
  <si>
    <t>KBV</t>
  </si>
  <si>
    <t>RNH</t>
  </si>
  <si>
    <t>KNV</t>
  </si>
  <si>
    <t>KZB</t>
  </si>
  <si>
    <t>KYB</t>
  </si>
  <si>
    <t>KRE</t>
  </si>
  <si>
    <t>KRZ</t>
  </si>
  <si>
    <t>KRS</t>
  </si>
  <si>
    <t>KDT</t>
  </si>
  <si>
    <t>KEK</t>
  </si>
  <si>
    <t>KMB</t>
  </si>
  <si>
    <t>KUB</t>
  </si>
  <si>
    <t>KUG</t>
  </si>
  <si>
    <t>KKH</t>
  </si>
  <si>
    <t>KPU</t>
  </si>
  <si>
    <t>PRN</t>
  </si>
  <si>
    <t>TGG</t>
  </si>
  <si>
    <t>KUA</t>
  </si>
  <si>
    <t>KCF</t>
  </si>
  <si>
    <t>KUC</t>
  </si>
  <si>
    <t>KJD</t>
  </si>
  <si>
    <t>KUD</t>
  </si>
  <si>
    <t>KUI</t>
  </si>
  <si>
    <t>KJI</t>
  </si>
  <si>
    <t>KGB</t>
  </si>
  <si>
    <t>KKP</t>
  </si>
  <si>
    <t>KUL</t>
  </si>
  <si>
    <t>KSP</t>
  </si>
  <si>
    <t>KGE</t>
  </si>
  <si>
    <t>KGO</t>
  </si>
  <si>
    <t>KUM</t>
  </si>
  <si>
    <t>KMJ</t>
  </si>
  <si>
    <t>KUU</t>
  </si>
  <si>
    <t>KUN</t>
  </si>
  <si>
    <t>KNL</t>
  </si>
  <si>
    <t>KNH</t>
  </si>
  <si>
    <t>KNG</t>
  </si>
  <si>
    <t>KUO</t>
  </si>
  <si>
    <t>KOE</t>
  </si>
  <si>
    <t>KRC</t>
  </si>
  <si>
    <t>KUE</t>
  </si>
  <si>
    <t>URE</t>
  </si>
  <si>
    <t>KRU</t>
  </si>
  <si>
    <t>KHJ</t>
  </si>
  <si>
    <t>KUX</t>
  </si>
  <si>
    <t>KSK</t>
  </si>
  <si>
    <t>KRJ</t>
  </si>
  <si>
    <t>KKK</t>
  </si>
  <si>
    <t>KUH</t>
  </si>
  <si>
    <t>KSB</t>
  </si>
  <si>
    <t>KXK</t>
  </si>
  <si>
    <t>KOC</t>
  </si>
  <si>
    <t>KUT</t>
  </si>
  <si>
    <t>KNA</t>
  </si>
  <si>
    <t>KUW</t>
  </si>
  <si>
    <t>KUZ</t>
  </si>
  <si>
    <t>KVF</t>
  </si>
  <si>
    <t>KVB</t>
  </si>
  <si>
    <t>KVS</t>
  </si>
  <si>
    <t>KVM</t>
  </si>
  <si>
    <t>KVN</t>
  </si>
  <si>
    <t>KVR</t>
  </si>
  <si>
    <t>KYP</t>
  </si>
  <si>
    <t>KYL</t>
  </si>
  <si>
    <t>KKS</t>
  </si>
  <si>
    <t>KYT</t>
  </si>
  <si>
    <t>LHP</t>
  </si>
  <si>
    <t>LPP</t>
  </si>
  <si>
    <t>ILR</t>
  </si>
  <si>
    <t>LIA</t>
  </si>
  <si>
    <t>LAA</t>
  </si>
  <si>
    <t>LDM</t>
  </si>
  <si>
    <t>LBD</t>
  </si>
  <si>
    <t>LBY</t>
  </si>
  <si>
    <t>OBC</t>
  </si>
  <si>
    <t>LBO</t>
  </si>
  <si>
    <t>BBL</t>
  </si>
  <si>
    <t>LAB</t>
  </si>
  <si>
    <t>LBE</t>
  </si>
  <si>
    <t>BQH</t>
  </si>
  <si>
    <t>LCE</t>
  </si>
  <si>
    <t>LCV</t>
  </si>
  <si>
    <t>LCT</t>
  </si>
  <si>
    <t>LCG</t>
  </si>
  <si>
    <t>RDM</t>
  </si>
  <si>
    <t>LCR</t>
  </si>
  <si>
    <t>LES</t>
  </si>
  <si>
    <t>LEC</t>
  </si>
  <si>
    <t>LAF</t>
  </si>
  <si>
    <t>LFA</t>
  </si>
  <si>
    <t>FCJ</t>
  </si>
  <si>
    <t>LGN</t>
  </si>
  <si>
    <t>LAG</t>
  </si>
  <si>
    <t>LCJ</t>
  </si>
  <si>
    <t>LLD</t>
  </si>
  <si>
    <t>LJO</t>
  </si>
  <si>
    <t>MDA</t>
  </si>
  <si>
    <t>LMW</t>
  </si>
  <si>
    <t>UGN</t>
  </si>
  <si>
    <t>LMD</t>
  </si>
  <si>
    <t>LIR</t>
  </si>
  <si>
    <t>LPE</t>
  </si>
  <si>
    <t>PLP</t>
  </si>
  <si>
    <t>LAP</t>
  </si>
  <si>
    <t>LPZ</t>
  </si>
  <si>
    <t>LPG</t>
  </si>
  <si>
    <t>LRP</t>
  </si>
  <si>
    <t>LRB</t>
  </si>
  <si>
    <t>RAR</t>
  </si>
  <si>
    <t>LRH</t>
  </si>
  <si>
    <t>LRM</t>
  </si>
  <si>
    <t>LRO</t>
  </si>
  <si>
    <t>LSV</t>
  </si>
  <si>
    <t>LSJ</t>
  </si>
  <si>
    <t>LSC</t>
  </si>
  <si>
    <t>LSL</t>
  </si>
  <si>
    <t>YNE</t>
  </si>
  <si>
    <t>LSK</t>
  </si>
  <si>
    <t>SPE</t>
  </si>
  <si>
    <t>TIG</t>
  </si>
  <si>
    <t>TUO</t>
  </si>
  <si>
    <t>LTI</t>
  </si>
  <si>
    <t>LUN</t>
  </si>
  <si>
    <t>LVL</t>
  </si>
  <si>
    <t>LTS</t>
  </si>
  <si>
    <t>EUN</t>
  </si>
  <si>
    <t>LBS</t>
  </si>
  <si>
    <t>EGE</t>
  </si>
  <si>
    <t>LZA</t>
  </si>
  <si>
    <t>LBH</t>
  </si>
  <si>
    <t>LBU</t>
  </si>
  <si>
    <t>LAH</t>
  </si>
  <si>
    <t>LCW</t>
  </si>
  <si>
    <t>LAC</t>
  </si>
  <si>
    <t>LCH</t>
  </si>
  <si>
    <t>LCO</t>
  </si>
  <si>
    <t>LUZ</t>
  </si>
  <si>
    <t>LDN</t>
  </si>
  <si>
    <t>LAD</t>
  </si>
  <si>
    <t>LFF</t>
  </si>
  <si>
    <t>LGD</t>
  </si>
  <si>
    <t>LAY</t>
  </si>
  <si>
    <t>LOS</t>
  </si>
  <si>
    <t>LGY</t>
  </si>
  <si>
    <t>LMY</t>
  </si>
  <si>
    <t>LDU</t>
  </si>
  <si>
    <t>LHD</t>
  </si>
  <si>
    <t>LDP</t>
  </si>
  <si>
    <t>LAJ</t>
  </si>
  <si>
    <t>LAW</t>
  </si>
  <si>
    <t>LAT</t>
  </si>
  <si>
    <t>LGL</t>
  </si>
  <si>
    <t>LWE</t>
  </si>
  <si>
    <t>LAM</t>
  </si>
  <si>
    <t>LAU</t>
  </si>
  <si>
    <t>LAN</t>
  </si>
  <si>
    <t>LNY</t>
  </si>
  <si>
    <t>LEQ</t>
  </si>
  <si>
    <t>LGM</t>
  </si>
  <si>
    <t>LDS</t>
  </si>
  <si>
    <t>LGB</t>
  </si>
  <si>
    <t>LDH</t>
  </si>
  <si>
    <t>LAS</t>
  </si>
  <si>
    <t>LGI</t>
  </si>
  <si>
    <t>LZD</t>
  </si>
  <si>
    <t>LGO</t>
  </si>
  <si>
    <t>LGK</t>
  </si>
  <si>
    <t>LNG</t>
  </si>
  <si>
    <t>LNK</t>
  </si>
  <si>
    <t>LKI</t>
  </si>
  <si>
    <t>LAI</t>
  </si>
  <si>
    <t>LQA</t>
  </si>
  <si>
    <t>LSN</t>
  </si>
  <si>
    <t>LZH</t>
  </si>
  <si>
    <t>LAO</t>
  </si>
  <si>
    <t>LPI</t>
  </si>
  <si>
    <t>LPU</t>
  </si>
  <si>
    <t>LAR</t>
  </si>
  <si>
    <t>LKA</t>
  </si>
  <si>
    <t>LRD</t>
  </si>
  <si>
    <t>RDY</t>
  </si>
  <si>
    <t>LGS</t>
  </si>
  <si>
    <t>LRA</t>
  </si>
  <si>
    <t>LRK</t>
  </si>
  <si>
    <t>LCA</t>
  </si>
  <si>
    <t>LRY</t>
  </si>
  <si>
    <t>MNP</t>
  </si>
  <si>
    <t>LPA</t>
  </si>
  <si>
    <t>LPS</t>
  </si>
  <si>
    <t>LSP</t>
  </si>
  <si>
    <t>LVS</t>
  </si>
  <si>
    <t>LST</t>
  </si>
  <si>
    <t>LTK</t>
  </si>
  <si>
    <t>LTB</t>
  </si>
  <si>
    <t>LNU</t>
  </si>
  <si>
    <t>LUK</t>
  </si>
  <si>
    <t>LAV</t>
  </si>
  <si>
    <t>LDF</t>
  </si>
  <si>
    <t>LVP</t>
  </si>
  <si>
    <t>LVT</t>
  </si>
  <si>
    <t>LVH</t>
  </si>
  <si>
    <t>LWY</t>
  </si>
  <si>
    <t>LLA</t>
  </si>
  <si>
    <t>LAX</t>
  </si>
  <si>
    <t>LAZ</t>
  </si>
  <si>
    <t>LZC</t>
  </si>
  <si>
    <t>LZB</t>
  </si>
  <si>
    <t>LBQ</t>
  </si>
  <si>
    <t>HTR</t>
  </si>
  <si>
    <t>EHN</t>
  </si>
  <si>
    <t>OTY</t>
  </si>
  <si>
    <t>LFR</t>
  </si>
  <si>
    <t>LGU</t>
  </si>
  <si>
    <t>LEH</t>
  </si>
  <si>
    <t>LLU</t>
  </si>
  <si>
    <t>NGR</t>
  </si>
  <si>
    <t>LXA</t>
  </si>
  <si>
    <t>PCX</t>
  </si>
  <si>
    <t>LPT</t>
  </si>
  <si>
    <t>QSN</t>
  </si>
  <si>
    <t>ROU</t>
  </si>
  <si>
    <t>ERG</t>
  </si>
  <si>
    <t>LTR</t>
  </si>
  <si>
    <t>LMN</t>
  </si>
  <si>
    <t>LPR</t>
  </si>
  <si>
    <t>LEA</t>
  </si>
  <si>
    <t>LBK</t>
  </si>
  <si>
    <t>LDY</t>
  </si>
  <si>
    <t>LEB</t>
  </si>
  <si>
    <t>LEP</t>
  </si>
  <si>
    <t>LRG</t>
  </si>
  <si>
    <t>LEE</t>
  </si>
  <si>
    <t>LWR</t>
  </si>
  <si>
    <t>LFE</t>
  </si>
  <si>
    <t>LFK</t>
  </si>
  <si>
    <t>LGP</t>
  </si>
  <si>
    <t>LGT</t>
  </si>
  <si>
    <t>LHT</t>
  </si>
  <si>
    <t>LCS</t>
  </si>
  <si>
    <t>LEK</t>
  </si>
  <si>
    <t>LRU</t>
  </si>
  <si>
    <t>LPH</t>
  </si>
  <si>
    <t>LEF</t>
  </si>
  <si>
    <t>LRI</t>
  </si>
  <si>
    <t>LKV</t>
  </si>
  <si>
    <t>LEM</t>
  </si>
  <si>
    <t>LVG</t>
  </si>
  <si>
    <t>LEW</t>
  </si>
  <si>
    <t>LND</t>
  </si>
  <si>
    <t>LEO</t>
  </si>
  <si>
    <t>LRS</t>
  </si>
  <si>
    <t>LER</t>
  </si>
  <si>
    <t>GLA</t>
  </si>
  <si>
    <t>LSB</t>
  </si>
  <si>
    <t>MNL</t>
  </si>
  <si>
    <t>EOR</t>
  </si>
  <si>
    <t>LSO</t>
  </si>
  <si>
    <t>LTF</t>
  </si>
  <si>
    <t>VTX</t>
  </si>
  <si>
    <t>DDD</t>
  </si>
  <si>
    <t>UTE</t>
  </si>
  <si>
    <t>LEU</t>
  </si>
  <si>
    <t>LQV</t>
  </si>
  <si>
    <t>LWP</t>
  </si>
  <si>
    <t>LYL</t>
  </si>
  <si>
    <t>LEY</t>
  </si>
  <si>
    <t>LEZ</t>
  </si>
  <si>
    <t>LZZ</t>
  </si>
  <si>
    <t>LSW</t>
  </si>
  <si>
    <t>LKS</t>
  </si>
  <si>
    <t>LIH</t>
  </si>
  <si>
    <t>LYG</t>
  </si>
  <si>
    <t>LIB</t>
  </si>
  <si>
    <t>LBV</t>
  </si>
  <si>
    <t>LIC</t>
  </si>
  <si>
    <t>ILH</t>
  </si>
  <si>
    <t>LIO</t>
  </si>
  <si>
    <t>LDK</t>
  </si>
  <si>
    <t>LHK</t>
  </si>
  <si>
    <t>LGG</t>
  </si>
  <si>
    <t>LLX</t>
  </si>
  <si>
    <t>LIE</t>
  </si>
  <si>
    <t>LPX</t>
  </si>
  <si>
    <t>LIF</t>
  </si>
  <si>
    <t>LNV</t>
  </si>
  <si>
    <t>LLI</t>
  </si>
  <si>
    <t>LED</t>
  </si>
  <si>
    <t>LLE</t>
  </si>
  <si>
    <t>LIL</t>
  </si>
  <si>
    <t>LYD</t>
  </si>
  <si>
    <t>LIM</t>
  </si>
  <si>
    <t>LMA</t>
  </si>
  <si>
    <t>LMS</t>
  </si>
  <si>
    <t>LIT</t>
  </si>
  <si>
    <t>LMK</t>
  </si>
  <si>
    <t>LMZ</t>
  </si>
  <si>
    <t>LME</t>
  </si>
  <si>
    <t>LII</t>
  </si>
  <si>
    <t>LNR</t>
  </si>
  <si>
    <t>LIS</t>
  </si>
  <si>
    <t>LCN</t>
  </si>
  <si>
    <t>LIN</t>
  </si>
  <si>
    <t>LIU</t>
  </si>
  <si>
    <t>LDI</t>
  </si>
  <si>
    <t>LIG</t>
  </si>
  <si>
    <t>LNH</t>
  </si>
  <si>
    <t>LRN</t>
  </si>
  <si>
    <t>LIP</t>
  </si>
  <si>
    <t>LWO</t>
  </si>
  <si>
    <t>LQN</t>
  </si>
  <si>
    <t>LOW</t>
  </si>
  <si>
    <t>LSG</t>
  </si>
  <si>
    <t>LUI</t>
  </si>
  <si>
    <t>LTL</t>
  </si>
  <si>
    <t>LIV</t>
  </si>
  <si>
    <t>LIX</t>
  </si>
  <si>
    <t>LZR</t>
  </si>
  <si>
    <t>LJU</t>
  </si>
  <si>
    <t>LDO</t>
  </si>
  <si>
    <t>LLN</t>
  </si>
  <si>
    <t>LLO</t>
  </si>
  <si>
    <t>LBM</t>
  </si>
  <si>
    <t>LOB</t>
  </si>
  <si>
    <t>LHE</t>
  </si>
  <si>
    <t>LHS</t>
  </si>
  <si>
    <t>LOL</t>
  </si>
  <si>
    <t>LOV</t>
  </si>
  <si>
    <t>LCP</t>
  </si>
  <si>
    <t>LOC</t>
  </si>
  <si>
    <t>LOD</t>
  </si>
  <si>
    <t>LOE</t>
  </si>
  <si>
    <t>LNO</t>
  </si>
  <si>
    <t>LOF</t>
  </si>
  <si>
    <t>LGR</t>
  </si>
  <si>
    <t>LOH</t>
  </si>
  <si>
    <t>LOK</t>
  </si>
  <si>
    <t>LSA</t>
  </si>
  <si>
    <t>LKE</t>
  </si>
  <si>
    <t>LFW</t>
  </si>
  <si>
    <t>LML</t>
  </si>
  <si>
    <t>LDT</t>
  </si>
  <si>
    <t>LON</t>
  </si>
  <si>
    <t>LHH</t>
  </si>
  <si>
    <t>LBT</t>
  </si>
  <si>
    <t>LOP</t>
  </si>
  <si>
    <t>LKU</t>
  </si>
  <si>
    <t>LOA</t>
  </si>
  <si>
    <t>LYR</t>
  </si>
  <si>
    <t>LLS</t>
  </si>
  <si>
    <t>LOO</t>
  </si>
  <si>
    <t>LDR</t>
  </si>
  <si>
    <t>LOR</t>
  </si>
  <si>
    <t>LRT</t>
  </si>
  <si>
    <t>LRV</t>
  </si>
  <si>
    <t>LSS</t>
  </si>
  <si>
    <t>LTA</t>
  </si>
  <si>
    <t>LOU</t>
  </si>
  <si>
    <t>LWB</t>
  </si>
  <si>
    <t>LWH</t>
  </si>
  <si>
    <t>LOZ</t>
  </si>
  <si>
    <t>LUH</t>
  </si>
  <si>
    <t>LUB</t>
  </si>
  <si>
    <t>LBC</t>
  </si>
  <si>
    <t>LUC</t>
  </si>
  <si>
    <t>YZL</t>
  </si>
  <si>
    <t>LUD</t>
  </si>
  <si>
    <t>LSU</t>
  </si>
  <si>
    <t>LGX</t>
  </si>
  <si>
    <t>LFN</t>
  </si>
  <si>
    <t>LUG</t>
  </si>
  <si>
    <t>LUQ</t>
  </si>
  <si>
    <t>LUJ</t>
  </si>
  <si>
    <t>LMH</t>
  </si>
  <si>
    <t>LUM</t>
  </si>
  <si>
    <t>LBG</t>
  </si>
  <si>
    <t>LUR</t>
  </si>
  <si>
    <t>LSH</t>
  </si>
  <si>
    <t>LUS</t>
  </si>
  <si>
    <t>LUT</t>
  </si>
  <si>
    <t>LUV</t>
  </si>
  <si>
    <t>LUW</t>
  </si>
  <si>
    <t>LUX</t>
  </si>
  <si>
    <t>LZU</t>
  </si>
  <si>
    <t>LYM</t>
  </si>
  <si>
    <t>LYN</t>
  </si>
  <si>
    <t>LYS</t>
  </si>
  <si>
    <t>LYO</t>
  </si>
  <si>
    <t>LNM</t>
  </si>
  <si>
    <t>LYT</t>
  </si>
  <si>
    <t>LMC</t>
  </si>
  <si>
    <t>MBA</t>
  </si>
  <si>
    <t>MBY</t>
  </si>
  <si>
    <t>MHU</t>
  </si>
  <si>
    <t>MHQ</t>
  </si>
  <si>
    <t>MSB</t>
  </si>
  <si>
    <t>MSK</t>
  </si>
  <si>
    <t>MMN</t>
  </si>
  <si>
    <t>MSL</t>
  </si>
  <si>
    <t>MST</t>
  </si>
  <si>
    <t>MAT</t>
  </si>
  <si>
    <t>MGD</t>
  </si>
  <si>
    <t>MAB</t>
  </si>
  <si>
    <t>MCP</t>
  </si>
  <si>
    <t>MCU</t>
  </si>
  <si>
    <t>MFM</t>
  </si>
  <si>
    <t>MCQ</t>
  </si>
  <si>
    <t>MCL</t>
  </si>
  <si>
    <t>MCD</t>
  </si>
  <si>
    <t>MCZ</t>
  </si>
  <si>
    <t>MCH</t>
  </si>
  <si>
    <t>MKY</t>
  </si>
  <si>
    <t>MCO</t>
  </si>
  <si>
    <t>MCJ</t>
  </si>
  <si>
    <t>MAC</t>
  </si>
  <si>
    <t>MQI</t>
  </si>
  <si>
    <t>NOP</t>
  </si>
  <si>
    <t>MAD</t>
  </si>
  <si>
    <t>MAG</t>
  </si>
  <si>
    <t>MDR</t>
  </si>
  <si>
    <t>MHM</t>
  </si>
  <si>
    <t>MMA</t>
  </si>
  <si>
    <t>MYW</t>
  </si>
  <si>
    <t>MER</t>
  </si>
  <si>
    <t>MFF</t>
  </si>
  <si>
    <t>MGA</t>
  </si>
  <si>
    <t>MLS</t>
  </si>
  <si>
    <t>MMM</t>
  </si>
  <si>
    <t>MGH</t>
  </si>
  <si>
    <t>MGO</t>
  </si>
  <si>
    <t>MGM</t>
  </si>
  <si>
    <t>MGC</t>
  </si>
  <si>
    <t>MGB</t>
  </si>
  <si>
    <t>MGU</t>
  </si>
  <si>
    <t>MAH</t>
  </si>
  <si>
    <t>VVB</t>
  </si>
  <si>
    <t>MHB</t>
  </si>
  <si>
    <t>MHG</t>
  </si>
  <si>
    <t>MHA</t>
  </si>
  <si>
    <t>MAL</t>
  </si>
  <si>
    <t>MLI</t>
  </si>
  <si>
    <t>MBR</t>
  </si>
  <si>
    <t>MXT</t>
  </si>
  <si>
    <t>MAI</t>
  </si>
  <si>
    <t>MSR</t>
  </si>
  <si>
    <t>MIQ</t>
  </si>
  <si>
    <t>MAJ</t>
  </si>
  <si>
    <t>MJS</t>
  </si>
  <si>
    <t>MJN</t>
  </si>
  <si>
    <t>MKL</t>
  </si>
  <si>
    <t>MAK</t>
  </si>
  <si>
    <t>MKW</t>
  </si>
  <si>
    <t>MHL</t>
  </si>
  <si>
    <t>MCX</t>
  </si>
  <si>
    <t>MKG</t>
  </si>
  <si>
    <t>MKK</t>
  </si>
  <si>
    <t>SSG</t>
  </si>
  <si>
    <t>MKZ</t>
  </si>
  <si>
    <t>AGP</t>
  </si>
  <si>
    <t>MLL</t>
  </si>
  <si>
    <t>MXE</t>
  </si>
  <si>
    <t>MAM</t>
  </si>
  <si>
    <t>LSZ</t>
  </si>
  <si>
    <t>MLO</t>
  </si>
  <si>
    <t>MYD</t>
  </si>
  <si>
    <t>MLG</t>
  </si>
  <si>
    <t>MLP</t>
  </si>
  <si>
    <t>MLM</t>
  </si>
  <si>
    <t>MAY</t>
  </si>
  <si>
    <t>MAV</t>
  </si>
  <si>
    <t>MFL</t>
  </si>
  <si>
    <t>MLA</t>
  </si>
  <si>
    <t>DIS</t>
  </si>
  <si>
    <t>MLB</t>
  </si>
  <si>
    <t>MLW</t>
  </si>
  <si>
    <t>MGI</t>
  </si>
  <si>
    <t>MJU</t>
  </si>
  <si>
    <t>MDC</t>
  </si>
  <si>
    <t>MAN</t>
  </si>
  <si>
    <t>WVK</t>
  </si>
  <si>
    <t>WMR</t>
  </si>
  <si>
    <t>MNJ</t>
  </si>
  <si>
    <t>MSY</t>
  </si>
  <si>
    <t>MNT</t>
  </si>
  <si>
    <t>MAU</t>
  </si>
  <si>
    <t>MAO</t>
  </si>
  <si>
    <t>MNY</t>
  </si>
  <si>
    <t>MNA</t>
  </si>
  <si>
    <t>MNC</t>
  </si>
  <si>
    <t>MDP</t>
  </si>
  <si>
    <t>MJA</t>
  </si>
  <si>
    <t>MDV</t>
  </si>
  <si>
    <t>MNW</t>
  </si>
  <si>
    <t>MUF</t>
  </si>
  <si>
    <t>MFR</t>
  </si>
  <si>
    <t>MGS</t>
  </si>
  <si>
    <t>IXE</t>
  </si>
  <si>
    <t>MKJ</t>
  </si>
  <si>
    <t>MGG</t>
  </si>
  <si>
    <t>MGR</t>
  </si>
  <si>
    <t>JSU</t>
  </si>
  <si>
    <t>MKC</t>
  </si>
  <si>
    <t>MNN</t>
  </si>
  <si>
    <t>MNS</t>
  </si>
  <si>
    <t>MOB</t>
  </si>
  <si>
    <t>MNR</t>
  </si>
  <si>
    <t>MEC</t>
  </si>
  <si>
    <t>MTL</t>
  </si>
  <si>
    <t>MNU</t>
  </si>
  <si>
    <t>ZLO</t>
  </si>
  <si>
    <t>MIT</t>
  </si>
  <si>
    <t>MZO</t>
  </si>
  <si>
    <t>MRI</t>
  </si>
  <si>
    <t>MPM</t>
  </si>
  <si>
    <t>MDQ</t>
  </si>
  <si>
    <t>MAR</t>
  </si>
  <si>
    <t>MRB</t>
  </si>
  <si>
    <t>MRN</t>
  </si>
  <si>
    <t>RUS</t>
  </si>
  <si>
    <t>MRM</t>
  </si>
  <si>
    <t>MLD</t>
  </si>
  <si>
    <t>MAP</t>
  </si>
  <si>
    <t>MYN</t>
  </si>
  <si>
    <t>MMO</t>
  </si>
  <si>
    <t>MGT</t>
  </si>
  <si>
    <t>MGX</t>
  </si>
  <si>
    <t>PMA</t>
  </si>
  <si>
    <t>MRR</t>
  </si>
  <si>
    <t>MRF</t>
  </si>
  <si>
    <t>MRS</t>
  </si>
  <si>
    <t>MHT</t>
  </si>
  <si>
    <t>MPG</t>
  </si>
  <si>
    <t>MGE</t>
  </si>
  <si>
    <t>MAZ</t>
  </si>
  <si>
    <t>MZU</t>
  </si>
  <si>
    <t>MPW</t>
  </si>
  <si>
    <t>MVS</t>
  </si>
  <si>
    <t>MKN</t>
  </si>
  <si>
    <t>MLY</t>
  </si>
  <si>
    <t>MLV</t>
  </si>
  <si>
    <t>WMN</t>
  </si>
  <si>
    <t>MBH</t>
  </si>
  <si>
    <t>LMQ</t>
  </si>
  <si>
    <t>MEH</t>
  </si>
  <si>
    <t>MHR</t>
  </si>
  <si>
    <t>MSX</t>
  </si>
  <si>
    <t>MHH</t>
  </si>
  <si>
    <t>RRT</t>
  </si>
  <si>
    <t>MSD</t>
  </si>
  <si>
    <t>MFC</t>
  </si>
  <si>
    <t>MUR</t>
  </si>
  <si>
    <t>MWA</t>
  </si>
  <si>
    <t>MRU</t>
  </si>
  <si>
    <t>YMH</t>
  </si>
  <si>
    <t>MRY</t>
  </si>
  <si>
    <t>MTN</t>
  </si>
  <si>
    <t>MAS</t>
  </si>
  <si>
    <t>MBT</t>
  </si>
  <si>
    <t>MSF</t>
  </si>
  <si>
    <t>MSC</t>
  </si>
  <si>
    <t>MKH</t>
  </si>
  <si>
    <t>UNX</t>
  </si>
  <si>
    <t>MSN</t>
  </si>
  <si>
    <t>MSA</t>
  </si>
  <si>
    <t>MLU</t>
  </si>
  <si>
    <t>MSW</t>
  </si>
  <si>
    <t>MHN</t>
  </si>
  <si>
    <t>MSS</t>
  </si>
  <si>
    <t>MSG</t>
  </si>
  <si>
    <t>MDJ</t>
  </si>
  <si>
    <t>MNE</t>
  </si>
  <si>
    <t>QMA</t>
  </si>
  <si>
    <t>MTV</t>
  </si>
  <si>
    <t>MXI</t>
  </si>
  <si>
    <t>MTA</t>
  </si>
  <si>
    <t>MTY</t>
  </si>
  <si>
    <t>MTE</t>
  </si>
  <si>
    <t>MTM</t>
  </si>
  <si>
    <t>MNG</t>
  </si>
  <si>
    <t>MTS</t>
  </si>
  <si>
    <t>MTU</t>
  </si>
  <si>
    <t>MYJ</t>
  </si>
  <si>
    <t>MTZ</t>
  </si>
  <si>
    <t>MOF</t>
  </si>
  <si>
    <t>MRG</t>
  </si>
  <si>
    <t>URN</t>
  </si>
  <si>
    <t>MWN</t>
  </si>
  <si>
    <t>MWR</t>
  </si>
  <si>
    <t>MXA</t>
  </si>
  <si>
    <t>MXM</t>
  </si>
  <si>
    <t>MYB</t>
  </si>
  <si>
    <t>MYG</t>
  </si>
  <si>
    <t>MZT</t>
  </si>
  <si>
    <t>MZS</t>
  </si>
  <si>
    <t>MCM</t>
  </si>
  <si>
    <t>MDW</t>
  </si>
  <si>
    <t>MLQ</t>
  </si>
  <si>
    <t>MEA</t>
  </si>
  <si>
    <t>ECH</t>
  </si>
  <si>
    <t>MES</t>
  </si>
  <si>
    <t>MED</t>
  </si>
  <si>
    <t>MEL</t>
  </si>
  <si>
    <t>MDN</t>
  </si>
  <si>
    <t>MEG</t>
  </si>
  <si>
    <t>MEE</t>
  </si>
  <si>
    <t>MEW</t>
  </si>
  <si>
    <t>MGN</t>
  </si>
  <si>
    <t>MEN</t>
  </si>
  <si>
    <t>MDI</t>
  </si>
  <si>
    <t>MET</t>
  </si>
  <si>
    <t>MEK</t>
  </si>
  <si>
    <t>MDB</t>
  </si>
  <si>
    <t>MLN</t>
  </si>
  <si>
    <t>MLK</t>
  </si>
  <si>
    <t>MEY</t>
  </si>
  <si>
    <t>MEV</t>
  </si>
  <si>
    <t>MEB</t>
  </si>
  <si>
    <t>MEP</t>
  </si>
  <si>
    <t>MRK</t>
  </si>
  <si>
    <t>MKQ</t>
  </si>
  <si>
    <t>MRL</t>
  </si>
  <si>
    <t>MRD</t>
  </si>
  <si>
    <t>MID</t>
  </si>
  <si>
    <t>MFZ</t>
  </si>
  <si>
    <t>MSI</t>
  </si>
  <si>
    <t>MSH</t>
  </si>
  <si>
    <t>MSP</t>
  </si>
  <si>
    <t>MHI</t>
  </si>
  <si>
    <t>MTH</t>
  </si>
  <si>
    <t>MTW</t>
  </si>
  <si>
    <t>MZM</t>
  </si>
  <si>
    <t>MEQ</t>
  </si>
  <si>
    <t>MEZ</t>
  </si>
  <si>
    <t>MZA</t>
  </si>
  <si>
    <t>MBI</t>
  </si>
  <si>
    <t>MIC</t>
  </si>
  <si>
    <t>MIH</t>
  </si>
  <si>
    <t>MNV</t>
  </si>
  <si>
    <t>MDU</t>
  </si>
  <si>
    <t>MDL</t>
  </si>
  <si>
    <t>MDY</t>
  </si>
  <si>
    <t>MIE</t>
  </si>
  <si>
    <t>MII</t>
  </si>
  <si>
    <t>MIJ</t>
  </si>
  <si>
    <t>MKM</t>
  </si>
  <si>
    <t>MIK</t>
  </si>
  <si>
    <t>MCA</t>
  </si>
  <si>
    <t>MKR</t>
  </si>
  <si>
    <t>MIL</t>
  </si>
  <si>
    <t>MLZ</t>
  </si>
  <si>
    <t>MDT</t>
  </si>
  <si>
    <t>MLF</t>
  </si>
  <si>
    <t>MFN</t>
  </si>
  <si>
    <t>MIM</t>
  </si>
  <si>
    <t>IAS</t>
  </si>
  <si>
    <t>MLR</t>
  </si>
  <si>
    <t>MIB</t>
  </si>
  <si>
    <t>MMT</t>
  </si>
  <si>
    <t>MIS</t>
  </si>
  <si>
    <t>MIN</t>
  </si>
  <si>
    <t>MZD</t>
  </si>
  <si>
    <t>MFH</t>
  </si>
  <si>
    <t>MNM</t>
  </si>
  <si>
    <t>MMD</t>
  </si>
  <si>
    <t>MTT</t>
  </si>
  <si>
    <t>MCI</t>
  </si>
  <si>
    <t>MIP</t>
  </si>
  <si>
    <t>MFS</t>
  </si>
  <si>
    <t>MIR</t>
  </si>
  <si>
    <t>MIX</t>
  </si>
  <si>
    <t>MJK</t>
  </si>
  <si>
    <t>MYY</t>
  </si>
  <si>
    <t>MYR</t>
  </si>
  <si>
    <t>MKI</t>
  </si>
  <si>
    <t>MIO</t>
  </si>
  <si>
    <t>MKX</t>
  </si>
  <si>
    <t>MSO</t>
  </si>
  <si>
    <t>MMI</t>
  </si>
  <si>
    <t>MTC</t>
  </si>
  <si>
    <t>MJR</t>
  </si>
  <si>
    <t>MNX</t>
  </si>
  <si>
    <t>MTI</t>
  </si>
  <si>
    <t>MOI</t>
  </si>
  <si>
    <t>MQT</t>
  </si>
  <si>
    <t>MKS</t>
  </si>
  <si>
    <t>MTK</t>
  </si>
  <si>
    <t>MWF</t>
  </si>
  <si>
    <t>MYI</t>
  </si>
  <si>
    <t>MYK</t>
  </si>
  <si>
    <t>MMY</t>
  </si>
  <si>
    <t>MUY</t>
  </si>
  <si>
    <t>MNO</t>
  </si>
  <si>
    <t>MYU</t>
  </si>
  <si>
    <t>MZK</t>
  </si>
  <si>
    <t>MIY</t>
  </si>
  <si>
    <t>MIZ</t>
  </si>
  <si>
    <t>MJO</t>
  </si>
  <si>
    <t>MKO</t>
  </si>
  <si>
    <t>MOO</t>
  </si>
  <si>
    <t>MQN</t>
  </si>
  <si>
    <t>MOA</t>
  </si>
  <si>
    <t>MZQ</t>
  </si>
  <si>
    <t>MZB</t>
  </si>
  <si>
    <t>MOD</t>
  </si>
  <si>
    <t>MOJ</t>
  </si>
  <si>
    <t>MOE</t>
  </si>
  <si>
    <t>MGQ</t>
  </si>
  <si>
    <t>MOG</t>
  </si>
  <si>
    <t>MOH</t>
  </si>
  <si>
    <t>MNI</t>
  </si>
  <si>
    <t>MOK</t>
  </si>
  <si>
    <t>MOV</t>
  </si>
  <si>
    <t>MLT</t>
  </si>
  <si>
    <t>MSJ</t>
  </si>
  <si>
    <t>MMW</t>
  </si>
  <si>
    <t>MSZ</t>
  </si>
  <si>
    <t>MOM</t>
  </si>
  <si>
    <t>MON</t>
  </si>
  <si>
    <t>MBE</t>
  </si>
  <si>
    <t>MOT</t>
  </si>
  <si>
    <t>MNF</t>
  </si>
  <si>
    <t>MFQ</t>
  </si>
  <si>
    <t>MOC</t>
  </si>
  <si>
    <t>MGL</t>
  </si>
  <si>
    <t>MOX</t>
  </si>
  <si>
    <t>MQS</t>
  </si>
  <si>
    <t>MPI</t>
  </si>
  <si>
    <t>MBX</t>
  </si>
  <si>
    <t>MOS</t>
  </si>
  <si>
    <t>MTD</t>
  </si>
  <si>
    <t>MBJ</t>
  </si>
  <si>
    <t>MTQ</t>
  </si>
  <si>
    <t>MVD</t>
  </si>
  <si>
    <t>IYV</t>
  </si>
  <si>
    <t>MMB</t>
  </si>
  <si>
    <t>MTX</t>
  </si>
  <si>
    <t>MTR</t>
  </si>
  <si>
    <t>MOZ</t>
  </si>
  <si>
    <t>MOU</t>
  </si>
  <si>
    <t>MOR</t>
  </si>
  <si>
    <t>MRE</t>
  </si>
  <si>
    <t>MRH</t>
  </si>
  <si>
    <t>MXN</t>
  </si>
  <si>
    <t>MRO</t>
  </si>
  <si>
    <t>MOQ</t>
  </si>
  <si>
    <t>YVA</t>
  </si>
  <si>
    <t>MRZ</t>
  </si>
  <si>
    <t>MPB</t>
  </si>
  <si>
    <t>GSU</t>
  </si>
  <si>
    <t>ORH</t>
  </si>
  <si>
    <t>MCF</t>
  </si>
  <si>
    <t>MJF</t>
  </si>
  <si>
    <t>MVO</t>
  </si>
  <si>
    <t>MOW</t>
  </si>
  <si>
    <t>MZY</t>
  </si>
  <si>
    <t>MMR</t>
  </si>
  <si>
    <t>MJB</t>
  </si>
  <si>
    <t>OSM</t>
  </si>
  <si>
    <t>MSV</t>
  </si>
  <si>
    <t>MTO</t>
  </si>
  <si>
    <t>MZR</t>
  </si>
  <si>
    <t>MZP</t>
  </si>
  <si>
    <t>YMD</t>
  </si>
  <si>
    <t>MYP</t>
  </si>
  <si>
    <t>MMU</t>
  </si>
  <si>
    <t>MUA</t>
  </si>
  <si>
    <t>MUB</t>
  </si>
  <si>
    <t>MUD</t>
  </si>
  <si>
    <t>MUP</t>
  </si>
  <si>
    <t>MBS</t>
  </si>
  <si>
    <t>MUE</t>
  </si>
  <si>
    <t>MUG</t>
  </si>
  <si>
    <t>MDG</t>
  </si>
  <si>
    <t>MUI</t>
  </si>
  <si>
    <t>MUK</t>
  </si>
  <si>
    <t>MKA</t>
  </si>
  <si>
    <t>MKU</t>
  </si>
  <si>
    <t>MDK</t>
  </si>
  <si>
    <t>MUL</t>
  </si>
  <si>
    <t>MUH</t>
  </si>
  <si>
    <t>MLH</t>
  </si>
  <si>
    <t>MDH</t>
  </si>
  <si>
    <t>MUN</t>
  </si>
  <si>
    <t>MDM</t>
  </si>
  <si>
    <t>MKE</t>
  </si>
  <si>
    <t>MNQ</t>
  </si>
  <si>
    <t>MUO</t>
  </si>
  <si>
    <t>MMK</t>
  </si>
  <si>
    <t>MRJ</t>
  </si>
  <si>
    <t>MUX</t>
  </si>
  <si>
    <t>MRT</t>
  </si>
  <si>
    <t>MRV</t>
  </si>
  <si>
    <t>MCT</t>
  </si>
  <si>
    <t>MUS</t>
  </si>
  <si>
    <t>SDA</t>
  </si>
  <si>
    <t>MUT</t>
  </si>
  <si>
    <t>MUU</t>
  </si>
  <si>
    <t>MYA</t>
  </si>
  <si>
    <t>MWZ</t>
  </si>
  <si>
    <t>MYV</t>
  </si>
  <si>
    <t>JMK</t>
  </si>
  <si>
    <t>MYO</t>
  </si>
  <si>
    <t>MJT</t>
  </si>
  <si>
    <t>NKO</t>
  </si>
  <si>
    <t>NLI</t>
  </si>
  <si>
    <t>NAR</t>
  </si>
  <si>
    <t>NAB</t>
  </si>
  <si>
    <t>NAA</t>
  </si>
  <si>
    <t>NAD</t>
  </si>
  <si>
    <t>NDY</t>
  </si>
  <si>
    <t>NDR</t>
  </si>
  <si>
    <t>NEF</t>
  </si>
  <si>
    <t>NAF</t>
  </si>
  <si>
    <t>WNP</t>
  </si>
  <si>
    <t>NEX</t>
  </si>
  <si>
    <t>NGE</t>
  </si>
  <si>
    <t>NGH</t>
  </si>
  <si>
    <t>NMA</t>
  </si>
  <si>
    <t>NHM</t>
  </si>
  <si>
    <t>NAG</t>
  </si>
  <si>
    <t>NGG</t>
  </si>
  <si>
    <t>NPT</t>
  </si>
  <si>
    <t>NGS</t>
  </si>
  <si>
    <t>NMX</t>
  </si>
  <si>
    <t>NHN</t>
  </si>
  <si>
    <t>NGU</t>
  </si>
  <si>
    <t>NSU</t>
  </si>
  <si>
    <t>MGY</t>
  </si>
  <si>
    <t>NAY</t>
  </si>
  <si>
    <t>NGB</t>
  </si>
  <si>
    <t>NGM</t>
  </si>
  <si>
    <t>NGD</t>
  </si>
  <si>
    <t>NGO</t>
  </si>
  <si>
    <t>NGY</t>
  </si>
  <si>
    <t>NAU</t>
  </si>
  <si>
    <t>NAH</t>
  </si>
  <si>
    <t>NHI</t>
  </si>
  <si>
    <t>NGN</t>
  </si>
  <si>
    <t>NKD</t>
  </si>
  <si>
    <t>NAK</t>
  </si>
  <si>
    <t>NHA</t>
  </si>
  <si>
    <t>NKJ</t>
  </si>
  <si>
    <t>NKH</t>
  </si>
  <si>
    <t>NJM</t>
  </si>
  <si>
    <t>NKK</t>
  </si>
  <si>
    <t>NKL</t>
  </si>
  <si>
    <t>NKM</t>
  </si>
  <si>
    <t>NMC</t>
  </si>
  <si>
    <t>NMT</t>
  </si>
  <si>
    <t>NKX</t>
  </si>
  <si>
    <t>NAN</t>
  </si>
  <si>
    <t>NKS</t>
  </si>
  <si>
    <t>NKN</t>
  </si>
  <si>
    <t>NKZ</t>
  </si>
  <si>
    <t>NKT</t>
  </si>
  <si>
    <t>NTX</t>
  </si>
  <si>
    <t>NAT</t>
  </si>
  <si>
    <t>NKY</t>
  </si>
  <si>
    <t>NJK</t>
  </si>
  <si>
    <t>NST</t>
  </si>
  <si>
    <t>NKR</t>
  </si>
  <si>
    <t>NAL</t>
  </si>
  <si>
    <t>NMD</t>
  </si>
  <si>
    <t>NAM</t>
  </si>
  <si>
    <t>NDE</t>
  </si>
  <si>
    <t>NIT</t>
  </si>
  <si>
    <t>NPG</t>
  </si>
  <si>
    <t>OSY</t>
  </si>
  <si>
    <t>NNO</t>
  </si>
  <si>
    <t>NNT</t>
  </si>
  <si>
    <t>NTY</t>
  </si>
  <si>
    <t>ENC</t>
  </si>
  <si>
    <t>NDG</t>
  </si>
  <si>
    <t>NVK</t>
  </si>
  <si>
    <t>NKG</t>
  </si>
  <si>
    <t>NNE</t>
  </si>
  <si>
    <t>JNN</t>
  </si>
  <si>
    <t>NTE</t>
  </si>
  <si>
    <t>NUS</t>
  </si>
  <si>
    <t>NTG</t>
  </si>
  <si>
    <t>NTW</t>
  </si>
  <si>
    <t>NAO</t>
  </si>
  <si>
    <t>NPE</t>
  </si>
  <si>
    <t>NAP</t>
  </si>
  <si>
    <t>NRO</t>
  </si>
  <si>
    <t>NAW</t>
  </si>
  <si>
    <t>NRY</t>
  </si>
  <si>
    <t>UAK</t>
  </si>
  <si>
    <t>NSS</t>
  </si>
  <si>
    <t>NRS</t>
  </si>
  <si>
    <t>NRU</t>
  </si>
  <si>
    <t>NNM</t>
  </si>
  <si>
    <t>NSX</t>
  </si>
  <si>
    <t>NUD</t>
  </si>
  <si>
    <t>NVD</t>
  </si>
  <si>
    <t>NUG</t>
  </si>
  <si>
    <t>NTO</t>
  </si>
  <si>
    <t>NPL</t>
  </si>
  <si>
    <t>INU</t>
  </si>
  <si>
    <t>NVB</t>
  </si>
  <si>
    <t>NVP</t>
  </si>
  <si>
    <t>NAV</t>
  </si>
  <si>
    <t>NPK</t>
  </si>
  <si>
    <t>NDI</t>
  </si>
  <si>
    <t>JNX</t>
  </si>
  <si>
    <t>NAZ</t>
  </si>
  <si>
    <t>NKA</t>
  </si>
  <si>
    <t>NKV</t>
  </si>
  <si>
    <t>NPY</t>
  </si>
  <si>
    <t>NCN</t>
  </si>
  <si>
    <t>NEH</t>
  </si>
  <si>
    <t>NEA</t>
  </si>
  <si>
    <t>NEC</t>
  </si>
  <si>
    <t>NTA</t>
  </si>
  <si>
    <t>NED</t>
  </si>
  <si>
    <t>NVH</t>
  </si>
  <si>
    <t>NRT</t>
  </si>
  <si>
    <t>NRP</t>
  </si>
  <si>
    <t>NFE</t>
  </si>
  <si>
    <t>NGI</t>
  </si>
  <si>
    <t>NEI</t>
  </si>
  <si>
    <t>NEG</t>
  </si>
  <si>
    <t>NEJ</t>
  </si>
  <si>
    <t>NEL</t>
  </si>
  <si>
    <t>NLN</t>
  </si>
  <si>
    <t>NLS</t>
  </si>
  <si>
    <t>NSN</t>
  </si>
  <si>
    <t>NEM</t>
  </si>
  <si>
    <t>NMS</t>
  </si>
  <si>
    <t>NNK</t>
  </si>
  <si>
    <t>NEP</t>
  </si>
  <si>
    <t>NSB</t>
  </si>
  <si>
    <t>NBI</t>
  </si>
  <si>
    <t>NTT</t>
  </si>
  <si>
    <t>NSC</t>
  </si>
  <si>
    <t>NSE</t>
  </si>
  <si>
    <t>NFW</t>
  </si>
  <si>
    <t>NFN</t>
  </si>
  <si>
    <t>NHS</t>
  </si>
  <si>
    <t>NMN</t>
  </si>
  <si>
    <t>NSV</t>
  </si>
  <si>
    <t>NCA</t>
  </si>
  <si>
    <t>NHO</t>
  </si>
  <si>
    <t>NGL</t>
  </si>
  <si>
    <t>NHY</t>
  </si>
  <si>
    <t>NVL</t>
  </si>
  <si>
    <t>NVS</t>
  </si>
  <si>
    <t>NML</t>
  </si>
  <si>
    <t>NRC</t>
  </si>
  <si>
    <t>NWE</t>
  </si>
  <si>
    <t>NWK</t>
  </si>
  <si>
    <t>NBU</t>
  </si>
  <si>
    <t>NCT</t>
  </si>
  <si>
    <t>NTL</t>
  </si>
  <si>
    <t>NCL</t>
  </si>
  <si>
    <t>NHV</t>
  </si>
  <si>
    <t>NYL</t>
  </si>
  <si>
    <t>NPO</t>
  </si>
  <si>
    <t>SBW</t>
  </si>
  <si>
    <t>NEZ</t>
  </si>
  <si>
    <t>NGT</t>
  </si>
  <si>
    <t>NVT</t>
  </si>
  <si>
    <t>NHL</t>
  </si>
  <si>
    <t>NIA</t>
  </si>
  <si>
    <t>NOL</t>
  </si>
  <si>
    <t>ICR</t>
  </si>
  <si>
    <t>NCE</t>
  </si>
  <si>
    <t>NIC</t>
  </si>
  <si>
    <t>NID</t>
  </si>
  <si>
    <t>NIL</t>
  </si>
  <si>
    <t>NIE</t>
  </si>
  <si>
    <t>NCZ</t>
  </si>
  <si>
    <t>NSD</t>
  </si>
  <si>
    <t>NIU</t>
  </si>
  <si>
    <t>NSZ</t>
  </si>
  <si>
    <t>NBG</t>
  </si>
  <si>
    <t>NWO</t>
  </si>
  <si>
    <t>NXG</t>
  </si>
  <si>
    <t>NIX</t>
  </si>
  <si>
    <t>NIH</t>
  </si>
  <si>
    <t>NIN</t>
  </si>
  <si>
    <t>IHA</t>
  </si>
  <si>
    <t>NIJ</t>
  </si>
  <si>
    <t>NZJ</t>
  </si>
  <si>
    <t>NIK</t>
  </si>
  <si>
    <t>NIM</t>
  </si>
  <si>
    <t>NBA</t>
  </si>
  <si>
    <t>NEE</t>
  </si>
  <si>
    <t>NNV</t>
  </si>
  <si>
    <t>NIQ</t>
  </si>
  <si>
    <t>NSI</t>
  </si>
  <si>
    <t>NHR</t>
  </si>
  <si>
    <t>NSK</t>
  </si>
  <si>
    <t>NSM</t>
  </si>
  <si>
    <t>NIS</t>
  </si>
  <si>
    <t>NYA</t>
  </si>
  <si>
    <t>IIN</t>
  </si>
  <si>
    <t>NSH</t>
  </si>
  <si>
    <t>NUR</t>
  </si>
  <si>
    <t>NTR</t>
  </si>
  <si>
    <t>IUE</t>
  </si>
  <si>
    <t>NZN</t>
  </si>
  <si>
    <t>GOJ</t>
  </si>
  <si>
    <t>NJA</t>
  </si>
  <si>
    <t>NJO</t>
  </si>
  <si>
    <t>NOB</t>
  </si>
  <si>
    <t>NBS</t>
  </si>
  <si>
    <t>NVN</t>
  </si>
  <si>
    <t>NOG</t>
  </si>
  <si>
    <t>NOU</t>
  </si>
  <si>
    <t>NHJ</t>
  </si>
  <si>
    <t>NQH</t>
  </si>
  <si>
    <t>NOI</t>
  </si>
  <si>
    <t>NJR</t>
  </si>
  <si>
    <t>NMK</t>
  </si>
  <si>
    <t>NMI</t>
  </si>
  <si>
    <t>NOM</t>
  </si>
  <si>
    <t>NON</t>
  </si>
  <si>
    <t>NDL</t>
  </si>
  <si>
    <t>NBR</t>
  </si>
  <si>
    <t>NDB</t>
  </si>
  <si>
    <t>NOD</t>
  </si>
  <si>
    <t>NOE</t>
  </si>
  <si>
    <t>NRD</t>
  </si>
  <si>
    <t>NFD</t>
  </si>
  <si>
    <t>NHE</t>
  </si>
  <si>
    <t>NOK</t>
  </si>
  <si>
    <t>NKB</t>
  </si>
  <si>
    <t>NOR</t>
  </si>
  <si>
    <t>NLK</t>
  </si>
  <si>
    <t>VSV</t>
  </si>
  <si>
    <t>NRE</t>
  </si>
  <si>
    <t>NRK</t>
  </si>
  <si>
    <t>NOT</t>
  </si>
  <si>
    <t>NBW</t>
  </si>
  <si>
    <t>NRF</t>
  </si>
  <si>
    <t>NSY</t>
  </si>
  <si>
    <t>NRM</t>
  </si>
  <si>
    <t>WOL</t>
  </si>
  <si>
    <t>NFT</t>
  </si>
  <si>
    <t>NTH</t>
  </si>
  <si>
    <t>NRW</t>
  </si>
  <si>
    <t>NSR</t>
  </si>
  <si>
    <t>NOS</t>
  </si>
  <si>
    <t>NOV</t>
  </si>
  <si>
    <t>NBC</t>
  </si>
  <si>
    <t>NKC</t>
  </si>
  <si>
    <t>NSO</t>
  </si>
  <si>
    <t>NVG</t>
  </si>
  <si>
    <t>NSL</t>
  </si>
  <si>
    <t>NDK</t>
  </si>
  <si>
    <t>NVV</t>
  </si>
  <si>
    <t>NWA</t>
  </si>
  <si>
    <t>NOW</t>
  </si>
  <si>
    <t>NUF</t>
  </si>
  <si>
    <t>NUI</t>
  </si>
  <si>
    <t>TBU</t>
  </si>
  <si>
    <t>NKU</t>
  </si>
  <si>
    <t>NUM</t>
  </si>
  <si>
    <t>NNH</t>
  </si>
  <si>
    <t>NNX</t>
  </si>
  <si>
    <t>NUE</t>
  </si>
  <si>
    <t>NUW</t>
  </si>
  <si>
    <t>NUZ</t>
  </si>
  <si>
    <t>UKP</t>
  </si>
  <si>
    <t>NYF</t>
  </si>
  <si>
    <t>NYM</t>
  </si>
  <si>
    <t>NYS</t>
  </si>
  <si>
    <t>NYO</t>
  </si>
  <si>
    <t>NYN</t>
  </si>
  <si>
    <t>SVL</t>
  </si>
  <si>
    <t>UKI</t>
  </si>
  <si>
    <t>NTD</t>
  </si>
  <si>
    <t>NYK</t>
  </si>
  <si>
    <t>NYZ</t>
  </si>
  <si>
    <t>OAK</t>
  </si>
  <si>
    <t>OAJ</t>
  </si>
  <si>
    <t>OAM</t>
  </si>
  <si>
    <t>OAR</t>
  </si>
  <si>
    <t>OAX</t>
  </si>
  <si>
    <t>OBM</t>
  </si>
  <si>
    <t>OBA</t>
  </si>
  <si>
    <t>OBB</t>
  </si>
  <si>
    <t>ONS</t>
  </si>
  <si>
    <t>OOB</t>
  </si>
  <si>
    <t>OBE</t>
  </si>
  <si>
    <t>OAN</t>
  </si>
  <si>
    <t>OKY</t>
  </si>
  <si>
    <t>ORM</t>
  </si>
  <si>
    <t>OWT</t>
  </si>
  <si>
    <t>OBI</t>
  </si>
  <si>
    <t>OBR</t>
  </si>
  <si>
    <t>OCE</t>
  </si>
  <si>
    <t>OFA</t>
  </si>
  <si>
    <t>OOC</t>
  </si>
  <si>
    <t>OCJ</t>
  </si>
  <si>
    <t>OCO</t>
  </si>
  <si>
    <t>ODA</t>
  </si>
  <si>
    <t>ODD</t>
  </si>
  <si>
    <t>ODS</t>
  </si>
  <si>
    <t>ODO</t>
  </si>
  <si>
    <t>ODM</t>
  </si>
  <si>
    <t>ODU</t>
  </si>
  <si>
    <t>OEI</t>
  </si>
  <si>
    <t>OEL</t>
  </si>
  <si>
    <t>OSG</t>
  </si>
  <si>
    <t>OSW</t>
  </si>
  <si>
    <t>OEV</t>
  </si>
  <si>
    <t>OFF</t>
  </si>
  <si>
    <t>OGA</t>
  </si>
  <si>
    <t>OAT</t>
  </si>
  <si>
    <t>OII</t>
  </si>
  <si>
    <t>OGK</t>
  </si>
  <si>
    <t>OGI</t>
  </si>
  <si>
    <t>OGF</t>
  </si>
  <si>
    <t>OGH</t>
  </si>
  <si>
    <t>OGM</t>
  </si>
  <si>
    <t>ORE</t>
  </si>
  <si>
    <t>OHM</t>
  </si>
  <si>
    <t>OHA</t>
  </si>
  <si>
    <t>KHM</t>
  </si>
  <si>
    <t>OOH</t>
  </si>
  <si>
    <t>OMX</t>
  </si>
  <si>
    <t>OHT</t>
  </si>
  <si>
    <t>OBX</t>
  </si>
  <si>
    <t>OBS</t>
  </si>
  <si>
    <t>OKR</t>
  </si>
  <si>
    <t>ODN</t>
  </si>
  <si>
    <t>OFR</t>
  </si>
  <si>
    <t>OFK</t>
  </si>
  <si>
    <t>OFT</t>
  </si>
  <si>
    <t>OOG</t>
  </si>
  <si>
    <t>OSR</t>
  </si>
  <si>
    <t>OGE</t>
  </si>
  <si>
    <t>OGS</t>
  </si>
  <si>
    <t>OGU</t>
  </si>
  <si>
    <t>OHO</t>
  </si>
  <si>
    <t>OIG</t>
  </si>
  <si>
    <t>OKH</t>
  </si>
  <si>
    <t>ONE</t>
  </si>
  <si>
    <t>OON</t>
  </si>
  <si>
    <t>ORA</t>
  </si>
  <si>
    <t>OHD</t>
  </si>
  <si>
    <t>OUS</t>
  </si>
  <si>
    <t>OSI</t>
  </si>
  <si>
    <t>OOM</t>
  </si>
  <si>
    <t>OSO</t>
  </si>
  <si>
    <t>OSH</t>
  </si>
  <si>
    <t>OYM</t>
  </si>
  <si>
    <t>OZJ</t>
  </si>
  <si>
    <t>OIS</t>
  </si>
  <si>
    <t>OQC</t>
  </si>
  <si>
    <t>OIT</t>
  </si>
  <si>
    <t>OJI</t>
  </si>
  <si>
    <t>OAA</t>
  </si>
  <si>
    <t>OKM</t>
  </si>
  <si>
    <t>OMR</t>
  </si>
  <si>
    <t>OKA</t>
  </si>
  <si>
    <t>OOW</t>
  </si>
  <si>
    <t>OKW</t>
  </si>
  <si>
    <t>OKJ</t>
  </si>
  <si>
    <t>OKG</t>
  </si>
  <si>
    <t>OKN</t>
  </si>
  <si>
    <t>OKK</t>
  </si>
  <si>
    <t>OKC</t>
  </si>
  <si>
    <t>OKT</t>
  </si>
  <si>
    <t>OIU</t>
  </si>
  <si>
    <t>OKX</t>
  </si>
  <si>
    <t>OKS</t>
  </si>
  <si>
    <t>OKP</t>
  </si>
  <si>
    <t>OKF</t>
  </si>
  <si>
    <t>OCT</t>
  </si>
  <si>
    <t>OOJ</t>
  </si>
  <si>
    <t>OKB</t>
  </si>
  <si>
    <t>OCH</t>
  </si>
  <si>
    <t>OLF</t>
  </si>
  <si>
    <t>OLV</t>
  </si>
  <si>
    <t>OJA</t>
  </si>
  <si>
    <t>OVI</t>
  </si>
  <si>
    <t>OLA</t>
  </si>
  <si>
    <t>OLZ</t>
  </si>
  <si>
    <t>RGB</t>
  </si>
  <si>
    <t>OLD</t>
  </si>
  <si>
    <t>OLO</t>
  </si>
  <si>
    <t>ODH</t>
  </si>
  <si>
    <t>OLN</t>
  </si>
  <si>
    <t>OLG</t>
  </si>
  <si>
    <t>OLH</t>
  </si>
  <si>
    <t>OVR</t>
  </si>
  <si>
    <t>OLP</t>
  </si>
  <si>
    <t>OLT</t>
  </si>
  <si>
    <t>OMZ</t>
  </si>
  <si>
    <t>OBT</t>
  </si>
  <si>
    <t>AOM</t>
  </si>
  <si>
    <t>OMT</t>
  </si>
  <si>
    <t>OMS</t>
  </si>
  <si>
    <t>OMY</t>
  </si>
  <si>
    <t>OMD</t>
  </si>
  <si>
    <t>OMN</t>
  </si>
  <si>
    <t>OMW</t>
  </si>
  <si>
    <t>OJM</t>
  </si>
  <si>
    <t>OMH</t>
  </si>
  <si>
    <t>OUM</t>
  </si>
  <si>
    <t>OMJ</t>
  </si>
  <si>
    <t>OEN</t>
  </si>
  <si>
    <t>ONG</t>
  </si>
  <si>
    <t>ONA</t>
  </si>
  <si>
    <t>OND</t>
  </si>
  <si>
    <t>OGC</t>
  </si>
  <si>
    <t>ONJ</t>
  </si>
  <si>
    <t>ONK</t>
  </si>
  <si>
    <t>ONI</t>
  </si>
  <si>
    <t>ONW</t>
  </si>
  <si>
    <t>OZL</t>
  </si>
  <si>
    <t>ONN</t>
  </si>
  <si>
    <t>OAD</t>
  </si>
  <si>
    <t>ONO</t>
  </si>
  <si>
    <t>OGP</t>
  </si>
  <si>
    <t>OTK</t>
  </si>
  <si>
    <t>OST</t>
  </si>
  <si>
    <t>OOS</t>
  </si>
  <si>
    <t>OLS</t>
  </si>
  <si>
    <t>OTL</t>
  </si>
  <si>
    <t>OME</t>
  </si>
  <si>
    <t>OHZ</t>
  </si>
  <si>
    <t>OPK</t>
  </si>
  <si>
    <t>OPA</t>
  </si>
  <si>
    <t>OHN</t>
  </si>
  <si>
    <t>OPO</t>
  </si>
  <si>
    <t>OPG</t>
  </si>
  <si>
    <t>OPP</t>
  </si>
  <si>
    <t>OPX</t>
  </si>
  <si>
    <t>ORC</t>
  </si>
  <si>
    <t>OVA</t>
  </si>
  <si>
    <t>ORN</t>
  </si>
  <si>
    <t>ORJ</t>
  </si>
  <si>
    <t>OZE</t>
  </si>
  <si>
    <t>ORS</t>
  </si>
  <si>
    <t>ORP</t>
  </si>
  <si>
    <t>OHP</t>
  </si>
  <si>
    <t>ORD</t>
  </si>
  <si>
    <t>OGR</t>
  </si>
  <si>
    <t>OGL</t>
  </si>
  <si>
    <t>ORG</t>
  </si>
  <si>
    <t>ORW</t>
  </si>
  <si>
    <t>OER</t>
  </si>
  <si>
    <t>ORR</t>
  </si>
  <si>
    <t>ORV</t>
  </si>
  <si>
    <t>ORT</t>
  </si>
  <si>
    <t>OTN</t>
  </si>
  <si>
    <t>OUK</t>
  </si>
  <si>
    <t>OSX</t>
  </si>
  <si>
    <t>OSK</t>
  </si>
  <si>
    <t>OSN</t>
  </si>
  <si>
    <t>OJO</t>
  </si>
  <si>
    <t>OTO</t>
  </si>
  <si>
    <t>OSB</t>
  </si>
  <si>
    <t>OSD</t>
  </si>
  <si>
    <t>OSL</t>
  </si>
  <si>
    <t>OSE</t>
  </si>
  <si>
    <t>ZOS</t>
  </si>
  <si>
    <t>OSP</t>
  </si>
  <si>
    <t>OSU</t>
  </si>
  <si>
    <t>OTA</t>
  </si>
  <si>
    <t>OTR</t>
  </si>
  <si>
    <t>OTW</t>
  </si>
  <si>
    <t>OTE</t>
  </si>
  <si>
    <t>ORL</t>
  </si>
  <si>
    <t>OTM</t>
  </si>
  <si>
    <t>OSJ</t>
  </si>
  <si>
    <t>OTU</t>
  </si>
  <si>
    <t>OTJ</t>
  </si>
  <si>
    <t>OTV</t>
  </si>
  <si>
    <t>OTT</t>
  </si>
  <si>
    <t>OGN</t>
  </si>
  <si>
    <t>OTH</t>
  </si>
  <si>
    <t>OHW</t>
  </si>
  <si>
    <t>OUD</t>
  </si>
  <si>
    <t>OBG</t>
  </si>
  <si>
    <t>ODR</t>
  </si>
  <si>
    <t>OUE</t>
  </si>
  <si>
    <t>OUG</t>
  </si>
  <si>
    <t>OUI</t>
  </si>
  <si>
    <t>OPY</t>
  </si>
  <si>
    <t>OOA</t>
  </si>
  <si>
    <t>OUA</t>
  </si>
  <si>
    <t>OUR</t>
  </si>
  <si>
    <t>OOR</t>
  </si>
  <si>
    <t>ORX</t>
  </si>
  <si>
    <t>OUZ</t>
  </si>
  <si>
    <t>OVL</t>
  </si>
  <si>
    <t>OVE</t>
  </si>
  <si>
    <t>OWA</t>
  </si>
  <si>
    <t>OWS</t>
  </si>
  <si>
    <t>OWE</t>
  </si>
  <si>
    <t>OXE</t>
  </si>
  <si>
    <t>OYB</t>
  </si>
  <si>
    <t>OYG</t>
  </si>
  <si>
    <t>OZX</t>
  </si>
  <si>
    <t>OZC</t>
  </si>
  <si>
    <t>OZK</t>
  </si>
  <si>
    <t>OZY</t>
  </si>
  <si>
    <t>OOO</t>
  </si>
  <si>
    <t>PAL</t>
  </si>
  <si>
    <t>JFR</t>
  </si>
  <si>
    <t>PAC</t>
  </si>
  <si>
    <t>PDR</t>
  </si>
  <si>
    <t>PDG</t>
  </si>
  <si>
    <t>PAD</t>
  </si>
  <si>
    <t>PDD</t>
  </si>
  <si>
    <t>PGA</t>
  </si>
  <si>
    <t>PPG</t>
  </si>
  <si>
    <t>PPP</t>
  </si>
  <si>
    <t>PAH</t>
  </si>
  <si>
    <t>PNU</t>
  </si>
  <si>
    <t>PBF</t>
  </si>
  <si>
    <t>PAI</t>
  </si>
  <si>
    <t>PAJ</t>
  </si>
  <si>
    <t>PKB</t>
  </si>
  <si>
    <t>PKN</t>
  </si>
  <si>
    <t>PKP</t>
  </si>
  <si>
    <t>PEP</t>
  </si>
  <si>
    <t>PFA</t>
  </si>
  <si>
    <t>PAA</t>
  </si>
  <si>
    <t>PLB</t>
  </si>
  <si>
    <t>PAT</t>
  </si>
  <si>
    <t>PPO</t>
  </si>
  <si>
    <t>PAU</t>
  </si>
  <si>
    <t>PLW</t>
  </si>
  <si>
    <t>PLA</t>
  </si>
  <si>
    <t>PLS</t>
  </si>
  <si>
    <t>PLN</t>
  </si>
  <si>
    <t>PLM</t>
  </si>
  <si>
    <t>PSF</t>
  </si>
  <si>
    <t>PMO</t>
  </si>
  <si>
    <t>PAS</t>
  </si>
  <si>
    <t>PMK</t>
  </si>
  <si>
    <t>PMI</t>
  </si>
  <si>
    <t>PAN</t>
  </si>
  <si>
    <t>PMR</t>
  </si>
  <si>
    <t>PAO</t>
  </si>
  <si>
    <t>PSH</t>
  </si>
  <si>
    <t>PNN</t>
  </si>
  <si>
    <t>PMB</t>
  </si>
  <si>
    <t>PML</t>
  </si>
  <si>
    <t>PMT</t>
  </si>
  <si>
    <t>PMP</t>
  </si>
  <si>
    <t>PPL</t>
  </si>
  <si>
    <t>PNB</t>
  </si>
  <si>
    <t>PCN</t>
  </si>
  <si>
    <t>PCA</t>
  </si>
  <si>
    <t>PTY</t>
  </si>
  <si>
    <t>PNM</t>
  </si>
  <si>
    <t>PJM</t>
  </si>
  <si>
    <t>PGX</t>
  </si>
  <si>
    <t>PKR</t>
  </si>
  <si>
    <t>PKS</t>
  </si>
  <si>
    <t>PGK</t>
  </si>
  <si>
    <t>PNT</t>
  </si>
  <si>
    <t>PGT</t>
  </si>
  <si>
    <t>PHL</t>
  </si>
  <si>
    <t>PNJ</t>
  </si>
  <si>
    <t>PNL</t>
  </si>
  <si>
    <t>TIN</t>
  </si>
  <si>
    <t>PTL</t>
  </si>
  <si>
    <t>PZO</t>
  </si>
  <si>
    <t>PPT</t>
  </si>
  <si>
    <t>PFO</t>
  </si>
  <si>
    <t>PRT</t>
  </si>
  <si>
    <t>PRA</t>
  </si>
  <si>
    <t>PNG</t>
  </si>
  <si>
    <t>PRM</t>
  </si>
  <si>
    <t>PRY</t>
  </si>
  <si>
    <t>PIN</t>
  </si>
  <si>
    <t>PTN</t>
  </si>
  <si>
    <t>PST</t>
  </si>
  <si>
    <t>PHB</t>
  </si>
  <si>
    <t>POA</t>
  </si>
  <si>
    <t>PTT</t>
  </si>
  <si>
    <t>PSL</t>
  </si>
  <si>
    <t>PGU</t>
  </si>
  <si>
    <t>PHI</t>
  </si>
  <si>
    <t>PSI</t>
  </si>
  <si>
    <t>PSU</t>
  </si>
  <si>
    <t>PAZ</t>
  </si>
  <si>
    <t>PTI</t>
  </si>
  <si>
    <t>PMS</t>
  </si>
  <si>
    <t>PNA</t>
  </si>
  <si>
    <t>GPA</t>
  </si>
  <si>
    <t>PTB</t>
  </si>
  <si>
    <t>PZI</t>
  </si>
  <si>
    <t>PVL</t>
  </si>
  <si>
    <t>QLY</t>
  </si>
  <si>
    <t>PAX</t>
  </si>
  <si>
    <t>PAY</t>
  </si>
  <si>
    <t>PDU</t>
  </si>
  <si>
    <t>PZR</t>
  </si>
  <si>
    <t>PEB</t>
  </si>
  <si>
    <t>PEC</t>
  </si>
  <si>
    <t>PCE</t>
  </si>
  <si>
    <t>PCQ</t>
  </si>
  <si>
    <t>PED</t>
  </si>
  <si>
    <t>PEL</t>
  </si>
  <si>
    <t>PEG</t>
  </si>
  <si>
    <t>PEI</t>
  </si>
  <si>
    <t>PBK</t>
  </si>
  <si>
    <t>PPJ</t>
  </si>
  <si>
    <t>PLL</t>
  </si>
  <si>
    <t>PET</t>
  </si>
  <si>
    <t>POL</t>
  </si>
  <si>
    <t>PEM</t>
  </si>
  <si>
    <t>PEN</t>
  </si>
  <si>
    <t>PEO</t>
  </si>
  <si>
    <t>PTF</t>
  </si>
  <si>
    <t>PEH</t>
  </si>
  <si>
    <t>PGG</t>
  </si>
  <si>
    <t>PKK</t>
  </si>
  <si>
    <t>PMM</t>
  </si>
  <si>
    <t>PFT</t>
  </si>
  <si>
    <t>PER</t>
  </si>
  <si>
    <t>PWG</t>
  </si>
  <si>
    <t>PES</t>
  </si>
  <si>
    <t>PGR</t>
  </si>
  <si>
    <t>PBU</t>
  </si>
  <si>
    <t>PRG</t>
  </si>
  <si>
    <t>PNC</t>
  </si>
  <si>
    <t>PSR</t>
  </si>
  <si>
    <t>PCH</t>
  </si>
  <si>
    <t>PHD</t>
  </si>
  <si>
    <t>PTD</t>
  </si>
  <si>
    <t>PSW</t>
  </si>
  <si>
    <t>PLY</t>
  </si>
  <si>
    <t>PTP</t>
  </si>
  <si>
    <t>PEK</t>
  </si>
  <si>
    <t>PKC</t>
  </si>
  <si>
    <t>PTR</t>
  </si>
  <si>
    <t>PKA</t>
  </si>
  <si>
    <t>PWE</t>
  </si>
  <si>
    <t>PFR</t>
  </si>
  <si>
    <t>PHA</t>
  </si>
  <si>
    <t>PHH</t>
  </si>
  <si>
    <t>PNH</t>
  </si>
  <si>
    <t>PHO</t>
  </si>
  <si>
    <t>PPA</t>
  </si>
  <si>
    <t>PHU</t>
  </si>
  <si>
    <t>PHG</t>
  </si>
  <si>
    <t>IPH</t>
  </si>
  <si>
    <t>PIA</t>
  </si>
  <si>
    <t>PIC</t>
  </si>
  <si>
    <t>PTO</t>
  </si>
  <si>
    <t>PSB</t>
  </si>
  <si>
    <t>PCD</t>
  </si>
  <si>
    <t>PCY</t>
  </si>
  <si>
    <t>PIL</t>
  </si>
  <si>
    <t>PIK</t>
  </si>
  <si>
    <t>PIO</t>
  </si>
  <si>
    <t>PNY</t>
  </si>
  <si>
    <t>PAV</t>
  </si>
  <si>
    <t>PIS</t>
  </si>
  <si>
    <t>PIT</t>
  </si>
  <si>
    <t>THU</t>
  </si>
  <si>
    <t>PNO</t>
  </si>
  <si>
    <t>PCM</t>
  </si>
  <si>
    <t>PSA</t>
  </si>
  <si>
    <t>PLE</t>
  </si>
  <si>
    <t>RUR</t>
  </si>
  <si>
    <t>PKL</t>
  </si>
  <si>
    <t>POD</t>
  </si>
  <si>
    <t>POM</t>
  </si>
  <si>
    <t>KPO</t>
  </si>
  <si>
    <t>PHM</t>
  </si>
  <si>
    <t>POH</t>
  </si>
  <si>
    <t>PNI</t>
  </si>
  <si>
    <t>PEW</t>
  </si>
  <si>
    <t>PTG</t>
  </si>
  <si>
    <t>PHP</t>
  </si>
  <si>
    <t>PTS</t>
  </si>
  <si>
    <t>PTA</t>
  </si>
  <si>
    <t>PPE</t>
  </si>
  <si>
    <t>PSM</t>
  </si>
  <si>
    <t>PTU</t>
  </si>
  <si>
    <t>PWI</t>
  </si>
  <si>
    <t>PPC</t>
  </si>
  <si>
    <t>PNR</t>
  </si>
  <si>
    <t>POP</t>
  </si>
  <si>
    <t>PAQ</t>
  </si>
  <si>
    <t>PXT</t>
  </si>
  <si>
    <t>POI</t>
  </si>
  <si>
    <t>POK</t>
  </si>
  <si>
    <t>PSO</t>
  </si>
  <si>
    <t>PDC</t>
  </si>
  <si>
    <t>PLC</t>
  </si>
  <si>
    <t>PTK</t>
  </si>
  <si>
    <t>PKH</t>
  </si>
  <si>
    <t>PUM</t>
  </si>
  <si>
    <t>PMN</t>
  </si>
  <si>
    <t>PMD</t>
  </si>
  <si>
    <t>PME</t>
  </si>
  <si>
    <t>PSE</t>
  </si>
  <si>
    <t>PDI</t>
  </si>
  <si>
    <t>PDO</t>
  </si>
  <si>
    <t>PAB</t>
  </si>
  <si>
    <t>PCL</t>
  </si>
  <si>
    <t>PLO</t>
  </si>
  <si>
    <t>PVX</t>
  </si>
  <si>
    <t>PQC</t>
  </si>
  <si>
    <t>PDL</t>
  </si>
  <si>
    <t>PFX</t>
  </si>
  <si>
    <t>POU</t>
  </si>
  <si>
    <t>PTV</t>
  </si>
  <si>
    <t>PDS</t>
  </si>
  <si>
    <t>PNE</t>
  </si>
  <si>
    <t>PND</t>
  </si>
  <si>
    <t>PEV</t>
  </si>
  <si>
    <t>POW</t>
  </si>
  <si>
    <t>PNK</t>
  </si>
  <si>
    <t>POX</t>
  </si>
  <si>
    <t>POO</t>
  </si>
  <si>
    <t>PBD</t>
  </si>
  <si>
    <t>PRC</t>
  </si>
  <si>
    <t>PRO</t>
  </si>
  <si>
    <t>PKE</t>
  </si>
  <si>
    <t>PAE</t>
  </si>
  <si>
    <t>POT</t>
  </si>
  <si>
    <t>PAK</t>
  </si>
  <si>
    <t>PUG</t>
  </si>
  <si>
    <t>PBA</t>
  </si>
  <si>
    <t>IXZ</t>
  </si>
  <si>
    <t>PBY</t>
  </si>
  <si>
    <t>PBT</t>
  </si>
  <si>
    <t>POE</t>
  </si>
  <si>
    <t>POC</t>
  </si>
  <si>
    <t>PCO</t>
  </si>
  <si>
    <t>PCR</t>
  </si>
  <si>
    <t>PCT</t>
  </si>
  <si>
    <t>PDP</t>
  </si>
  <si>
    <t>PDV</t>
  </si>
  <si>
    <t>PTE</t>
  </si>
  <si>
    <t>PLZ</t>
  </si>
  <si>
    <t>BQU</t>
  </si>
  <si>
    <t>POG</t>
  </si>
  <si>
    <t>PGI</t>
  </si>
  <si>
    <t>PHC</t>
  </si>
  <si>
    <t>PHY</t>
  </si>
  <si>
    <t>PHW</t>
  </si>
  <si>
    <t>PHE</t>
  </si>
  <si>
    <t>OPE</t>
  </si>
  <si>
    <t>PIB</t>
  </si>
  <si>
    <t>PID</t>
  </si>
  <si>
    <t>PJK</t>
  </si>
  <si>
    <t>JNP</t>
  </si>
  <si>
    <t>PKG</t>
  </si>
  <si>
    <t>PLU</t>
  </si>
  <si>
    <t>PQQ</t>
  </si>
  <si>
    <t>PMG</t>
  </si>
  <si>
    <t>PRP</t>
  </si>
  <si>
    <t>PPI</t>
  </si>
  <si>
    <t>OPQ</t>
  </si>
  <si>
    <t>PRH</t>
  </si>
  <si>
    <t>PSD</t>
  </si>
  <si>
    <t>SGO</t>
  </si>
  <si>
    <t>PSY</t>
  </si>
  <si>
    <t>PZU</t>
  </si>
  <si>
    <t>SUL</t>
  </si>
  <si>
    <t>VTH</t>
  </si>
  <si>
    <t>POV</t>
  </si>
  <si>
    <t>VLI</t>
  </si>
  <si>
    <t>PWL</t>
  </si>
  <si>
    <t>PWR</t>
  </si>
  <si>
    <t>PAF</t>
  </si>
  <si>
    <t>PDB</t>
  </si>
  <si>
    <t>PJE</t>
  </si>
  <si>
    <t>POS</t>
  </si>
  <si>
    <t>PRU</t>
  </si>
  <si>
    <t>PCB</t>
  </si>
  <si>
    <t>PCW</t>
  </si>
  <si>
    <t>PTC</t>
  </si>
  <si>
    <t>PGL</t>
  </si>
  <si>
    <t>PTH</t>
  </si>
  <si>
    <t>PTJ</t>
  </si>
  <si>
    <t>PBN</t>
  </si>
  <si>
    <t>PBE</t>
  </si>
  <si>
    <t>PCZ</t>
  </si>
  <si>
    <t>PLI</t>
  </si>
  <si>
    <t>PMV</t>
  </si>
  <si>
    <t>PMZ</t>
  </si>
  <si>
    <t>SIG</t>
  </si>
  <si>
    <t>PXO</t>
  </si>
  <si>
    <t>PSS</t>
  </si>
  <si>
    <t>PVO</t>
  </si>
  <si>
    <t>PVH</t>
  </si>
  <si>
    <t>PVE</t>
  </si>
  <si>
    <t>PFE</t>
  </si>
  <si>
    <t>PQE</t>
  </si>
  <si>
    <t>PSJ</t>
  </si>
  <si>
    <t>PVC</t>
  </si>
  <si>
    <t>PYO</t>
  </si>
  <si>
    <t>PZL</t>
  </si>
  <si>
    <t>POZ</t>
  </si>
  <si>
    <t>RAI</t>
  </si>
  <si>
    <t>PZA</t>
  </si>
  <si>
    <t>PRI</t>
  </si>
  <si>
    <t>PJG</t>
  </si>
  <si>
    <t>PRE</t>
  </si>
  <si>
    <t>PRW</t>
  </si>
  <si>
    <t>PVK</t>
  </si>
  <si>
    <t>PGN</t>
  </si>
  <si>
    <t>PRR</t>
  </si>
  <si>
    <t>PCP</t>
  </si>
  <si>
    <t>PGO</t>
  </si>
  <si>
    <t>PRB</t>
  </si>
  <si>
    <t>PVS</t>
  </si>
  <si>
    <t>PUD</t>
  </si>
  <si>
    <t>LPC</t>
  </si>
  <si>
    <t>WPA</t>
  </si>
  <si>
    <t>PUU</t>
  </si>
  <si>
    <t>PYH</t>
  </si>
  <si>
    <t>AYO</t>
  </si>
  <si>
    <t>PBR</t>
  </si>
  <si>
    <t>PBG</t>
  </si>
  <si>
    <t>PBO</t>
  </si>
  <si>
    <t>PBL</t>
  </si>
  <si>
    <t>PUZ</t>
  </si>
  <si>
    <t>PUC</t>
  </si>
  <si>
    <t>PJO</t>
  </si>
  <si>
    <t>PGV</t>
  </si>
  <si>
    <t>ROC</t>
  </si>
  <si>
    <t>PCJ</t>
  </si>
  <si>
    <t>PUO</t>
  </si>
  <si>
    <t>PUL</t>
  </si>
  <si>
    <t>PMY</t>
  </si>
  <si>
    <t>PMX</t>
  </si>
  <si>
    <t>MIV</t>
  </si>
  <si>
    <t>PMC</t>
  </si>
  <si>
    <t>PPZ</t>
  </si>
  <si>
    <t>PPY</t>
  </si>
  <si>
    <t>PPS</t>
  </si>
  <si>
    <t>PRQ</t>
  </si>
  <si>
    <t>QJR</t>
  </si>
  <si>
    <t>PUR</t>
  </si>
  <si>
    <t>PSN</t>
  </si>
  <si>
    <t>STC</t>
  </si>
  <si>
    <t>PSZ</t>
  </si>
  <si>
    <t>PVR</t>
  </si>
  <si>
    <t>VDT</t>
  </si>
  <si>
    <t>PVA</t>
  </si>
  <si>
    <t>WPU</t>
  </si>
  <si>
    <t>PYA</t>
  </si>
  <si>
    <t>PUY</t>
  </si>
  <si>
    <t>AYC</t>
  </si>
  <si>
    <t>PBJ</t>
  </si>
  <si>
    <t>PUT</t>
  </si>
  <si>
    <t>SEB</t>
  </si>
  <si>
    <t>PUN</t>
  </si>
  <si>
    <t>PUQ</t>
  </si>
  <si>
    <t>PCU</t>
  </si>
  <si>
    <t>PLV</t>
  </si>
  <si>
    <t>PPD</t>
  </si>
  <si>
    <t>PQU</t>
  </si>
  <si>
    <t>PVN</t>
  </si>
  <si>
    <t>PFI</t>
  </si>
  <si>
    <t>PQD</t>
  </si>
  <si>
    <t>PKU</t>
  </si>
  <si>
    <t>PYL</t>
  </si>
  <si>
    <t>PYR</t>
  </si>
  <si>
    <t>PYT</t>
  </si>
  <si>
    <t>NAQ</t>
  </si>
  <si>
    <t>QLT</t>
  </si>
  <si>
    <t>QAL</t>
  </si>
  <si>
    <t>JJU</t>
  </si>
  <si>
    <t>JCH</t>
  </si>
  <si>
    <t>JGO</t>
  </si>
  <si>
    <t>QAW</t>
  </si>
  <si>
    <t>TAO</t>
  </si>
  <si>
    <t>QLN</t>
  </si>
  <si>
    <t>QSE</t>
  </si>
  <si>
    <t>SHP</t>
  </si>
  <si>
    <t>QZH</t>
  </si>
  <si>
    <t>QSA</t>
  </si>
  <si>
    <t>QBH</t>
  </si>
  <si>
    <t>QUL</t>
  </si>
  <si>
    <t>XNG</t>
  </si>
  <si>
    <t>QNH</t>
  </si>
  <si>
    <t>QUT</t>
  </si>
  <si>
    <t>QZJ</t>
  </si>
  <si>
    <t>QRT</t>
  </si>
  <si>
    <t>QTS</t>
  </si>
  <si>
    <t>OBO</t>
  </si>
  <si>
    <t>QUE</t>
  </si>
  <si>
    <t>QBR</t>
  </si>
  <si>
    <t>QUB</t>
  </si>
  <si>
    <t>UEL</t>
  </si>
  <si>
    <t>QUV</t>
  </si>
  <si>
    <t>QMC</t>
  </si>
  <si>
    <t>XQP</t>
  </si>
  <si>
    <t>QQN</t>
  </si>
  <si>
    <t>UIH</t>
  </si>
  <si>
    <t>QUI</t>
  </si>
  <si>
    <t>UIP</t>
  </si>
  <si>
    <t>QBI</t>
  </si>
  <si>
    <t>QBL</t>
  </si>
  <si>
    <t>QTV</t>
  </si>
  <si>
    <t>QPT</t>
  </si>
  <si>
    <t>QUR</t>
  </si>
  <si>
    <t>RBC</t>
  </si>
  <si>
    <t>RBA</t>
  </si>
  <si>
    <t>RAD</t>
  </si>
  <si>
    <t>RDU</t>
  </si>
  <si>
    <t>RDS</t>
  </si>
  <si>
    <t>RAY</t>
  </si>
  <si>
    <t>RAH</t>
  </si>
  <si>
    <t>RFH</t>
  </si>
  <si>
    <t>RAF</t>
  </si>
  <si>
    <t>RGC</t>
  </si>
  <si>
    <t>RFP</t>
  </si>
  <si>
    <t>RRI</t>
  </si>
  <si>
    <t>RAJ</t>
  </si>
  <si>
    <t>RKG</t>
  </si>
  <si>
    <t>RJP</t>
  </si>
  <si>
    <t>RJR</t>
  </si>
  <si>
    <t>RAM</t>
  </si>
  <si>
    <t>RCI</t>
  </si>
  <si>
    <t>RTN</t>
  </si>
  <si>
    <t>RMJ</t>
  </si>
  <si>
    <t>RLI</t>
  </si>
  <si>
    <t>RMB</t>
  </si>
  <si>
    <t>RSY</t>
  </si>
  <si>
    <t>RMG</t>
  </si>
  <si>
    <t>RPL</t>
  </si>
  <si>
    <t>RNA</t>
  </si>
  <si>
    <t>QRC</t>
  </si>
  <si>
    <t>RDB</t>
  </si>
  <si>
    <t>RAN</t>
  </si>
  <si>
    <t>RDG</t>
  </si>
  <si>
    <t>RFI</t>
  </si>
  <si>
    <t>RGT</t>
  </si>
  <si>
    <t>RGI</t>
  </si>
  <si>
    <t>RNR</t>
  </si>
  <si>
    <t>RHN</t>
  </si>
  <si>
    <t>RQU</t>
  </si>
  <si>
    <t>ROH</t>
  </si>
  <si>
    <t>RPG</t>
  </si>
  <si>
    <t>RRN</t>
  </si>
  <si>
    <t>RAK</t>
  </si>
  <si>
    <t>RKT</t>
  </si>
  <si>
    <t>RAG</t>
  </si>
  <si>
    <t>RLF</t>
  </si>
  <si>
    <t>RLA</t>
  </si>
  <si>
    <t>RSH</t>
  </si>
  <si>
    <t>RTA</t>
  </si>
  <si>
    <t>RSA</t>
  </si>
  <si>
    <t>RTC</t>
  </si>
  <si>
    <t>RBV</t>
  </si>
  <si>
    <t>RAU</t>
  </si>
  <si>
    <t>RTR</t>
  </si>
  <si>
    <t>RVS</t>
  </si>
  <si>
    <t>RWO</t>
  </si>
  <si>
    <t>RXL</t>
  </si>
  <si>
    <t>RYG</t>
  </si>
  <si>
    <t>RDN</t>
  </si>
  <si>
    <t>REA</t>
  </si>
  <si>
    <t>RUT</t>
  </si>
  <si>
    <t>RBX</t>
  </si>
  <si>
    <t>RQE</t>
  </si>
  <si>
    <t>RYA</t>
  </si>
  <si>
    <t>REC</t>
  </si>
  <si>
    <t>RCK</t>
  </si>
  <si>
    <t>RER</t>
  </si>
  <si>
    <t>REB</t>
  </si>
  <si>
    <t>RED</t>
  </si>
  <si>
    <t>REE</t>
  </si>
  <si>
    <t>REG</t>
  </si>
  <si>
    <t>RNB</t>
  </si>
  <si>
    <t>REI</t>
  </si>
  <si>
    <t>RHK</t>
  </si>
  <si>
    <t>REW</t>
  </si>
  <si>
    <t>RHE</t>
  </si>
  <si>
    <t>REJ</t>
  </si>
  <si>
    <t>REK</t>
  </si>
  <si>
    <t>REM</t>
  </si>
  <si>
    <t>REN</t>
  </si>
  <si>
    <t>RGE</t>
  </si>
  <si>
    <t>RET</t>
  </si>
  <si>
    <t>RTI</t>
  </si>
  <si>
    <t>REU</t>
  </si>
  <si>
    <t>RVD</t>
  </si>
  <si>
    <t>REV</t>
  </si>
  <si>
    <t>RFJ</t>
  </si>
  <si>
    <t>RHA</t>
  </si>
  <si>
    <t>REY</t>
  </si>
  <si>
    <t>RHB</t>
  </si>
  <si>
    <t>RHL</t>
  </si>
  <si>
    <t>RHO</t>
  </si>
  <si>
    <t>RHY</t>
  </si>
  <si>
    <t>RIB</t>
  </si>
  <si>
    <t>RBS</t>
  </si>
  <si>
    <t>RCB</t>
  </si>
  <si>
    <t>RCL</t>
  </si>
  <si>
    <t>RCM</t>
  </si>
  <si>
    <t>RID</t>
  </si>
  <si>
    <t>RDL</t>
  </si>
  <si>
    <t>RIA</t>
  </si>
  <si>
    <t>RIE</t>
  </si>
  <si>
    <t>RIK</t>
  </si>
  <si>
    <t>RBK</t>
  </si>
  <si>
    <t>RIF</t>
  </si>
  <si>
    <t>RIX</t>
  </si>
  <si>
    <t>RSB</t>
  </si>
  <si>
    <t>RJK</t>
  </si>
  <si>
    <t>SUS</t>
  </si>
  <si>
    <t>RIJ</t>
  </si>
  <si>
    <t>RYM</t>
  </si>
  <si>
    <t>RIM</t>
  </si>
  <si>
    <t>RCD</t>
  </si>
  <si>
    <t>RGL</t>
  </si>
  <si>
    <t>RGA</t>
  </si>
  <si>
    <t>RIG</t>
  </si>
  <si>
    <t>RMA</t>
  </si>
  <si>
    <t>RCH</t>
  </si>
  <si>
    <t>RIS</t>
  </si>
  <si>
    <t>RSS</t>
  </si>
  <si>
    <t>RMV</t>
  </si>
  <si>
    <t>RVC</t>
  </si>
  <si>
    <t>RVM</t>
  </si>
  <si>
    <t>RVY</t>
  </si>
  <si>
    <t>RVE</t>
  </si>
  <si>
    <t>RIW</t>
  </si>
  <si>
    <t>RZH</t>
  </si>
  <si>
    <t>ROA</t>
  </si>
  <si>
    <t>RTB</t>
  </si>
  <si>
    <t>RBO</t>
  </si>
  <si>
    <t>RSV</t>
  </si>
  <si>
    <t>ROX</t>
  </si>
  <si>
    <t>ROE</t>
  </si>
  <si>
    <t>RCO</t>
  </si>
  <si>
    <t>RCS</t>
  </si>
  <si>
    <t>RFD</t>
  </si>
  <si>
    <t>RSD</t>
  </si>
  <si>
    <t>ROK</t>
  </si>
  <si>
    <t>RYP</t>
  </si>
  <si>
    <t>ROP</t>
  </si>
  <si>
    <t>ROD</t>
  </si>
  <si>
    <t>ROF</t>
  </si>
  <si>
    <t>RGG</t>
  </si>
  <si>
    <t>RBU</t>
  </si>
  <si>
    <t>RBE</t>
  </si>
  <si>
    <t>ROG</t>
  </si>
  <si>
    <t>RGN</t>
  </si>
  <si>
    <t>RON</t>
  </si>
  <si>
    <t>RKO</t>
  </si>
  <si>
    <t>ROM</t>
  </si>
  <si>
    <t>RMS</t>
  </si>
  <si>
    <t>RMH</t>
  </si>
  <si>
    <t>RLN</t>
  </si>
  <si>
    <t>RND</t>
  </si>
  <si>
    <t>ROQ</t>
  </si>
  <si>
    <t>RNG</t>
  </si>
  <si>
    <t>RNN</t>
  </si>
  <si>
    <t>RBY</t>
  </si>
  <si>
    <t>ROV</t>
  </si>
  <si>
    <t>RQS</t>
  </si>
  <si>
    <t>ROO</t>
  </si>
  <si>
    <t>RST</t>
  </si>
  <si>
    <t>RQV</t>
  </si>
  <si>
    <t>RRV</t>
  </si>
  <si>
    <t>RVK</t>
  </si>
  <si>
    <t>ROS</t>
  </si>
  <si>
    <t>RFO</t>
  </si>
  <si>
    <t>RSU</t>
  </si>
  <si>
    <t>RKE</t>
  </si>
  <si>
    <t>RSK</t>
  </si>
  <si>
    <t>ROY</t>
  </si>
  <si>
    <t>RDT</t>
  </si>
  <si>
    <t>ROT</t>
  </si>
  <si>
    <t>RBF</t>
  </si>
  <si>
    <t>RTM</t>
  </si>
  <si>
    <t>RTS</t>
  </si>
  <si>
    <t>RCT</t>
  </si>
  <si>
    <t>URO</t>
  </si>
  <si>
    <t>RVN</t>
  </si>
  <si>
    <t>ROW</t>
  </si>
  <si>
    <t>RXS</t>
  </si>
  <si>
    <t>RYN</t>
  </si>
  <si>
    <t>ROZ</t>
  </si>
  <si>
    <t>RZA</t>
  </si>
  <si>
    <t>RUE</t>
  </si>
  <si>
    <t>RKB</t>
  </si>
  <si>
    <t>RDP</t>
  </si>
  <si>
    <t>RDW</t>
  </si>
  <si>
    <t>RUI</t>
  </si>
  <si>
    <t>SVG</t>
  </si>
  <si>
    <t>RUA</t>
  </si>
  <si>
    <t>RMI</t>
  </si>
  <si>
    <t>RUN</t>
  </si>
  <si>
    <t>RUV</t>
  </si>
  <si>
    <t>RUO</t>
  </si>
  <si>
    <t>RUP</t>
  </si>
  <si>
    <t>RPM</t>
  </si>
  <si>
    <t>RBQ</t>
  </si>
  <si>
    <t>RUB</t>
  </si>
  <si>
    <t>RVI</t>
  </si>
  <si>
    <t>RUM</t>
  </si>
  <si>
    <t>RTG</t>
  </si>
  <si>
    <t>RYB</t>
  </si>
  <si>
    <t>RYD</t>
  </si>
  <si>
    <t>RGU</t>
  </si>
  <si>
    <t>RYS</t>
  </si>
  <si>
    <t>RYO</t>
  </si>
  <si>
    <t>RZV</t>
  </si>
  <si>
    <t>SAD</t>
  </si>
  <si>
    <t>SCN</t>
  </si>
  <si>
    <t>SAG</t>
  </si>
  <si>
    <t>SAA</t>
  </si>
  <si>
    <t>SAB</t>
  </si>
  <si>
    <t>SBT</t>
  </si>
  <si>
    <t>SNX</t>
  </si>
  <si>
    <t>SBG</t>
  </si>
  <si>
    <t>SBB</t>
  </si>
  <si>
    <t>SBY</t>
  </si>
  <si>
    <t>SAE</t>
  </si>
  <si>
    <t>SYE</t>
  </si>
  <si>
    <t>SGA</t>
  </si>
  <si>
    <t>SAF</t>
  </si>
  <si>
    <t>SFI</t>
  </si>
  <si>
    <t>QSG</t>
  </si>
  <si>
    <t>SAW</t>
  </si>
  <si>
    <t>SGJ</t>
  </si>
  <si>
    <t>SDT</t>
  </si>
  <si>
    <t>AGQ</t>
  </si>
  <si>
    <t>SJA</t>
  </si>
  <si>
    <t>SAC</t>
  </si>
  <si>
    <t>SDZ</t>
  </si>
  <si>
    <t>SGU</t>
  </si>
  <si>
    <t>SAI</t>
  </si>
  <si>
    <t>SAJ</t>
  </si>
  <si>
    <t>SZN</t>
  </si>
  <si>
    <t>SGE</t>
  </si>
  <si>
    <t>STG</t>
  </si>
  <si>
    <t>STT</t>
  </si>
  <si>
    <t>ZTI</t>
  </si>
  <si>
    <t>SDM</t>
  </si>
  <si>
    <t>SDS</t>
  </si>
  <si>
    <t>XJH</t>
  </si>
  <si>
    <t>SPA</t>
  </si>
  <si>
    <t>SRL</t>
  </si>
  <si>
    <t>SIT</t>
  </si>
  <si>
    <t>NLA</t>
  </si>
  <si>
    <t>SGT</t>
  </si>
  <si>
    <t>TMQ</t>
  </si>
  <si>
    <t>SPN</t>
  </si>
  <si>
    <t>STZ</t>
  </si>
  <si>
    <t>SSK</t>
  </si>
  <si>
    <t>SKD</t>
  </si>
  <si>
    <t>SMN</t>
  </si>
  <si>
    <t>SBK</t>
  </si>
  <si>
    <t>SKK</t>
  </si>
  <si>
    <t>SKT</t>
  </si>
  <si>
    <t>SAT</t>
  </si>
  <si>
    <t>SKH</t>
  </si>
  <si>
    <t>SMU</t>
  </si>
  <si>
    <t>SAU</t>
  </si>
  <si>
    <t>SKO</t>
  </si>
  <si>
    <t>SAX</t>
  </si>
  <si>
    <t>SKR</t>
  </si>
  <si>
    <t>SRZ</t>
  </si>
  <si>
    <t>SAL</t>
  </si>
  <si>
    <t>SMT</t>
  </si>
  <si>
    <t>SLL</t>
  </si>
  <si>
    <t>SVY</t>
  </si>
  <si>
    <t>SUH</t>
  </si>
  <si>
    <t>SDB</t>
  </si>
  <si>
    <t>SLM</t>
  </si>
  <si>
    <t>SFY</t>
  </si>
  <si>
    <t>SLA</t>
  </si>
  <si>
    <t>SCX</t>
  </si>
  <si>
    <t>SNC</t>
  </si>
  <si>
    <t>SLS</t>
  </si>
  <si>
    <t>SMS</t>
  </si>
  <si>
    <t>SLX</t>
  </si>
  <si>
    <t>SED</t>
  </si>
  <si>
    <t>SRI</t>
  </si>
  <si>
    <t>SLC</t>
  </si>
  <si>
    <t>SDL</t>
  </si>
  <si>
    <t>STL</t>
  </si>
  <si>
    <t>STY</t>
  </si>
  <si>
    <t>SPD</t>
  </si>
  <si>
    <t>SBN</t>
  </si>
  <si>
    <t>SSA</t>
  </si>
  <si>
    <t>SLV</t>
  </si>
  <si>
    <t>SAM</t>
  </si>
  <si>
    <t>SQT</t>
  </si>
  <si>
    <t>SBS</t>
  </si>
  <si>
    <t>SVB</t>
  </si>
  <si>
    <t>SUK</t>
  </si>
  <si>
    <t>SCP</t>
  </si>
  <si>
    <t>SME</t>
  </si>
  <si>
    <t>SMQ</t>
  </si>
  <si>
    <t>SSO</t>
  </si>
  <si>
    <t>SSX</t>
  </si>
  <si>
    <t>ADZ</t>
  </si>
  <si>
    <t>SAQ</t>
  </si>
  <si>
    <t>SAN</t>
  </si>
  <si>
    <t>SCR</t>
  </si>
  <si>
    <t>SCA</t>
  </si>
  <si>
    <t>SCI</t>
  </si>
  <si>
    <t>SEO</t>
  </si>
  <si>
    <t>SFU</t>
  </si>
  <si>
    <t>SFX</t>
  </si>
  <si>
    <t>SFE</t>
  </si>
  <si>
    <t>SFO</t>
  </si>
  <si>
    <t>SFD</t>
  </si>
  <si>
    <t>SFN</t>
  </si>
  <si>
    <t>SGD</t>
  </si>
  <si>
    <t>SIO</t>
  </si>
  <si>
    <t>SIS</t>
  </si>
  <si>
    <t>SJO</t>
  </si>
  <si>
    <t>SNJ</t>
  </si>
  <si>
    <t>SJI</t>
  </si>
  <si>
    <t>SJU</t>
  </si>
  <si>
    <t>SJC</t>
  </si>
  <si>
    <t>SJN</t>
  </si>
  <si>
    <t>SJS</t>
  </si>
  <si>
    <t>ULA</t>
  </si>
  <si>
    <t>SLO</t>
  </si>
  <si>
    <t>SLR</t>
  </si>
  <si>
    <t>SNS</t>
  </si>
  <si>
    <t>XPD</t>
  </si>
  <si>
    <t>SPM</t>
  </si>
  <si>
    <t>SSP</t>
  </si>
  <si>
    <t>SPP</t>
  </si>
  <si>
    <t>SAP</t>
  </si>
  <si>
    <t>SNP</t>
  </si>
  <si>
    <t>SPQ</t>
  </si>
  <si>
    <t>SRE</t>
  </si>
  <si>
    <t>SSJ</t>
  </si>
  <si>
    <t>ZSA</t>
  </si>
  <si>
    <t>SSN</t>
  </si>
  <si>
    <t>EAS</t>
  </si>
  <si>
    <t>STE</t>
  </si>
  <si>
    <t>SVE</t>
  </si>
  <si>
    <t>SVC</t>
  </si>
  <si>
    <t>SPY</t>
  </si>
  <si>
    <t>SBU</t>
  </si>
  <si>
    <t>SNQ</t>
  </si>
  <si>
    <t>SCH</t>
  </si>
  <si>
    <t>SNZ</t>
  </si>
  <si>
    <t>SDK</t>
  </si>
  <si>
    <t>SDE</t>
  </si>
  <si>
    <t>SAS</t>
  </si>
  <si>
    <t>SQV</t>
  </si>
  <si>
    <t>SAY</t>
  </si>
  <si>
    <t>SGQ</t>
  </si>
  <si>
    <t>SNG</t>
  </si>
  <si>
    <t>SGS</t>
  </si>
  <si>
    <t>SRG</t>
  </si>
  <si>
    <t>SCT</t>
  </si>
  <si>
    <t>SCL</t>
  </si>
  <si>
    <t>SNU</t>
  </si>
  <si>
    <t>SCG</t>
  </si>
  <si>
    <t>SCF</t>
  </si>
  <si>
    <t>SPC</t>
  </si>
  <si>
    <t>SCS</t>
  </si>
  <si>
    <t>SCZ</t>
  </si>
  <si>
    <t>SLU</t>
  </si>
  <si>
    <t>SML</t>
  </si>
  <si>
    <t>SMA</t>
  </si>
  <si>
    <t>SMR</t>
  </si>
  <si>
    <t>SNI</t>
  </si>
  <si>
    <t>SPO</t>
  </si>
  <si>
    <t>SDR</t>
  </si>
  <si>
    <t>STM</t>
  </si>
  <si>
    <t>SCU</t>
  </si>
  <si>
    <t>STI</t>
  </si>
  <si>
    <t>STA</t>
  </si>
  <si>
    <t>SDO</t>
  </si>
  <si>
    <t>SDQ</t>
  </si>
  <si>
    <t>SSZ</t>
  </si>
  <si>
    <t>SNR</t>
  </si>
  <si>
    <t>SYX</t>
  </si>
  <si>
    <t>SFS</t>
  </si>
  <si>
    <t>SLZ</t>
  </si>
  <si>
    <t>TMS</t>
  </si>
  <si>
    <t>SVT</t>
  </si>
  <si>
    <t>VXE</t>
  </si>
  <si>
    <t>SPL</t>
  </si>
  <si>
    <t>SPK</t>
  </si>
  <si>
    <t>RTW</t>
  </si>
  <si>
    <t>SIX</t>
  </si>
  <si>
    <t>SRS</t>
  </si>
  <si>
    <t>SRA</t>
  </si>
  <si>
    <t>RSP</t>
  </si>
  <si>
    <t>SPG</t>
  </si>
  <si>
    <t>RAL</t>
  </si>
  <si>
    <t>XSN</t>
  </si>
  <si>
    <t>YSZ</t>
  </si>
  <si>
    <t>SLJ</t>
  </si>
  <si>
    <t>SSB</t>
  </si>
  <si>
    <t>SSI</t>
  </si>
  <si>
    <t>ZSS</t>
  </si>
  <si>
    <t>SAZ</t>
  </si>
  <si>
    <t>SSE</t>
  </si>
  <si>
    <t>STH</t>
  </si>
  <si>
    <t>SAO</t>
  </si>
  <si>
    <t>STP</t>
  </si>
  <si>
    <t>STW</t>
  </si>
  <si>
    <t>STU</t>
  </si>
  <si>
    <t>UBS</t>
  </si>
  <si>
    <t>SSM</t>
  </si>
  <si>
    <t>SSW</t>
  </si>
  <si>
    <t>SYQ</t>
  </si>
  <si>
    <t>GYG</t>
  </si>
  <si>
    <t>SVN</t>
  </si>
  <si>
    <t>SVU</t>
  </si>
  <si>
    <t>SYW</t>
  </si>
  <si>
    <t>SWY</t>
  </si>
  <si>
    <t>SFW</t>
  </si>
  <si>
    <t>SDI</t>
  </si>
  <si>
    <t>SKW</t>
  </si>
  <si>
    <t>SMZ</t>
  </si>
  <si>
    <t>SHR</t>
  </si>
  <si>
    <t>SEF</t>
  </si>
  <si>
    <t>SHL</t>
  </si>
  <si>
    <t>SHB</t>
  </si>
  <si>
    <t>SHO</t>
  </si>
  <si>
    <t>SCE</t>
  </si>
  <si>
    <t>SDW</t>
  </si>
  <si>
    <t>SCV</t>
  </si>
  <si>
    <t>SFL</t>
  </si>
  <si>
    <t>SNE</t>
  </si>
  <si>
    <t>SZL</t>
  </si>
  <si>
    <t>SWL</t>
  </si>
  <si>
    <t>SPS</t>
  </si>
  <si>
    <t>SCW</t>
  </si>
  <si>
    <t>SGX</t>
  </si>
  <si>
    <t>SLY</t>
  </si>
  <si>
    <t>SCY</t>
  </si>
  <si>
    <t>SEQ</t>
  </si>
  <si>
    <t>SEA</t>
  </si>
  <si>
    <t>EES</t>
  </si>
  <si>
    <t>SEG</t>
  </si>
  <si>
    <t>SGM</t>
  </si>
  <si>
    <t>SGW</t>
  </si>
  <si>
    <t>SEH</t>
  </si>
  <si>
    <t>YSF</t>
  </si>
  <si>
    <t>SES</t>
  </si>
  <si>
    <t>SEJ</t>
  </si>
  <si>
    <t>SEK</t>
  </si>
  <si>
    <t>SKP</t>
  </si>
  <si>
    <t>SEL</t>
  </si>
  <si>
    <t>SEM</t>
  </si>
  <si>
    <t>SLT</t>
  </si>
  <si>
    <t>SJE</t>
  </si>
  <si>
    <t>SSH</t>
  </si>
  <si>
    <t>SMB</t>
  </si>
  <si>
    <t>SMM</t>
  </si>
  <si>
    <t>SEN</t>
  </si>
  <si>
    <t>SDJ</t>
  </si>
  <si>
    <t>EHM</t>
  </si>
  <si>
    <t>SZH</t>
  </si>
  <si>
    <t>SPH</t>
  </si>
  <si>
    <t>SJH</t>
  </si>
  <si>
    <t>SZK</t>
  </si>
  <si>
    <t>SEP</t>
  </si>
  <si>
    <t>SPB</t>
  </si>
  <si>
    <t>SEI</t>
  </si>
  <si>
    <t>ZER</t>
  </si>
  <si>
    <t>DYA</t>
  </si>
  <si>
    <t>SER</t>
  </si>
  <si>
    <t>STN</t>
  </si>
  <si>
    <t>SET</t>
  </si>
  <si>
    <t>SXT</t>
  </si>
  <si>
    <t>STD</t>
  </si>
  <si>
    <t>SVP</t>
  </si>
  <si>
    <t>SVK</t>
  </si>
  <si>
    <t>SEW</t>
  </si>
  <si>
    <t>SRM</t>
  </si>
  <si>
    <t>SVQ</t>
  </si>
  <si>
    <t>SEY</t>
  </si>
  <si>
    <t>SYM</t>
  </si>
  <si>
    <t>SEZ</t>
  </si>
  <si>
    <t>SFA</t>
  </si>
  <si>
    <t>SHQ</t>
  </si>
  <si>
    <t>SXJ</t>
  </si>
  <si>
    <t>SWA</t>
  </si>
  <si>
    <t>SWE</t>
  </si>
  <si>
    <t>SHJ</t>
  </si>
  <si>
    <t>SSS</t>
  </si>
  <si>
    <t>SIN</t>
  </si>
  <si>
    <t>SHT</t>
  </si>
  <si>
    <t>SHE</t>
  </si>
  <si>
    <t>SHS</t>
  </si>
  <si>
    <t>SHH</t>
  </si>
  <si>
    <t>SHK</t>
  </si>
  <si>
    <t>SLB</t>
  </si>
  <si>
    <t>SHV</t>
  </si>
  <si>
    <t>SBZ</t>
  </si>
  <si>
    <t>SHG</t>
  </si>
  <si>
    <t>SNW</t>
  </si>
  <si>
    <t>SZX</t>
  </si>
  <si>
    <t>SBO</t>
  </si>
  <si>
    <t>SKB</t>
  </si>
  <si>
    <t>SHD</t>
  </si>
  <si>
    <t>SID</t>
  </si>
  <si>
    <t>SGI</t>
  </si>
  <si>
    <t>SKM</t>
  </si>
  <si>
    <t>SIK</t>
  </si>
  <si>
    <t>STJ</t>
  </si>
  <si>
    <t>SKN</t>
  </si>
  <si>
    <t>SHZ</t>
  </si>
  <si>
    <t>SMO</t>
  </si>
  <si>
    <t>SIA</t>
  </si>
  <si>
    <t>SMD</t>
  </si>
  <si>
    <t>SMH</t>
  </si>
  <si>
    <t>SOO</t>
  </si>
  <si>
    <t>SZI</t>
  </si>
  <si>
    <t>SNK</t>
  </si>
  <si>
    <t>SOH</t>
  </si>
  <si>
    <t>SYA</t>
  </si>
  <si>
    <t>SYG</t>
  </si>
  <si>
    <t>SRX</t>
  </si>
  <si>
    <t>SRH</t>
  </si>
  <si>
    <t>SIR</t>
  </si>
  <si>
    <t>SIH</t>
  </si>
  <si>
    <t>SRT</t>
  </si>
  <si>
    <t>SKU</t>
  </si>
  <si>
    <t>SRO</t>
  </si>
  <si>
    <t>SYZ</t>
  </si>
  <si>
    <t>SRJ</t>
  </si>
  <si>
    <t>SJR</t>
  </si>
  <si>
    <t>SHI</t>
  </si>
  <si>
    <t>SRK</t>
  </si>
  <si>
    <t>STR</t>
  </si>
  <si>
    <t>SJM</t>
  </si>
  <si>
    <t>STB</t>
  </si>
  <si>
    <t>SNO</t>
  </si>
  <si>
    <t>SWI</t>
  </si>
  <si>
    <t>SZG</t>
  </si>
  <si>
    <t>SZU</t>
  </si>
  <si>
    <t>SNN</t>
  </si>
  <si>
    <t>SYO</t>
  </si>
  <si>
    <t>SWD</t>
  </si>
  <si>
    <t>SDG</t>
  </si>
  <si>
    <t>SUD</t>
  </si>
  <si>
    <t>SHU</t>
  </si>
  <si>
    <t>SWK</t>
  </si>
  <si>
    <t>SFM</t>
  </si>
  <si>
    <t>SBP</t>
  </si>
  <si>
    <t>SIY</t>
  </si>
  <si>
    <t>SIP</t>
  </si>
  <si>
    <t>SIB</t>
  </si>
  <si>
    <t>SLG</t>
  </si>
  <si>
    <t>SIC</t>
  </si>
  <si>
    <t>SBA</t>
  </si>
  <si>
    <t>SII</t>
  </si>
  <si>
    <t>SDY</t>
  </si>
  <si>
    <t>SDN</t>
  </si>
  <si>
    <t>SIJ</t>
  </si>
  <si>
    <t>SIL</t>
  </si>
  <si>
    <t>SLE</t>
  </si>
  <si>
    <t>SMG</t>
  </si>
  <si>
    <t>SMW</t>
  </si>
  <si>
    <t>SMJ</t>
  </si>
  <si>
    <t>SBH</t>
  </si>
  <si>
    <t>SIE</t>
  </si>
  <si>
    <t>SMV</t>
  </si>
  <si>
    <t>SNL</t>
  </si>
  <si>
    <t>JKP</t>
  </si>
  <si>
    <t>SJG</t>
  </si>
  <si>
    <t>SXM</t>
  </si>
  <si>
    <t>XSO</t>
  </si>
  <si>
    <t>SPT</t>
  </si>
  <si>
    <t>SRV</t>
  </si>
  <si>
    <t>SXI</t>
  </si>
  <si>
    <t>JHS</t>
  </si>
  <si>
    <t>JSH</t>
  </si>
  <si>
    <t>SIZ</t>
  </si>
  <si>
    <t>SKA</t>
  </si>
  <si>
    <t>SKL</t>
  </si>
  <si>
    <t>SKE</t>
  </si>
  <si>
    <t>SKZ</t>
  </si>
  <si>
    <t>SFT</t>
  </si>
  <si>
    <t>JSI</t>
  </si>
  <si>
    <t>SST</t>
  </si>
  <si>
    <t>SLN</t>
  </si>
  <si>
    <t>SKX</t>
  </si>
  <si>
    <t>SSR</t>
  </si>
  <si>
    <t>SBD</t>
  </si>
  <si>
    <t>SLI</t>
  </si>
  <si>
    <t>SKG</t>
  </si>
  <si>
    <t>SMF</t>
  </si>
  <si>
    <t>OVK</t>
  </si>
  <si>
    <t>SNA</t>
  </si>
  <si>
    <t>DWB</t>
  </si>
  <si>
    <t>SOB</t>
  </si>
  <si>
    <t>SOC</t>
  </si>
  <si>
    <t>SDU</t>
  </si>
  <si>
    <t>SOG</t>
  </si>
  <si>
    <t>SOE</t>
  </si>
  <si>
    <t>SOI</t>
  </si>
  <si>
    <t>SOK</t>
  </si>
  <si>
    <t>SOZ</t>
  </si>
  <si>
    <t>SLD</t>
  </si>
  <si>
    <t>SOL</t>
  </si>
  <si>
    <t>SOM</t>
  </si>
  <si>
    <t>SNB</t>
  </si>
  <si>
    <t>SON</t>
  </si>
  <si>
    <t>SGZ</t>
  </si>
  <si>
    <t>SOR</t>
  </si>
  <si>
    <t>SOP</t>
  </si>
  <si>
    <t>SVA</t>
  </si>
  <si>
    <t>SOF</t>
  </si>
  <si>
    <t>SOQ</t>
  </si>
  <si>
    <t>RRO</t>
  </si>
  <si>
    <t>SRU</t>
  </si>
  <si>
    <t>SOS</t>
  </si>
  <si>
    <t>SOT</t>
  </si>
  <si>
    <t>QGS</t>
  </si>
  <si>
    <t>SUQ</t>
  </si>
  <si>
    <t>SOU</t>
  </si>
  <si>
    <t>SUT</t>
  </si>
  <si>
    <t>XSC</t>
  </si>
  <si>
    <t>SRP</t>
  </si>
  <si>
    <t>SWR</t>
  </si>
  <si>
    <t>SND</t>
  </si>
  <si>
    <t>SOV</t>
  </si>
  <si>
    <t>SOY</t>
  </si>
  <si>
    <t>SZA</t>
  </si>
  <si>
    <t>SPZ</t>
  </si>
  <si>
    <t>SPV</t>
  </si>
  <si>
    <t>SPU</t>
  </si>
  <si>
    <t>SPR</t>
  </si>
  <si>
    <t>SQA</t>
  </si>
  <si>
    <t>SMP</t>
  </si>
  <si>
    <t>SVR</t>
  </si>
  <si>
    <t>SEU</t>
  </si>
  <si>
    <t>SGB</t>
  </si>
  <si>
    <t>SHY</t>
  </si>
  <si>
    <t>ZJZ</t>
  </si>
  <si>
    <t>SJB</t>
  </si>
  <si>
    <t>SJF</t>
  </si>
  <si>
    <t>SLW</t>
  </si>
  <si>
    <t>XLS</t>
  </si>
  <si>
    <t>SMC</t>
  </si>
  <si>
    <t>FSP</t>
  </si>
  <si>
    <t>STQ</t>
  </si>
  <si>
    <t>STS</t>
  </si>
  <si>
    <t>TUA</t>
  </si>
  <si>
    <t>SVS</t>
  </si>
  <si>
    <t>SVD</t>
  </si>
  <si>
    <t>SDF</t>
  </si>
  <si>
    <t>SQS</t>
  </si>
  <si>
    <t>SFR</t>
  </si>
  <si>
    <t>XGL</t>
  </si>
  <si>
    <t>HLZ</t>
  </si>
  <si>
    <t>GPI</t>
  </si>
  <si>
    <t>TOT</t>
  </si>
  <si>
    <t>NPI</t>
  </si>
  <si>
    <t>SQR</t>
  </si>
  <si>
    <t>IAV</t>
  </si>
  <si>
    <t>SVV</t>
  </si>
  <si>
    <t>SOW</t>
  </si>
  <si>
    <t>STV</t>
  </si>
  <si>
    <t>SBE</t>
  </si>
  <si>
    <t>SDP</t>
  </si>
  <si>
    <t>SDD</t>
  </si>
  <si>
    <t>SZS</t>
  </si>
  <si>
    <t>SBC</t>
  </si>
  <si>
    <t>STK</t>
  </si>
  <si>
    <t>YVZ</t>
  </si>
  <si>
    <t>STF</t>
  </si>
  <si>
    <t>SRN</t>
  </si>
  <si>
    <t>SXB</t>
  </si>
  <si>
    <t>SSV</t>
  </si>
  <si>
    <t>SYS</t>
  </si>
  <si>
    <t>SUA</t>
  </si>
  <si>
    <t>SUO</t>
  </si>
  <si>
    <t>SUC</t>
  </si>
  <si>
    <t>SUV</t>
  </si>
  <si>
    <t>SDC</t>
  </si>
  <si>
    <t>UEZ</t>
  </si>
  <si>
    <t>SUG</t>
  </si>
  <si>
    <t>SUU</t>
  </si>
  <si>
    <t>SWQ</t>
  </si>
  <si>
    <t>NDD</t>
  </si>
  <si>
    <t>SUP</t>
  </si>
  <si>
    <t>SUM</t>
  </si>
  <si>
    <t>SMY</t>
  </si>
  <si>
    <t>SUN</t>
  </si>
  <si>
    <t>SNY</t>
  </si>
  <si>
    <t>SUE</t>
  </si>
  <si>
    <t>SUW</t>
  </si>
  <si>
    <t>SUB</t>
  </si>
  <si>
    <t>SUY</t>
  </si>
  <si>
    <t>SVX</t>
  </si>
  <si>
    <t>SVO</t>
  </si>
  <si>
    <t>SVJ</t>
  </si>
  <si>
    <t>SVI</t>
  </si>
  <si>
    <t>SWN</t>
  </si>
  <si>
    <t>SYD</t>
  </si>
  <si>
    <t>SYK</t>
  </si>
  <si>
    <t>JSY</t>
  </si>
  <si>
    <t>SZZ</t>
  </si>
  <si>
    <t>SZE</t>
  </si>
  <si>
    <t>SZD</t>
  </si>
  <si>
    <t>SZM</t>
  </si>
  <si>
    <t>TTS</t>
  </si>
  <si>
    <t>TAC</t>
  </si>
  <si>
    <t>TAB</t>
  </si>
  <si>
    <t>TBC</t>
  </si>
  <si>
    <t>TBG</t>
  </si>
  <si>
    <t>TBN</t>
  </si>
  <si>
    <t>TAR</t>
  </si>
  <si>
    <t>TBR</t>
  </si>
  <si>
    <t>TBZ</t>
  </si>
  <si>
    <t>TDN</t>
  </si>
  <si>
    <t>TAD</t>
  </si>
  <si>
    <t>TAN</t>
  </si>
  <si>
    <t>TAF</t>
  </si>
  <si>
    <t>TAG</t>
  </si>
  <si>
    <t>TKW</t>
  </si>
  <si>
    <t>TGO</t>
  </si>
  <si>
    <t>TGD</t>
  </si>
  <si>
    <t>TGL</t>
  </si>
  <si>
    <t>TGT</t>
  </si>
  <si>
    <t>TAS</t>
  </si>
  <si>
    <t>TAZ</t>
  </si>
  <si>
    <t>TXG</t>
  </si>
  <si>
    <t>TJG</t>
  </si>
  <si>
    <t>TNN</t>
  </si>
  <si>
    <t>TAL</t>
  </si>
  <si>
    <t>TAP</t>
  </si>
  <si>
    <t>TAQ</t>
  </si>
  <si>
    <t>TDT</t>
  </si>
  <si>
    <t>TIA</t>
  </si>
  <si>
    <t>TTT</t>
  </si>
  <si>
    <t>TVS</t>
  </si>
  <si>
    <t>TZA</t>
  </si>
  <si>
    <t>TAJ</t>
  </si>
  <si>
    <t>TJR</t>
  </si>
  <si>
    <t>TKD</t>
  </si>
  <si>
    <t>TAH</t>
  </si>
  <si>
    <t>TKH</t>
  </si>
  <si>
    <t>KTF</t>
  </si>
  <si>
    <t>TAK</t>
  </si>
  <si>
    <t>TMJ</t>
  </si>
  <si>
    <t>TAA</t>
  </si>
  <si>
    <t>TNB</t>
  </si>
  <si>
    <t>TKC</t>
  </si>
  <si>
    <t>TSG</t>
  </si>
  <si>
    <t>TJK</t>
  </si>
  <si>
    <t>TSM</t>
  </si>
  <si>
    <t>TXK</t>
  </si>
  <si>
    <t>TKG</t>
  </si>
  <si>
    <t>TEE</t>
  </si>
  <si>
    <t>TDJ</t>
  </si>
  <si>
    <t>THR</t>
  </si>
  <si>
    <t>TKE</t>
  </si>
  <si>
    <t>TSX</t>
  </si>
  <si>
    <t>TTH</t>
  </si>
  <si>
    <t>TKT</t>
  </si>
  <si>
    <t>TKZ</t>
  </si>
  <si>
    <t>TKI</t>
  </si>
  <si>
    <t>TKM</t>
  </si>
  <si>
    <t>TJA</t>
  </si>
  <si>
    <t>TYL</t>
  </si>
  <si>
    <t>TLW</t>
  </si>
  <si>
    <t>TLX</t>
  </si>
  <si>
    <t>TAX</t>
  </si>
  <si>
    <t>TLL</t>
  </si>
  <si>
    <t>TLM</t>
  </si>
  <si>
    <t>TPN</t>
  </si>
  <si>
    <t>TTC</t>
  </si>
  <si>
    <t>TAM</t>
  </si>
  <si>
    <t>TMN</t>
  </si>
  <si>
    <t>TMM</t>
  </si>
  <si>
    <t>TMT</t>
  </si>
  <si>
    <t>TDM</t>
  </si>
  <si>
    <t>TGN</t>
  </si>
  <si>
    <t>TMP</t>
  </si>
  <si>
    <t>TCG</t>
  </si>
  <si>
    <t>TCN</t>
  </si>
  <si>
    <t>TTD</t>
  </si>
  <si>
    <t>TAE</t>
  </si>
  <si>
    <t>TNK</t>
  </si>
  <si>
    <t>TNU</t>
  </si>
  <si>
    <t>TDG</t>
  </si>
  <si>
    <t>PDJ</t>
  </si>
  <si>
    <t>TBT</t>
  </si>
  <si>
    <t>TGR</t>
  </si>
  <si>
    <t>TTE</t>
  </si>
  <si>
    <t>TDC</t>
  </si>
  <si>
    <t>TGU</t>
  </si>
  <si>
    <t>TNG</t>
  </si>
  <si>
    <t>TEN</t>
  </si>
  <si>
    <t>TBA</t>
  </si>
  <si>
    <t>TBE</t>
  </si>
  <si>
    <t>TBI</t>
  </si>
  <si>
    <t>TDA</t>
  </si>
  <si>
    <t>TMI</t>
  </si>
  <si>
    <t>TPG</t>
  </si>
  <si>
    <t>TPP</t>
  </si>
  <si>
    <t>TSR</t>
  </si>
  <si>
    <t>TJB</t>
  </si>
  <si>
    <t>TGE</t>
  </si>
  <si>
    <t>TJQ</t>
  </si>
  <si>
    <t>TNJ</t>
  </si>
  <si>
    <t>TSE</t>
  </si>
  <si>
    <t>TAW</t>
  </si>
  <si>
    <t>THM</t>
  </si>
  <si>
    <t>TUR</t>
  </si>
  <si>
    <t>TNR</t>
  </si>
  <si>
    <t>TNW</t>
  </si>
  <si>
    <t>TVA</t>
  </si>
  <si>
    <t>TLN</t>
  </si>
  <si>
    <t>TAT</t>
  </si>
  <si>
    <t>TRH</t>
  </si>
  <si>
    <t>TRK</t>
  </si>
  <si>
    <t>TRP</t>
  </si>
  <si>
    <t>TRW</t>
  </si>
  <si>
    <t>TRF</t>
  </si>
  <si>
    <t>TRS</t>
  </si>
  <si>
    <t>TRI</t>
  </si>
  <si>
    <t>TMZ</t>
  </si>
  <si>
    <t>TSS</t>
  </si>
  <si>
    <t>TET</t>
  </si>
  <si>
    <t>TTY</t>
  </si>
  <si>
    <t>TRG</t>
  </si>
  <si>
    <t>TAV</t>
  </si>
  <si>
    <t>TWU</t>
  </si>
  <si>
    <t>TAY</t>
  </si>
  <si>
    <t>TYU</t>
  </si>
  <si>
    <t>TCU</t>
  </si>
  <si>
    <t>TNM</t>
  </si>
  <si>
    <t>TIS</t>
  </si>
  <si>
    <t>TEK</t>
  </si>
  <si>
    <t>TLV</t>
  </si>
  <si>
    <t>TXH</t>
  </si>
  <si>
    <t>TEL</t>
  </si>
  <si>
    <t>TKA</t>
  </si>
  <si>
    <t>TMO</t>
  </si>
  <si>
    <t>TRM</t>
  </si>
  <si>
    <t>TEM</t>
  </si>
  <si>
    <t>ZCO</t>
  </si>
  <si>
    <t>TEP</t>
  </si>
  <si>
    <t>TRD</t>
  </si>
  <si>
    <t>TFN</t>
  </si>
  <si>
    <t>TZU</t>
  </si>
  <si>
    <t>TRZ</t>
  </si>
  <si>
    <t>TER</t>
  </si>
  <si>
    <t>TDK</t>
  </si>
  <si>
    <t>TRO</t>
  </si>
  <si>
    <t>TND</t>
  </si>
  <si>
    <t>TNZ</t>
  </si>
  <si>
    <t>TRC</t>
  </si>
  <si>
    <t>TSI</t>
  </si>
  <si>
    <t>TSO</t>
  </si>
  <si>
    <t>TES</t>
  </si>
  <si>
    <t>TTG</t>
  </si>
  <si>
    <t>TTI</t>
  </si>
  <si>
    <t>TTL</t>
  </si>
  <si>
    <t>TTU</t>
  </si>
  <si>
    <t>TEU</t>
  </si>
  <si>
    <t>TEX</t>
  </si>
  <si>
    <t>THA</t>
  </si>
  <si>
    <t>THL</t>
  </si>
  <si>
    <t>TWZ</t>
  </si>
  <si>
    <t>THS</t>
  </si>
  <si>
    <t>THP</t>
  </si>
  <si>
    <t>TNA</t>
  </si>
  <si>
    <t>THO</t>
  </si>
  <si>
    <t>FTI</t>
  </si>
  <si>
    <t>THE</t>
  </si>
  <si>
    <t>CTH</t>
  </si>
  <si>
    <t>TEY</t>
  </si>
  <si>
    <t>THI</t>
  </si>
  <si>
    <t>TVL</t>
  </si>
  <si>
    <t>JTR</t>
  </si>
  <si>
    <t>TED</t>
  </si>
  <si>
    <t>TPH</t>
  </si>
  <si>
    <t>THH</t>
  </si>
  <si>
    <t>TRL</t>
  </si>
  <si>
    <t>THD</t>
  </si>
  <si>
    <t>TMD</t>
  </si>
  <si>
    <t>ITX</t>
  </si>
  <si>
    <t>TJV</t>
  </si>
  <si>
    <t>TIB</t>
  </si>
  <si>
    <t>TIL</t>
  </si>
  <si>
    <t>TIY</t>
  </si>
  <si>
    <t>THG</t>
  </si>
  <si>
    <t>TIJ</t>
  </si>
  <si>
    <t>TKN</t>
  </si>
  <si>
    <t>TLB</t>
  </si>
  <si>
    <t>TLK</t>
  </si>
  <si>
    <t>TFO</t>
  </si>
  <si>
    <t>TLR</t>
  </si>
  <si>
    <t>TIU</t>
  </si>
  <si>
    <t>TVK</t>
  </si>
  <si>
    <t>TWL</t>
  </si>
  <si>
    <t>TNT</t>
  </si>
  <si>
    <t>TOD</t>
  </si>
  <si>
    <t>TIR</t>
  </si>
  <si>
    <t>TYR</t>
  </si>
  <si>
    <t>TNO</t>
  </si>
  <si>
    <t>TIV</t>
  </si>
  <si>
    <t>TVD</t>
  </si>
  <si>
    <t>TWI</t>
  </si>
  <si>
    <t>TBO</t>
  </si>
  <si>
    <t>TJS</t>
  </si>
  <si>
    <t>THB</t>
  </si>
  <si>
    <t>TJO</t>
  </si>
  <si>
    <t>THN</t>
  </si>
  <si>
    <t>TOA</t>
  </si>
  <si>
    <t>TOB</t>
  </si>
  <si>
    <t>TOQ</t>
  </si>
  <si>
    <t>TOF</t>
  </si>
  <si>
    <t>TOJ</t>
  </si>
  <si>
    <t>TOG</t>
  </si>
  <si>
    <t>TGC</t>
  </si>
  <si>
    <t>TJM</t>
  </si>
  <si>
    <t>TOK</t>
  </si>
  <si>
    <t>TXN</t>
  </si>
  <si>
    <t>TKO</t>
  </si>
  <si>
    <t>TKR</t>
  </si>
  <si>
    <t>TCC</t>
  </si>
  <si>
    <t>TKJ</t>
  </si>
  <si>
    <t>TKS</t>
  </si>
  <si>
    <t>TKY</t>
  </si>
  <si>
    <t>TYO</t>
  </si>
  <si>
    <t>TLD</t>
  </si>
  <si>
    <t>TLI</t>
  </si>
  <si>
    <t>TOL</t>
  </si>
  <si>
    <t>TLG</t>
  </si>
  <si>
    <t>TLP</t>
  </si>
  <si>
    <t>TLS</t>
  </si>
  <si>
    <t>TLU</t>
  </si>
  <si>
    <t>TMK</t>
  </si>
  <si>
    <t>TJJ</t>
  </si>
  <si>
    <t>TMG</t>
  </si>
  <si>
    <t>TMR</t>
  </si>
  <si>
    <t>TMA</t>
  </si>
  <si>
    <t>TRR</t>
  </si>
  <si>
    <t>TMB</t>
  </si>
  <si>
    <t>TOM</t>
  </si>
  <si>
    <t>TME</t>
  </si>
  <si>
    <t>TMU</t>
  </si>
  <si>
    <t>TON</t>
  </si>
  <si>
    <t>TYG</t>
  </si>
  <si>
    <t>TOE</t>
  </si>
  <si>
    <t>TNH</t>
  </si>
  <si>
    <t>TPO</t>
  </si>
  <si>
    <t>TPB</t>
  </si>
  <si>
    <t>TOV</t>
  </si>
  <si>
    <t>TOC</t>
  </si>
  <si>
    <t>TMH</t>
  </si>
  <si>
    <t>TOR</t>
  </si>
  <si>
    <t>TVC</t>
  </si>
  <si>
    <t>TSZ</t>
  </si>
  <si>
    <t>TOX</t>
  </si>
  <si>
    <t>TOS</t>
  </si>
  <si>
    <t>TTJ</t>
  </si>
  <si>
    <t>TOU</t>
  </si>
  <si>
    <t>TSV</t>
  </si>
  <si>
    <t>TOY</t>
  </si>
  <si>
    <t>TYJ</t>
  </si>
  <si>
    <t>TYH</t>
  </si>
  <si>
    <t>TUS</t>
  </si>
  <si>
    <t>TYA</t>
  </si>
  <si>
    <t>TRT</t>
  </si>
  <si>
    <t>TZX</t>
  </si>
  <si>
    <t>TRA</t>
  </si>
  <si>
    <t>TST</t>
  </si>
  <si>
    <t>TNI</t>
  </si>
  <si>
    <t>TRY</t>
  </si>
  <si>
    <t>TPS</t>
  </si>
  <si>
    <t>TRV</t>
  </si>
  <si>
    <t>TCB</t>
  </si>
  <si>
    <t>TRE</t>
  </si>
  <si>
    <t>TPT</t>
  </si>
  <si>
    <t>TTO</t>
  </si>
  <si>
    <t>TRB</t>
  </si>
  <si>
    <t>TGI</t>
  </si>
  <si>
    <t>TDD</t>
  </si>
  <si>
    <t>KYE</t>
  </si>
  <si>
    <t>TIP</t>
  </si>
  <si>
    <t>TJE</t>
  </si>
  <si>
    <t>QYR</t>
  </si>
  <si>
    <t>TRJ</t>
  </si>
  <si>
    <t>TRU</t>
  </si>
  <si>
    <t>TDO</t>
  </si>
  <si>
    <t>TCH</t>
  </si>
  <si>
    <t>TUD</t>
  </si>
  <si>
    <t>TUI</t>
  </si>
  <si>
    <t>TYN</t>
  </si>
  <si>
    <t>TUU</t>
  </si>
  <si>
    <t>TNS</t>
  </si>
  <si>
    <t>TSK</t>
  </si>
  <si>
    <t>TSH</t>
  </si>
  <si>
    <t>TTM</t>
  </si>
  <si>
    <t>TYP</t>
  </si>
  <si>
    <t>TUB</t>
  </si>
  <si>
    <t>TUC</t>
  </si>
  <si>
    <t>TFI</t>
  </si>
  <si>
    <t>TUL</t>
  </si>
  <si>
    <t>TUK</t>
  </si>
  <si>
    <t>TCE</t>
  </si>
  <si>
    <t>TLE</t>
  </si>
  <si>
    <t>TCO</t>
  </si>
  <si>
    <t>TUM</t>
  </si>
  <si>
    <t>TUN</t>
  </si>
  <si>
    <t>TGW</t>
  </si>
  <si>
    <t>TUT</t>
  </si>
  <si>
    <t>TUX</t>
  </si>
  <si>
    <t>TBB</t>
  </si>
  <si>
    <t>TUZ</t>
  </si>
  <si>
    <t>TVE</t>
  </si>
  <si>
    <t>TVO</t>
  </si>
  <si>
    <t>TYB</t>
  </si>
  <si>
    <t>TYM</t>
  </si>
  <si>
    <t>TYF</t>
  </si>
  <si>
    <t>TYV</t>
  </si>
  <si>
    <t>UAH</t>
  </si>
  <si>
    <t>UBJ</t>
  </si>
  <si>
    <t>UEB</t>
  </si>
  <si>
    <t>UBL</t>
  </si>
  <si>
    <t>UBY</t>
  </si>
  <si>
    <t>UHH</t>
  </si>
  <si>
    <t>UUR</t>
  </si>
  <si>
    <t>UNU</t>
  </si>
  <si>
    <t>UCH</t>
  </si>
  <si>
    <t>UCU</t>
  </si>
  <si>
    <t>UCR</t>
  </si>
  <si>
    <t>UDD</t>
  </si>
  <si>
    <t>UEC</t>
  </si>
  <si>
    <t>UCK</t>
  </si>
  <si>
    <t>UES</t>
  </si>
  <si>
    <t>UET</t>
  </si>
  <si>
    <t>UFE</t>
  </si>
  <si>
    <t>UGL</t>
  </si>
  <si>
    <t>UGC</t>
  </si>
  <si>
    <t>UGU</t>
  </si>
  <si>
    <t>UIM</t>
  </si>
  <si>
    <t>UIT</t>
  </si>
  <si>
    <t>UTR</t>
  </si>
  <si>
    <t>UTG</t>
  </si>
  <si>
    <t>UJI</t>
  </si>
  <si>
    <t>UJY</t>
  </si>
  <si>
    <t>UPS</t>
  </si>
  <si>
    <t>UPG</t>
  </si>
  <si>
    <t>UKJ</t>
  </si>
  <si>
    <t>UKN</t>
  </si>
  <si>
    <t>UKT</t>
  </si>
  <si>
    <t>ULC</t>
  </si>
  <si>
    <t>OUL</t>
  </si>
  <si>
    <t>ULF</t>
  </si>
  <si>
    <t>ULL</t>
  </si>
  <si>
    <t>ULR</t>
  </si>
  <si>
    <t>USN</t>
  </si>
  <si>
    <t>ULS</t>
  </si>
  <si>
    <t>UVG</t>
  </si>
  <si>
    <t>ULP</t>
  </si>
  <si>
    <t>ULY</t>
  </si>
  <si>
    <t>UVK</t>
  </si>
  <si>
    <t>ULV</t>
  </si>
  <si>
    <t>ULW</t>
  </si>
  <si>
    <t>UMG</t>
  </si>
  <si>
    <t>UMR</t>
  </si>
  <si>
    <t>UMB</t>
  </si>
  <si>
    <t>UME</t>
  </si>
  <si>
    <t>QIW</t>
  </si>
  <si>
    <t>VLA</t>
  </si>
  <si>
    <t>UQR</t>
  </si>
  <si>
    <t>UMS</t>
  </si>
  <si>
    <t>URR</t>
  </si>
  <si>
    <t>UND</t>
  </si>
  <si>
    <t>UNI</t>
  </si>
  <si>
    <t>UCT</t>
  </si>
  <si>
    <t>UNT</t>
  </si>
  <si>
    <t>UNY</t>
  </si>
  <si>
    <t>UOM</t>
  </si>
  <si>
    <t>UOU</t>
  </si>
  <si>
    <t>UOZ</t>
  </si>
  <si>
    <t>UFY</t>
  </si>
  <si>
    <t>UPT</t>
  </si>
  <si>
    <t>URD</t>
  </si>
  <si>
    <t>URG</t>
  </si>
  <si>
    <t>URM</t>
  </si>
  <si>
    <t>UAO</t>
  </si>
  <si>
    <t>URH</t>
  </si>
  <si>
    <t>URK</t>
  </si>
  <si>
    <t>UNM</t>
  </si>
  <si>
    <t>URS</t>
  </si>
  <si>
    <t>YUR</t>
  </si>
  <si>
    <t>URL</t>
  </si>
  <si>
    <t>UMO</t>
  </si>
  <si>
    <t>URZ</t>
  </si>
  <si>
    <t>USA</t>
  </si>
  <si>
    <t>USL</t>
  </si>
  <si>
    <t>UBK</t>
  </si>
  <si>
    <t>USG</t>
  </si>
  <si>
    <t>USH</t>
  </si>
  <si>
    <t>USI</t>
  </si>
  <si>
    <t>UST</t>
  </si>
  <si>
    <t>USD</t>
  </si>
  <si>
    <t>USK</t>
  </si>
  <si>
    <t>UDY</t>
  </si>
  <si>
    <t>UKK</t>
  </si>
  <si>
    <t>ULN</t>
  </si>
  <si>
    <t>USJ</t>
  </si>
  <si>
    <t>UKA</t>
  </si>
  <si>
    <t>USU</t>
  </si>
  <si>
    <t>UTA</t>
  </si>
  <si>
    <t>UTZ</t>
  </si>
  <si>
    <t>UTS</t>
  </si>
  <si>
    <t>UTM</t>
  </si>
  <si>
    <t>UTN</t>
  </si>
  <si>
    <t>UTU</t>
  </si>
  <si>
    <t>UUK</t>
  </si>
  <si>
    <t>UMD</t>
  </si>
  <si>
    <t>UWA</t>
  </si>
  <si>
    <t>UZK</t>
  </si>
  <si>
    <t>VAC</t>
  </si>
  <si>
    <t>VAA</t>
  </si>
  <si>
    <t>VDA</t>
  </si>
  <si>
    <t>VID</t>
  </si>
  <si>
    <t>VRU</t>
  </si>
  <si>
    <t>VAD</t>
  </si>
  <si>
    <t>VDL</t>
  </si>
  <si>
    <t>VDO</t>
  </si>
  <si>
    <t>VDS</t>
  </si>
  <si>
    <t>VGN</t>
  </si>
  <si>
    <t>VGY</t>
  </si>
  <si>
    <t>VAG</t>
  </si>
  <si>
    <t>VAI</t>
  </si>
  <si>
    <t>VAJ</t>
  </si>
  <si>
    <t>VAK</t>
  </si>
  <si>
    <t>VSB</t>
  </si>
  <si>
    <t>ZAL</t>
  </si>
  <si>
    <t>VAF</t>
  </si>
  <si>
    <t>VLC</t>
  </si>
  <si>
    <t>VAL</t>
  </si>
  <si>
    <t>VKM</t>
  </si>
  <si>
    <t>VKS</t>
  </si>
  <si>
    <t>VKO</t>
  </si>
  <si>
    <t>VCC</t>
  </si>
  <si>
    <t>VGR</t>
  </si>
  <si>
    <t>VAE</t>
  </si>
  <si>
    <t>VLF</t>
  </si>
  <si>
    <t>VPC</t>
  </si>
  <si>
    <t>VAP</t>
  </si>
  <si>
    <t>VBA</t>
  </si>
  <si>
    <t>VPH</t>
  </si>
  <si>
    <t>VND</t>
  </si>
  <si>
    <t>VAN</t>
  </si>
  <si>
    <t>VAT</t>
  </si>
  <si>
    <t>VNG</t>
  </si>
  <si>
    <t>VNN</t>
  </si>
  <si>
    <t>VNE</t>
  </si>
  <si>
    <t>VSI</t>
  </si>
  <si>
    <t>VAY</t>
  </si>
  <si>
    <t>VPD</t>
  </si>
  <si>
    <t>VAR</t>
  </si>
  <si>
    <t>VAB</t>
  </si>
  <si>
    <t>VRD</t>
  </si>
  <si>
    <t>VRB</t>
  </si>
  <si>
    <t>VAO</t>
  </si>
  <si>
    <t>VSQ</t>
  </si>
  <si>
    <t>VGI</t>
  </si>
  <si>
    <t>VRK</t>
  </si>
  <si>
    <t>VRM</t>
  </si>
  <si>
    <t>VAZ</t>
  </si>
  <si>
    <t>VFA</t>
  </si>
  <si>
    <t>VEY</t>
  </si>
  <si>
    <t>VRT</t>
  </si>
  <si>
    <t>VAS</t>
  </si>
  <si>
    <t>VST</t>
  </si>
  <si>
    <t>VVK</t>
  </si>
  <si>
    <t>VSO</t>
  </si>
  <si>
    <t>VLX</t>
  </si>
  <si>
    <t>VAV</t>
  </si>
  <si>
    <t>VAW</t>
  </si>
  <si>
    <t>VXH</t>
  </si>
  <si>
    <t>VZJ</t>
  </si>
  <si>
    <t>VNO</t>
  </si>
  <si>
    <t>VEE</t>
  </si>
  <si>
    <t>VEK</t>
  </si>
  <si>
    <t>VEF</t>
  </si>
  <si>
    <t>VEG</t>
  </si>
  <si>
    <t>VEH</t>
  </si>
  <si>
    <t>VEJ</t>
  </si>
  <si>
    <t>VLK</t>
  </si>
  <si>
    <t>VEL</t>
  </si>
  <si>
    <t>VWZ</t>
  </si>
  <si>
    <t>KMV</t>
  </si>
  <si>
    <t>VGS</t>
  </si>
  <si>
    <t>VNV</t>
  </si>
  <si>
    <t>VKC</t>
  </si>
  <si>
    <t>VSN</t>
  </si>
  <si>
    <t>VEB</t>
  </si>
  <si>
    <t>VCE</t>
  </si>
  <si>
    <t>VEN</t>
  </si>
  <si>
    <t>VNA</t>
  </si>
  <si>
    <t>VNT</t>
  </si>
  <si>
    <t>VTT</t>
  </si>
  <si>
    <t>VEP</t>
  </si>
  <si>
    <t>VER</t>
  </si>
  <si>
    <t>VVA</t>
  </si>
  <si>
    <t>VBG</t>
  </si>
  <si>
    <t>VCH</t>
  </si>
  <si>
    <t>VKY</t>
  </si>
  <si>
    <t>VEO</t>
  </si>
  <si>
    <t>VQR</t>
  </si>
  <si>
    <t>VRR</t>
  </si>
  <si>
    <t>VES</t>
  </si>
  <si>
    <t>VVY</t>
  </si>
  <si>
    <t>VEU</t>
  </si>
  <si>
    <t>VEV</t>
  </si>
  <si>
    <t>VZI</t>
  </si>
  <si>
    <t>VDN</t>
  </si>
  <si>
    <t>VDC</t>
  </si>
  <si>
    <t>VIA</t>
  </si>
  <si>
    <t>ZIC</t>
  </si>
  <si>
    <t>VCS</t>
  </si>
  <si>
    <t>VDP</t>
  </si>
  <si>
    <t>VIE</t>
  </si>
  <si>
    <t>VIW</t>
  </si>
  <si>
    <t>VSL</t>
  </si>
  <si>
    <t>VVI</t>
  </si>
  <si>
    <t>VIF</t>
  </si>
  <si>
    <t>VIG</t>
  </si>
  <si>
    <t>VGO</t>
  </si>
  <si>
    <t>VYD</t>
  </si>
  <si>
    <t>VHN</t>
  </si>
  <si>
    <t>VKN</t>
  </si>
  <si>
    <t>VFX</t>
  </si>
  <si>
    <t>VFC</t>
  </si>
  <si>
    <t>VNC</t>
  </si>
  <si>
    <t>VRL</t>
  </si>
  <si>
    <t>VLG</t>
  </si>
  <si>
    <t>VCN</t>
  </si>
  <si>
    <t>VNR</t>
  </si>
  <si>
    <t>VIN</t>
  </si>
  <si>
    <t>VBN</t>
  </si>
  <si>
    <t>VSH</t>
  </si>
  <si>
    <t>VLL</t>
  </si>
  <si>
    <t>VSS</t>
  </si>
  <si>
    <t>VGE</t>
  </si>
  <si>
    <t>VVL</t>
  </si>
  <si>
    <t>VVC</t>
  </si>
  <si>
    <t>VBS</t>
  </si>
  <si>
    <t>VMS</t>
  </si>
  <si>
    <t>VZR</t>
  </si>
  <si>
    <t>VNH</t>
  </si>
  <si>
    <t>VLO</t>
  </si>
  <si>
    <t>VVO</t>
  </si>
  <si>
    <t>VIJ</t>
  </si>
  <si>
    <t>VGL</t>
  </si>
  <si>
    <t>VVS</t>
  </si>
  <si>
    <t>VIU</t>
  </si>
  <si>
    <t>VTZ</t>
  </si>
  <si>
    <t>VBY</t>
  </si>
  <si>
    <t>VKV</t>
  </si>
  <si>
    <t>VTL</t>
  </si>
  <si>
    <t>VIT</t>
  </si>
  <si>
    <t>VTO</t>
  </si>
  <si>
    <t>VIX</t>
  </si>
  <si>
    <t>VIV</t>
  </si>
  <si>
    <t>VOA</t>
  </si>
  <si>
    <t>VOC</t>
  </si>
  <si>
    <t>VGB</t>
  </si>
  <si>
    <t>VOG</t>
  </si>
  <si>
    <t>VJA</t>
  </si>
  <si>
    <t>VOL</t>
  </si>
  <si>
    <t>VOE</t>
  </si>
  <si>
    <t>VTI</t>
  </si>
  <si>
    <t>VZH</t>
  </si>
  <si>
    <t>VPN</t>
  </si>
  <si>
    <t>VOR</t>
  </si>
  <si>
    <t>VSD</t>
  </si>
  <si>
    <t>VYP</t>
  </si>
  <si>
    <t>VUY</t>
  </si>
  <si>
    <t>VZB</t>
  </si>
  <si>
    <t>VRA</t>
  </si>
  <si>
    <t>VRE</t>
  </si>
  <si>
    <t>VRI</t>
  </si>
  <si>
    <t>VUD</t>
  </si>
  <si>
    <t>VUK</t>
  </si>
  <si>
    <t>VUL</t>
  </si>
  <si>
    <t>VUT</t>
  </si>
  <si>
    <t>VKT</t>
  </si>
  <si>
    <t>VYG</t>
  </si>
  <si>
    <t>VYK</t>
  </si>
  <si>
    <t>WAA</t>
  </si>
  <si>
    <t>WAZ</t>
  </si>
  <si>
    <t>WDA</t>
  </si>
  <si>
    <t>WAF</t>
  </si>
  <si>
    <t>WAD</t>
  </si>
  <si>
    <t>WAT</t>
  </si>
  <si>
    <t>WAI</t>
  </si>
  <si>
    <t>WKI</t>
  </si>
  <si>
    <t>WKW</t>
  </si>
  <si>
    <t>WGP</t>
  </si>
  <si>
    <t>WAR</t>
  </si>
  <si>
    <t>WIR</t>
  </si>
  <si>
    <t>WTI</t>
  </si>
  <si>
    <t>WTG</t>
  </si>
  <si>
    <t>WJM</t>
  </si>
  <si>
    <t>WTU</t>
  </si>
  <si>
    <t>WAM</t>
  </si>
  <si>
    <t>WKT</t>
  </si>
  <si>
    <t>WAK</t>
  </si>
  <si>
    <t>AWK</t>
  </si>
  <si>
    <t>WFD</t>
  </si>
  <si>
    <t>WMT</t>
  </si>
  <si>
    <t>WKZ</t>
  </si>
  <si>
    <t>WKJ</t>
  </si>
  <si>
    <t>WKR</t>
  </si>
  <si>
    <t>WLM</t>
  </si>
  <si>
    <t>WLE</t>
  </si>
  <si>
    <t>WLL</t>
  </si>
  <si>
    <t>WAL</t>
  </si>
  <si>
    <t>WLA</t>
  </si>
  <si>
    <t>WSE</t>
  </si>
  <si>
    <t>WMF</t>
  </si>
  <si>
    <t>WSO</t>
  </si>
  <si>
    <t>WTN</t>
  </si>
  <si>
    <t>WTP</t>
  </si>
  <si>
    <t>WVB</t>
  </si>
  <si>
    <t>WNL</t>
  </si>
  <si>
    <t>WND</t>
  </si>
  <si>
    <t>WNT</t>
  </si>
  <si>
    <t>WAG</t>
  </si>
  <si>
    <t>WNI</t>
  </si>
  <si>
    <t>WNA</t>
  </si>
  <si>
    <t>WCG</t>
  </si>
  <si>
    <t>WRE</t>
  </si>
  <si>
    <t>WHU</t>
  </si>
  <si>
    <t>WWA</t>
  </si>
  <si>
    <t>WSN</t>
  </si>
  <si>
    <t>WPT</t>
  </si>
  <si>
    <t>WRN</t>
  </si>
  <si>
    <t>WMB</t>
  </si>
  <si>
    <t>WSA</t>
  </si>
  <si>
    <t>WAS</t>
  </si>
  <si>
    <t>WSB</t>
  </si>
  <si>
    <t>WLT</t>
  </si>
  <si>
    <t>WAV</t>
  </si>
  <si>
    <t>WAW</t>
  </si>
  <si>
    <t>YWX</t>
  </si>
  <si>
    <t>WKS</t>
  </si>
  <si>
    <t>WED</t>
  </si>
  <si>
    <t>EJH</t>
  </si>
  <si>
    <t>WEE</t>
  </si>
  <si>
    <t>WZO</t>
  </si>
  <si>
    <t>WHO</t>
  </si>
  <si>
    <t>WEI</t>
  </si>
  <si>
    <t>WWI</t>
  </si>
  <si>
    <t>WNG</t>
  </si>
  <si>
    <t>WNU</t>
  </si>
  <si>
    <t>WEL</t>
  </si>
  <si>
    <t>WLG</t>
  </si>
  <si>
    <t>WLS</t>
  </si>
  <si>
    <t>WEP</t>
  </si>
  <si>
    <t>WHL</t>
  </si>
  <si>
    <t>WRP</t>
  </si>
  <si>
    <t>WBY</t>
  </si>
  <si>
    <t>WMM</t>
  </si>
  <si>
    <t>WSH</t>
  </si>
  <si>
    <t>WNZ</t>
  </si>
  <si>
    <t>WIP</t>
  </si>
  <si>
    <t>WKD</t>
  </si>
  <si>
    <t>WRB</t>
  </si>
  <si>
    <t>WTM</t>
  </si>
  <si>
    <t>WER</t>
  </si>
  <si>
    <t>WES</t>
  </si>
  <si>
    <t>WTD</t>
  </si>
  <si>
    <t>WGD</t>
  </si>
  <si>
    <t>WTE</t>
  </si>
  <si>
    <t>WYS</t>
  </si>
  <si>
    <t>WAC</t>
  </si>
  <si>
    <t>WSP</t>
  </si>
  <si>
    <t>WSM</t>
  </si>
  <si>
    <t>WSZ</t>
  </si>
  <si>
    <t>WRY</t>
  </si>
  <si>
    <t>WTZ</t>
  </si>
  <si>
    <t>WET</t>
  </si>
  <si>
    <t>WEU</t>
  </si>
  <si>
    <t>WEV</t>
  </si>
  <si>
    <t>WWK</t>
  </si>
  <si>
    <t>WEW</t>
  </si>
  <si>
    <t>WEX</t>
  </si>
  <si>
    <t>WEY</t>
  </si>
  <si>
    <t>YXN</t>
  </si>
  <si>
    <t>WHN</t>
  </si>
  <si>
    <t>WHE</t>
  </si>
  <si>
    <t>WHH</t>
  </si>
  <si>
    <t>WHI</t>
  </si>
  <si>
    <t>WTB</t>
  </si>
  <si>
    <t>WHB</t>
  </si>
  <si>
    <t>WHF</t>
  </si>
  <si>
    <t>WHV</t>
  </si>
  <si>
    <t>WTS</t>
  </si>
  <si>
    <t>WYA</t>
  </si>
  <si>
    <t>WIH</t>
  </si>
  <si>
    <t>WIC</t>
  </si>
  <si>
    <t>WKM</t>
  </si>
  <si>
    <t>WDN</t>
  </si>
  <si>
    <t>WRT</t>
  </si>
  <si>
    <t>WIK</t>
  </si>
  <si>
    <t>WRG</t>
  </si>
  <si>
    <t>WGR</t>
  </si>
  <si>
    <t>WIB</t>
  </si>
  <si>
    <t>WIE</t>
  </si>
  <si>
    <t>WGN</t>
  </si>
  <si>
    <t>WIG</t>
  </si>
  <si>
    <t>WGL</t>
  </si>
  <si>
    <t>WJG</t>
  </si>
  <si>
    <t>WWO</t>
  </si>
  <si>
    <t>WHD</t>
  </si>
  <si>
    <t>WVN</t>
  </si>
  <si>
    <t>WLB</t>
  </si>
  <si>
    <t>WIL</t>
  </si>
  <si>
    <t>YWM</t>
  </si>
  <si>
    <t>WIM</t>
  </si>
  <si>
    <t>WNH</t>
  </si>
  <si>
    <t>WDR</t>
  </si>
  <si>
    <t>WEA</t>
  </si>
  <si>
    <t>WNS</t>
  </si>
  <si>
    <t>WTH</t>
  </si>
  <si>
    <t>WIS</t>
  </si>
  <si>
    <t>WIF</t>
  </si>
  <si>
    <t>WNB</t>
  </si>
  <si>
    <t>WIT</t>
  </si>
  <si>
    <t>WIV</t>
  </si>
  <si>
    <t>WOB</t>
  </si>
  <si>
    <t>WLI</t>
  </si>
  <si>
    <t>OLK</t>
  </si>
  <si>
    <t>WKG</t>
  </si>
  <si>
    <t>WDG</t>
  </si>
  <si>
    <t>WON</t>
  </si>
  <si>
    <t>WOT</t>
  </si>
  <si>
    <t>WOO</t>
  </si>
  <si>
    <t>WOK</t>
  </si>
  <si>
    <t>WBT</t>
  </si>
  <si>
    <t>WOR</t>
  </si>
  <si>
    <t>WKU</t>
  </si>
  <si>
    <t>WOG</t>
  </si>
  <si>
    <t>WOE</t>
  </si>
  <si>
    <t>WTA</t>
  </si>
  <si>
    <t>WUH</t>
  </si>
  <si>
    <t>WLP</t>
  </si>
  <si>
    <t>WLO</t>
  </si>
  <si>
    <t>WUE</t>
  </si>
  <si>
    <t>WUS</t>
  </si>
  <si>
    <t>WUZ</t>
  </si>
  <si>
    <t>WYK</t>
  </si>
  <si>
    <t>WYN</t>
  </si>
  <si>
    <t>XUA</t>
  </si>
  <si>
    <t>XMN</t>
  </si>
  <si>
    <t>XTA</t>
  </si>
  <si>
    <t>XTN</t>
  </si>
  <si>
    <t>XHO</t>
  </si>
  <si>
    <t>XGG</t>
  </si>
  <si>
    <t>XGD</t>
  </si>
  <si>
    <t>XIN</t>
  </si>
  <si>
    <t>XNA</t>
  </si>
  <si>
    <t>XIT</t>
  </si>
  <si>
    <t>XYG</t>
  </si>
  <si>
    <t>XIU</t>
  </si>
  <si>
    <t>XUK</t>
  </si>
  <si>
    <t>YCH</t>
  </si>
  <si>
    <t>YAB</t>
  </si>
  <si>
    <t>YAG</t>
  </si>
  <si>
    <t>YGI</t>
  </si>
  <si>
    <t>YGR</t>
  </si>
  <si>
    <t>YZU</t>
  </si>
  <si>
    <t>YKU</t>
  </si>
  <si>
    <t>YLI</t>
  </si>
  <si>
    <t>YAL</t>
  </si>
  <si>
    <t>ZYE</t>
  </si>
  <si>
    <t>YQD</t>
  </si>
  <si>
    <t>YAD</t>
  </si>
  <si>
    <t>YMG</t>
  </si>
  <si>
    <t>YGH</t>
  </si>
  <si>
    <t>YMN</t>
  </si>
  <si>
    <t>YMT</t>
  </si>
  <si>
    <t>YBA</t>
  </si>
  <si>
    <t>YAA</t>
  </si>
  <si>
    <t>YAN</t>
  </si>
  <si>
    <t>YNB</t>
  </si>
  <si>
    <t>YBI</t>
  </si>
  <si>
    <t>XYA</t>
  </si>
  <si>
    <t>YJI</t>
  </si>
  <si>
    <t>YPG</t>
  </si>
  <si>
    <t>YZH</t>
  </si>
  <si>
    <t>YNI</t>
  </si>
  <si>
    <t>YNJ</t>
  </si>
  <si>
    <t>YNN</t>
  </si>
  <si>
    <t>YNT</t>
  </si>
  <si>
    <t>YTN</t>
  </si>
  <si>
    <t>YAR</t>
  </si>
  <si>
    <t>YRH</t>
  </si>
  <si>
    <t>YMO</t>
  </si>
  <si>
    <t>IAR</t>
  </si>
  <si>
    <t>YAS</t>
  </si>
  <si>
    <t>YSG</t>
  </si>
  <si>
    <t>YMA</t>
  </si>
  <si>
    <t>YAT</t>
  </si>
  <si>
    <t>YWT</t>
  </si>
  <si>
    <t>YWH</t>
  </si>
  <si>
    <t>AZD</t>
  </si>
  <si>
    <t>XYE</t>
  </si>
  <si>
    <t>YLL</t>
  </si>
  <si>
    <t>YOS</t>
  </si>
  <si>
    <t>YER</t>
  </si>
  <si>
    <t>YET</t>
  </si>
  <si>
    <t>YEY</t>
  </si>
  <si>
    <t>YIK</t>
  </si>
  <si>
    <t>YIZ</t>
  </si>
  <si>
    <t>YBK</t>
  </si>
  <si>
    <t>YOC</t>
  </si>
  <si>
    <t>YIC</t>
  </si>
  <si>
    <t>YKK</t>
  </si>
  <si>
    <t>YOK</t>
  </si>
  <si>
    <t>YKS</t>
  </si>
  <si>
    <t>YKT</t>
  </si>
  <si>
    <t>YOG</t>
  </si>
  <si>
    <t>YON</t>
  </si>
  <si>
    <t>YNZ</t>
  </si>
  <si>
    <t>YRK</t>
  </si>
  <si>
    <t>YOR</t>
  </si>
  <si>
    <t>YSS</t>
  </si>
  <si>
    <t>YDA</t>
  </si>
  <si>
    <t>YSD</t>
  </si>
  <si>
    <t>YSM</t>
  </si>
  <si>
    <t>YHI</t>
  </si>
  <si>
    <t>YSN</t>
  </si>
  <si>
    <t>YSU</t>
  </si>
  <si>
    <t>YSR</t>
  </si>
  <si>
    <t>YHA</t>
  </si>
  <si>
    <t>YOT</t>
  </si>
  <si>
    <t>YOU</t>
  </si>
  <si>
    <t>YST</t>
  </si>
  <si>
    <t>YSH</t>
  </si>
  <si>
    <t>YBT</t>
  </si>
  <si>
    <t>YDM</t>
  </si>
  <si>
    <t>YGE</t>
  </si>
  <si>
    <t>YUK</t>
  </si>
  <si>
    <t>RKU</t>
  </si>
  <si>
    <t>YMC</t>
  </si>
  <si>
    <t>YMB</t>
  </si>
  <si>
    <t>YMU</t>
  </si>
  <si>
    <t>YNM</t>
  </si>
  <si>
    <t>YRA</t>
  </si>
  <si>
    <t>YUJ</t>
  </si>
  <si>
    <t>YUA</t>
  </si>
  <si>
    <t>YRG</t>
  </si>
  <si>
    <t>YMS</t>
  </si>
  <si>
    <t>YUS</t>
  </si>
  <si>
    <t>YTI</t>
  </si>
  <si>
    <t>YWN</t>
  </si>
  <si>
    <t>YUZ</t>
  </si>
  <si>
    <t>YVO</t>
  </si>
  <si>
    <t>ZAA</t>
  </si>
  <si>
    <t>ZBK</t>
  </si>
  <si>
    <t>ZAD</t>
  </si>
  <si>
    <t>ZHA</t>
  </si>
  <si>
    <t>ZHR</t>
  </si>
  <si>
    <t>ZKP</t>
  </si>
  <si>
    <t>ZAO</t>
  </si>
  <si>
    <t>ZTH</t>
  </si>
  <si>
    <t>ZMM</t>
  </si>
  <si>
    <t>ZAM</t>
  </si>
  <si>
    <t>ZPO</t>
  </si>
  <si>
    <t>ZVT</t>
  </si>
  <si>
    <t>ZVD</t>
  </si>
  <si>
    <t>ZAN</t>
  </si>
  <si>
    <t>ZNT</t>
  </si>
  <si>
    <t>ZNZ</t>
  </si>
  <si>
    <t>ZAZ</t>
  </si>
  <si>
    <t>ZAR</t>
  </si>
  <si>
    <t>ZAE</t>
  </si>
  <si>
    <t>ZEB</t>
  </si>
  <si>
    <t>ZEE</t>
  </si>
  <si>
    <t>ZLE</t>
  </si>
  <si>
    <t>ZEL</t>
  </si>
  <si>
    <t>ZEM</t>
  </si>
  <si>
    <t>ZDK</t>
  </si>
  <si>
    <t>RDA</t>
  </si>
  <si>
    <t>ZLT</t>
  </si>
  <si>
    <t>ZET</t>
  </si>
  <si>
    <t>ZEY</t>
  </si>
  <si>
    <t>ZMU</t>
  </si>
  <si>
    <t>ZJB</t>
  </si>
  <si>
    <t>ZJG</t>
  </si>
  <si>
    <t>ZZU</t>
  </si>
  <si>
    <t>ZDO</t>
  </si>
  <si>
    <t>ZQG</t>
  </si>
  <si>
    <t>ZAP</t>
  </si>
  <si>
    <t>ZHH</t>
  </si>
  <si>
    <t>ZHE</t>
  </si>
  <si>
    <t>ZSN</t>
  </si>
  <si>
    <t>ZGN</t>
  </si>
  <si>
    <t>ZUH</t>
  </si>
  <si>
    <t>ZIA</t>
  </si>
  <si>
    <t>ZIE</t>
  </si>
  <si>
    <t>ZIG</t>
  </si>
  <si>
    <t>XIH</t>
  </si>
  <si>
    <t>ZPS</t>
  </si>
  <si>
    <t>ZGM</t>
  </si>
  <si>
    <t>ZIN</t>
  </si>
  <si>
    <t>ZIS</t>
  </si>
  <si>
    <t>ZUR</t>
  </si>
  <si>
    <t>ZLI</t>
  </si>
  <si>
    <t>ZLY</t>
  </si>
  <si>
    <t>ZNI</t>
  </si>
  <si>
    <t>ZOD</t>
  </si>
  <si>
    <t>ZRM</t>
  </si>
  <si>
    <t>ZFM</t>
  </si>
  <si>
    <t>ZON</t>
  </si>
  <si>
    <t>ZUA</t>
  </si>
  <si>
    <t>ZUN</t>
  </si>
  <si>
    <t>ZUE</t>
  </si>
  <si>
    <t>ZEI</t>
  </si>
  <si>
    <t>ZDL</t>
  </si>
  <si>
    <t>ZUY</t>
  </si>
  <si>
    <t>ZUL</t>
  </si>
  <si>
    <t>ZTL</t>
  </si>
  <si>
    <t>ZNK</t>
  </si>
  <si>
    <t>ZHO</t>
  </si>
  <si>
    <t>ZWS</t>
  </si>
  <si>
    <t>ZWE</t>
  </si>
  <si>
    <t>ZWN</t>
  </si>
  <si>
    <t>ZWL</t>
  </si>
  <si>
    <t>ZWI</t>
  </si>
  <si>
    <t>ZYY</t>
  </si>
  <si>
    <t>NATIONALITY_CODE</t>
  </si>
  <si>
    <t>COUNTRY_RESIDENCE_CODE</t>
  </si>
  <si>
    <t>ID_COUNTRY_CODE</t>
  </si>
  <si>
    <t>EMBARK_COUNTRY_CODE</t>
  </si>
  <si>
    <t>EMBARK_PORT_CODE</t>
  </si>
  <si>
    <t>DEBARK_COUNTRY_CODE</t>
  </si>
  <si>
    <t>DEBARK_PORT_CODE</t>
  </si>
  <si>
    <t>CREW DEBARK INFORMATION</t>
  </si>
  <si>
    <t>CREW ADDITIONAL INFORMATION</t>
  </si>
  <si>
    <t>VISA_STATUS</t>
  </si>
  <si>
    <t>SECONDARY_ID_COUNTRY_CODE</t>
  </si>
  <si>
    <t>NON-CREW ADDITIONAL INFORMATION</t>
  </si>
  <si>
    <t>NON-CREW DEBARK INFORMATION</t>
  </si>
  <si>
    <t>US_ADDRESS_STATE_ABBR</t>
  </si>
  <si>
    <t>DESTINATION_COUNTRY_CODE</t>
  </si>
  <si>
    <t>DESTINATION_PORT_CODE</t>
  </si>
  <si>
    <t>Destination Place</t>
  </si>
  <si>
    <t>A</t>
  </si>
  <si>
    <t>B</t>
  </si>
  <si>
    <t>C</t>
  </si>
  <si>
    <t>D</t>
  </si>
  <si>
    <t>E</t>
  </si>
  <si>
    <t>F</t>
  </si>
  <si>
    <t>G</t>
  </si>
  <si>
    <t>H</t>
  </si>
  <si>
    <t>I</t>
  </si>
  <si>
    <t>J</t>
  </si>
  <si>
    <t>K</t>
  </si>
  <si>
    <t>L</t>
  </si>
  <si>
    <t>M</t>
  </si>
  <si>
    <t>N</t>
  </si>
  <si>
    <t>O</t>
  </si>
  <si>
    <t>P</t>
  </si>
  <si>
    <t>Q</t>
  </si>
  <si>
    <t>R</t>
  </si>
  <si>
    <t>PREVIOUS_COUNTRY_CODE</t>
  </si>
  <si>
    <t>PREVIOUS_PORT_CODE</t>
  </si>
  <si>
    <t>Organization_Name</t>
  </si>
  <si>
    <t>Software_Application_Name</t>
  </si>
  <si>
    <t>United States Coast Guard (USCG)</t>
  </si>
  <si>
    <t>Arrival</t>
  </si>
  <si>
    <t>ISM_CODE</t>
  </si>
  <si>
    <t>RELATIONSHIP</t>
  </si>
  <si>
    <t>NEXT_PORT_COUNTRY_CODE</t>
  </si>
  <si>
    <t>NEXT_PORT_CODE</t>
  </si>
  <si>
    <t>LAST_PORT_COUNTRY_CODE</t>
  </si>
  <si>
    <t>#</t>
  </si>
  <si>
    <t>CLOSED_LOOP_VOYAGE</t>
  </si>
  <si>
    <t>CDC_ON_BOARD</t>
  </si>
  <si>
    <t>CVSSA_ONBOARD</t>
  </si>
  <si>
    <t>No</t>
  </si>
  <si>
    <t>00</t>
  </si>
  <si>
    <t>01</t>
  </si>
  <si>
    <t>02</t>
  </si>
  <si>
    <t>03</t>
  </si>
  <si>
    <t>04</t>
  </si>
  <si>
    <t>05</t>
  </si>
  <si>
    <t>06</t>
  </si>
  <si>
    <t>07</t>
  </si>
  <si>
    <t>08</t>
  </si>
  <si>
    <t>09</t>
  </si>
  <si>
    <t>000</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</si>
  <si>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</si>
  <si>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</si>
  <si>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</si>
  <si>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</si>
  <si>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</si>
  <si>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</si>
  <si>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</si>
  <si>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</si>
  <si>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</si>
  <si>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</si>
  <si>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</si>
  <si>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</si>
  <si>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</si>
  <si>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</si>
  <si>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</si>
  <si>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</si>
  <si>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</si>
  <si>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</si>
  <si>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</si>
  <si>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</si>
  <si>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</si>
  <si>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</si>
  <si>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</si>
  <si>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</si>
  <si>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</si>
  <si>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</si>
  <si>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</si>
  <si>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</si>
  <si>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</si>
  <si>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</si>
  <si>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</si>
  <si>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</si>
  <si>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</si>
  <si>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</si>
  <si>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</si>
  <si>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</si>
  <si>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</si>
  <si>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</si>
  <si>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</si>
  <si>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</si>
  <si>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</si>
  <si>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</si>
  <si>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</si>
  <si>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</si>
  <si>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</si>
  <si>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</si>
  <si>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</si>
  <si>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</si>
  <si>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</si>
  <si>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</si>
  <si>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</si>
  <si>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</si>
  <si>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</si>
  <si>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</si>
  <si>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</si>
  <si>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</si>
  <si>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</si>
  <si>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</si>
  <si>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</si>
  <si>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</si>
  <si>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</si>
  <si>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</si>
  <si>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</si>
  <si>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</si>
  <si>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</si>
  <si>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</si>
  <si>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</si>
  <si>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</si>
  <si>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</si>
  <si>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</si>
  <si>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</si>
  <si>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</si>
  <si>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</si>
  <si>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</si>
  <si>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</si>
  <si>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</si>
  <si>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</si>
  <si>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</si>
  <si>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</si>
  <si>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</si>
  <si>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</si>
  <si>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</si>
  <si>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</si>
  <si>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</si>
  <si>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</si>
  <si>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</si>
  <si>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</si>
  <si>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</si>
  <si>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</si>
  <si>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</si>
  <si>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</si>
  <si>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</si>
  <si>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</si>
  <si>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</si>
  <si>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</si>
  <si>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</si>
  <si>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</si>
  <si>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</si>
  <si>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</si>
  <si>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</si>
  <si>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</si>
  <si>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</si>
  <si>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</si>
  <si>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</si>
  <si>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</si>
  <si>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</si>
  <si>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</si>
  <si>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</si>
  <si>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</si>
  <si>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</si>
  <si>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</si>
  <si>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</si>
  <si>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</si>
  <si>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</si>
  <si>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</si>
  <si>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</si>
  <si>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</si>
  <si>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</si>
  <si>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</si>
  <si>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</si>
  <si>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</si>
  <si>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</si>
  <si>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</si>
  <si>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</si>
  <si>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</si>
  <si>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</si>
  <si>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</si>
  <si>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</si>
  <si>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</si>
  <si>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</si>
  <si>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</si>
  <si>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</si>
  <si>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</si>
  <si>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</si>
  <si>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</si>
  <si>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</si>
  <si>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</si>
  <si>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</si>
  <si>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</si>
  <si>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</si>
  <si>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</si>
  <si>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</si>
  <si>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</si>
  <si>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</si>
  <si>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</si>
  <si>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</si>
  <si>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</si>
  <si>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</si>
  <si>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</si>
  <si>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</si>
  <si>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</si>
  <si>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</si>
  <si>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</si>
  <si>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</si>
  <si>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</si>
  <si>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</si>
  <si>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</si>
  <si>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</si>
  <si>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</si>
  <si>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</si>
  <si>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</si>
  <si>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</si>
  <si>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</si>
  <si>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</si>
  <si>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</si>
  <si>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</si>
  <si>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</si>
  <si>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</si>
  <si>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</si>
  <si>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</si>
  <si>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</si>
  <si>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</si>
  <si>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</si>
  <si>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</si>
  <si>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</si>
  <si>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</si>
  <si>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</si>
  <si>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</si>
  <si>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</si>
  <si>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Official NVMC NOAD Workbook</t>
  </si>
  <si>
    <t>Departure</t>
  </si>
  <si>
    <t>US to Foreign</t>
  </si>
  <si>
    <t>ARRIVAL INFORMATION</t>
  </si>
  <si>
    <t>DEPARTURE INFORMATION</t>
  </si>
  <si>
    <t>NEXT PORT OF CALL INFORMATION</t>
  </si>
  <si>
    <t>DEPART_TIME</t>
  </si>
  <si>
    <t>DEPART_DT</t>
  </si>
  <si>
    <t>Barge</t>
  </si>
  <si>
    <t>Bulk Carrier</t>
  </si>
  <si>
    <t>Fishing Vessel</t>
  </si>
  <si>
    <t>General Dry Cargo Ship</t>
  </si>
  <si>
    <t>Miscellaneous Vessel</t>
  </si>
  <si>
    <t>Offshore</t>
  </si>
  <si>
    <t>Passenger Ship</t>
  </si>
  <si>
    <t>Recreational</t>
  </si>
  <si>
    <t>Refrigerated Cargo Ship</t>
  </si>
  <si>
    <t>Research Ship</t>
  </si>
  <si>
    <t>Ro-Ro Cargo Ship</t>
  </si>
  <si>
    <t>School Ship</t>
  </si>
  <si>
    <t>Tank Ship</t>
  </si>
  <si>
    <t>Towing Vessel</t>
  </si>
  <si>
    <t>Warship</t>
  </si>
  <si>
    <t>Bulk Liquefied Gas Barge</t>
  </si>
  <si>
    <t>Bulk Liquid Cargo (Tank) Barge</t>
  </si>
  <si>
    <t>Container Barge</t>
  </si>
  <si>
    <t>Cutter/Dredger Barge</t>
  </si>
  <si>
    <t>Deck Barge</t>
  </si>
  <si>
    <t>Dry Cargo Barge</t>
  </si>
  <si>
    <t>General</t>
  </si>
  <si>
    <t>Industrial Barge</t>
  </si>
  <si>
    <t>Integrated Tug and Barge (Barge)</t>
  </si>
  <si>
    <t>LASH/SEABEE Barge</t>
  </si>
  <si>
    <t>Passenger Barge</t>
  </si>
  <si>
    <t>Cement Carrier</t>
  </si>
  <si>
    <t>Combination Carrier (e.g. OBO)</t>
  </si>
  <si>
    <t>Ore Carrier</t>
  </si>
  <si>
    <t>Woodchips Carrier</t>
  </si>
  <si>
    <t>Fish Catching Vessel</t>
  </si>
  <si>
    <t>Fishing Catching/Processing Vessel</t>
  </si>
  <si>
    <t>Fishing Support Vessel</t>
  </si>
  <si>
    <t>Barge Carrier (e.g. LASH)</t>
  </si>
  <si>
    <t>Container Ship</t>
  </si>
  <si>
    <t>Heavy Load Carrier</t>
  </si>
  <si>
    <t>Livestock Carrier</t>
  </si>
  <si>
    <t>Pallets Carrier</t>
  </si>
  <si>
    <t>Aircraft (while navigating)</t>
  </si>
  <si>
    <t>Buoy/Lighthouse Tender</t>
  </si>
  <si>
    <t>Cable laying Vessel</t>
  </si>
  <si>
    <t>Cutter/Dredger</t>
  </si>
  <si>
    <t>Drydock, Floating</t>
  </si>
  <si>
    <t>Factory Ship (other than fishing)</t>
  </si>
  <si>
    <t>Firefighting Vessel</t>
  </si>
  <si>
    <t>Hospital Ship</t>
  </si>
  <si>
    <t>Ice Breaker</t>
  </si>
  <si>
    <t>Incinerator Vessel</t>
  </si>
  <si>
    <t>Law Enforcement (Non-military) Vessel</t>
  </si>
  <si>
    <t>Living Quarters</t>
  </si>
  <si>
    <t>Oil Recovery Vessel</t>
  </si>
  <si>
    <t>Orbital Launch Vessel</t>
  </si>
  <si>
    <t>Patrol Vessel</t>
  </si>
  <si>
    <t>Permanently Moored Vessel</t>
  </si>
  <si>
    <t>Pilot Vessel</t>
  </si>
  <si>
    <t>Pipe laying</t>
  </si>
  <si>
    <t>Primitive Build</t>
  </si>
  <si>
    <t>Radio Ship</t>
  </si>
  <si>
    <t>Repair Vessel</t>
  </si>
  <si>
    <t>Rescue/Standby Vessel</t>
  </si>
  <si>
    <t>Salvage Vessel</t>
  </si>
  <si>
    <t>Seabed Mining Vessel</t>
  </si>
  <si>
    <t>Search and Rescue Vessel</t>
  </si>
  <si>
    <t>Ship Structure</t>
  </si>
  <si>
    <t>Supply Vessel (not OSV)</t>
  </si>
  <si>
    <t>Work Boat</t>
  </si>
  <si>
    <t>Work Float</t>
  </si>
  <si>
    <t>Work Platform</t>
  </si>
  <si>
    <t>Commercial Dive Support Vessel</t>
  </si>
  <si>
    <t>Floating Production Storage Offloading Vessel</t>
  </si>
  <si>
    <t>Floating Production System</t>
  </si>
  <si>
    <t>Floating Storage Offloading Vessel</t>
  </si>
  <si>
    <t>Lift Boat</t>
  </si>
  <si>
    <t>MODU</t>
  </si>
  <si>
    <t>Offshore Supply Vessel</t>
  </si>
  <si>
    <t>Amphibious Vessel</t>
  </si>
  <si>
    <t>Amphibious Vessel (DUKW, etc.)</t>
  </si>
  <si>
    <t>Attraction Vessel</t>
  </si>
  <si>
    <t>Balloon Support  Vessel</t>
  </si>
  <si>
    <t>Charter Fishing Vessel</t>
  </si>
  <si>
    <t>Crew Boat</t>
  </si>
  <si>
    <t>Cruise Ship Launch/Tender</t>
  </si>
  <si>
    <t>Diving Vessel (Recreational)</t>
  </si>
  <si>
    <t>Excursion/Tour Vessel</t>
  </si>
  <si>
    <t>Ferry</t>
  </si>
  <si>
    <t>Gaming Vessel</t>
  </si>
  <si>
    <t>Harbor Cruise Vessel</t>
  </si>
  <si>
    <t>Ocean Cruise Vessel</t>
  </si>
  <si>
    <t>Parasailing Vessel</t>
  </si>
  <si>
    <t>Party/Head Boat (other than fish</t>
  </si>
  <si>
    <t>River Cruise Vessel</t>
  </si>
  <si>
    <t>Sailing Vessel</t>
  </si>
  <si>
    <t>Special Purpose Ship</t>
  </si>
  <si>
    <t>Submersible</t>
  </si>
  <si>
    <t>Water Taxi</t>
  </si>
  <si>
    <t>Waterskiing Vessel</t>
  </si>
  <si>
    <t>Motor Propelled Vessels</t>
  </si>
  <si>
    <t>Sailing Vessels</t>
  </si>
  <si>
    <t>Small Watercraft</t>
  </si>
  <si>
    <t>Cable Layer</t>
  </si>
  <si>
    <t>Military Survey Vessel</t>
  </si>
  <si>
    <t>Oceanographic</t>
  </si>
  <si>
    <t>Seismographic</t>
  </si>
  <si>
    <t>Ro-Ro/Container</t>
  </si>
  <si>
    <t>Vehicle Carrier</t>
  </si>
  <si>
    <t>Research</t>
  </si>
  <si>
    <t>Sailing School</t>
  </si>
  <si>
    <t>Training</t>
  </si>
  <si>
    <t>Chemical Tank Ship</t>
  </si>
  <si>
    <t>Gas Carrier</t>
  </si>
  <si>
    <t>Petroleum Oil Tank Ship</t>
  </si>
  <si>
    <t>Vegetable Oil Tank Ship</t>
  </si>
  <si>
    <t>Articulated Tug and Barge (Tug)</t>
  </si>
  <si>
    <t>Emergency Assist Tow Vessel</t>
  </si>
  <si>
    <t>Harbor/Ship Assist (Tug)</t>
  </si>
  <si>
    <t>Integrated Tug and Barge (Tug)</t>
  </si>
  <si>
    <t>Log Bronc</t>
  </si>
  <si>
    <t>Pushing Ahead (Towboat)</t>
  </si>
  <si>
    <t>Salvage Tug</t>
  </si>
  <si>
    <t>Towing Behind (Tug)</t>
  </si>
  <si>
    <t>Aircraft Carrier</t>
  </si>
  <si>
    <t>Amphibious Assault</t>
  </si>
  <si>
    <t>Battleship</t>
  </si>
  <si>
    <t>Corvette</t>
  </si>
  <si>
    <t>Cruiser</t>
  </si>
  <si>
    <t>Destroyer</t>
  </si>
  <si>
    <t>Frigate</t>
  </si>
  <si>
    <t>Minesweeper</t>
  </si>
  <si>
    <t>Patrol Ship</t>
  </si>
  <si>
    <t>Special Operations Craft</t>
  </si>
  <si>
    <t>Submarine</t>
  </si>
  <si>
    <t>Surveillance</t>
  </si>
  <si>
    <t>Anhydrous Ammonia Barge</t>
  </si>
  <si>
    <t>Chlorine Barge</t>
  </si>
  <si>
    <t>Liquid Chemical Cargo Barge</t>
  </si>
  <si>
    <t>Non-Flammable Liquid Cargo Barge</t>
  </si>
  <si>
    <t>Oil Cargo Barge</t>
  </si>
  <si>
    <t>Flat Deck Barge</t>
  </si>
  <si>
    <t>Pontoon Barge</t>
  </si>
  <si>
    <t>Roll-on Roll-off</t>
  </si>
  <si>
    <t>Convertible</t>
  </si>
  <si>
    <t>Covered Dry Bulk</t>
  </si>
  <si>
    <t>Covered General Cargo</t>
  </si>
  <si>
    <t>Open Dry Bulk</t>
  </si>
  <si>
    <t>Open General Cargo</t>
  </si>
  <si>
    <t>Derrick/Crane Barge</t>
  </si>
  <si>
    <t>Jet Barge</t>
  </si>
  <si>
    <t>Pipe laying Barge</t>
  </si>
  <si>
    <t>Salvage Barge</t>
  </si>
  <si>
    <t>Spud Barge</t>
  </si>
  <si>
    <t>Bulk Liquid</t>
  </si>
  <si>
    <t>Container</t>
  </si>
  <si>
    <t>Dry Bulk</t>
  </si>
  <si>
    <t>Roll-On Roll-Off</t>
  </si>
  <si>
    <t>Gaming Barge</t>
  </si>
  <si>
    <t>Passenger/RORO Barge</t>
  </si>
  <si>
    <t>Prison Barge</t>
  </si>
  <si>
    <t>Bulk/Oil</t>
  </si>
  <si>
    <t>Grain/Oil</t>
  </si>
  <si>
    <t>Ore/Bulk/Oil</t>
  </si>
  <si>
    <t>Ore/Oil</t>
  </si>
  <si>
    <t>Self-Discharging</t>
  </si>
  <si>
    <t>Bandit Rigged</t>
  </si>
  <si>
    <t>Dredger</t>
  </si>
  <si>
    <t>Gill-netter</t>
  </si>
  <si>
    <t>Hand Harvest, Non-Dive Collecting</t>
  </si>
  <si>
    <t>Hand Line</t>
  </si>
  <si>
    <t>Harpooner</t>
  </si>
  <si>
    <t>Hook and Line</t>
  </si>
  <si>
    <t>Jig Boat</t>
  </si>
  <si>
    <t>Lancha</t>
  </si>
  <si>
    <t>Longliner</t>
  </si>
  <si>
    <t>Multi-rig</t>
  </si>
  <si>
    <t>Pot/Trap</t>
  </si>
  <si>
    <t>Scalloper</t>
  </si>
  <si>
    <t>Seiner, Side Chute</t>
  </si>
  <si>
    <t>Seiner, Stern Chute</t>
  </si>
  <si>
    <t>Shrimper</t>
  </si>
  <si>
    <t>Trawler, Other</t>
  </si>
  <si>
    <t>Trawler, Pair</t>
  </si>
  <si>
    <t>Trawler, Side</t>
  </si>
  <si>
    <t>Trawler, Stern</t>
  </si>
  <si>
    <t>Troller</t>
  </si>
  <si>
    <t>Whaler</t>
  </si>
  <si>
    <t>General Catcher/Processor</t>
  </si>
  <si>
    <t>Longliner/Processor</t>
  </si>
  <si>
    <t>Trawler/Processor</t>
  </si>
  <si>
    <t>Fish Carrier</t>
  </si>
  <si>
    <t>Fish Factory Ship</t>
  </si>
  <si>
    <t>Fishing Tender</t>
  </si>
  <si>
    <t>Fishing Tender (Former OSV)</t>
  </si>
  <si>
    <t>LASH Carrier</t>
  </si>
  <si>
    <t>Bulk/Container Carrier</t>
  </si>
  <si>
    <t>General Cargo/Container</t>
  </si>
  <si>
    <t>Bucket</t>
  </si>
  <si>
    <t>Cutter Suction</t>
  </si>
  <si>
    <t>Grab Hopper</t>
  </si>
  <si>
    <t>Hopper</t>
  </si>
  <si>
    <t>Suction</t>
  </si>
  <si>
    <t>Suction/Hopper</t>
  </si>
  <si>
    <t>Trailing Suction</t>
  </si>
  <si>
    <t>Boom Deployment</t>
  </si>
  <si>
    <t>Oil Storage</t>
  </si>
  <si>
    <t>Oil Transport</t>
  </si>
  <si>
    <t>Skimmer</t>
  </si>
  <si>
    <t>Business Office</t>
  </si>
  <si>
    <t>Casino</t>
  </si>
  <si>
    <t>Hotel</t>
  </si>
  <si>
    <t>Museum</t>
  </si>
  <si>
    <t>Note:  formerly under facilities</t>
  </si>
  <si>
    <t>Restaurant</t>
  </si>
  <si>
    <t>Tank Barge</t>
  </si>
  <si>
    <t>Theater/Showboat</t>
  </si>
  <si>
    <t>Replica</t>
  </si>
  <si>
    <t>YOLA</t>
  </si>
  <si>
    <t>Shipshape</t>
  </si>
  <si>
    <t>Spar</t>
  </si>
  <si>
    <t>Tension Leg Platform</t>
  </si>
  <si>
    <t>Drill ships</t>
  </si>
  <si>
    <t>Jackups</t>
  </si>
  <si>
    <t>MIDUs</t>
  </si>
  <si>
    <t>Semisubmersibles</t>
  </si>
  <si>
    <t>Submersibles</t>
  </si>
  <si>
    <t>Crew Boat (&lt; 37 passengers)</t>
  </si>
  <si>
    <t>DUKW-Truck (6 or fewer)</t>
  </si>
  <si>
    <t>DUKW-Truck (more than 6)</t>
  </si>
  <si>
    <t>Hydra-Terra (6 or fewer)</t>
  </si>
  <si>
    <t>Hydra-Terra (more than 6)</t>
  </si>
  <si>
    <t>LARC (6 or fewer)</t>
  </si>
  <si>
    <t>LARC (more than 6)</t>
  </si>
  <si>
    <t>Other (6 or fewer)</t>
  </si>
  <si>
    <t>Other (more than 6)</t>
  </si>
  <si>
    <t>STALWART (6 or fewer)</t>
  </si>
  <si>
    <t>STALWART (more than 6)</t>
  </si>
  <si>
    <t>Trolley Boat (6 or fewer)</t>
  </si>
  <si>
    <t>Trolley Boat (more than 6)</t>
  </si>
  <si>
    <t>WWII DUKW-Fleet (6 or fewer)</t>
  </si>
  <si>
    <t>WWII DUKW-Fleet (more than 6)</t>
  </si>
  <si>
    <t>WWII DUKW-Stretch (6 or fewer)</t>
  </si>
  <si>
    <t>WWII DUKW-Stretch (more than 6)</t>
  </si>
  <si>
    <t>General (6 or Fewer)</t>
  </si>
  <si>
    <t>General (More Than 6)</t>
  </si>
  <si>
    <t>General (12 or Fewer, Gross Tonnage &gt;= 100)</t>
  </si>
  <si>
    <t>General (6 or Fewer, Gross Tonnage &lt; 100)</t>
  </si>
  <si>
    <t>General (More Than 12, Gross Tonnage &gt;= 100)</t>
  </si>
  <si>
    <t>General (More Than 6, Gross Tonnage &lt; 100)</t>
  </si>
  <si>
    <t>Non Ro-Ro (12 or Fewer, Gross Tonnage &gt;= 100)</t>
  </si>
  <si>
    <t>Non Ro-Ro (More Than 12, Gross Tonnage &gt;= 100)</t>
  </si>
  <si>
    <t>Non Ro-Ro Ferry (6 or Fewer, Gross Tonnage &lt; 100)</t>
  </si>
  <si>
    <t>Non Ro-Ro Ferry (More Than 6, Gross Tonnage &lt; 100)</t>
  </si>
  <si>
    <t>Ro-Ro (12 or Fewer, Gross Tonnage &gt;= 100)</t>
  </si>
  <si>
    <t>Ro-Ro (More Than 12, Gross Tonnage &gt;= 100)</t>
  </si>
  <si>
    <t>Ro-Ro Ferry (6 or Fewer, Gross Tonnage &lt; 100)</t>
  </si>
  <si>
    <t>Ro-Ro Ferry (More Than 6, Gross Tonnage &lt; 100)</t>
  </si>
  <si>
    <t>Fully submersible (6 or Fewer)</t>
  </si>
  <si>
    <t>Fully submersible (More Than 6)</t>
  </si>
  <si>
    <t>Semisubmersibles (glass bottom/sides)(6 or Fewer)</t>
  </si>
  <si>
    <t>Semisubmersibles (glass bottom/sides)(More Than 6)</t>
  </si>
  <si>
    <t>Cabin Cruiser</t>
  </si>
  <si>
    <t>Go-Fast</t>
  </si>
  <si>
    <t>High Performance</t>
  </si>
  <si>
    <t>Houseboat</t>
  </si>
  <si>
    <t>Low-Profile Vessel</t>
  </si>
  <si>
    <t>Runabout</t>
  </si>
  <si>
    <t>Sport Fisher</t>
  </si>
  <si>
    <t>Yacht, Luxury</t>
  </si>
  <si>
    <t>Yacht, Trawler Type</t>
  </si>
  <si>
    <t>Catamaran</t>
  </si>
  <si>
    <t>Day Sailer</t>
  </si>
  <si>
    <t>Ketch</t>
  </si>
  <si>
    <t>Motor sailer</t>
  </si>
  <si>
    <t>Sailing Dinghy</t>
  </si>
  <si>
    <t>Schooner</t>
  </si>
  <si>
    <t>Sloop</t>
  </si>
  <si>
    <t>Trimaran</t>
  </si>
  <si>
    <t>Yawl</t>
  </si>
  <si>
    <t>Canoe</t>
  </si>
  <si>
    <t>Kayak</t>
  </si>
  <si>
    <t>Personal Watercraft (e.g. Jet Ski)</t>
  </si>
  <si>
    <t>Rowboat</t>
  </si>
  <si>
    <t>Surf board</t>
  </si>
  <si>
    <t>Wind Surfer</t>
  </si>
  <si>
    <t>Oil &amp; Chemical Tank Ship</t>
  </si>
  <si>
    <t>Anhydrous Ammonia</t>
  </si>
  <si>
    <t>Asphalt, Bitumen Tank Ship</t>
  </si>
  <si>
    <t>Crude &amp; Products Tank Ship</t>
  </si>
  <si>
    <t>Crude Oil Tank Ship</t>
  </si>
  <si>
    <t>Oil Products Tank Ship</t>
  </si>
  <si>
    <t>Harbor</t>
  </si>
  <si>
    <t>Canal</t>
  </si>
  <si>
    <t>Fleeting</t>
  </si>
  <si>
    <t>Fuel Barge</t>
  </si>
  <si>
    <t>Linehaul</t>
  </si>
  <si>
    <t>Locking River</t>
  </si>
  <si>
    <t>Coastwise</t>
  </si>
  <si>
    <t>Inland</t>
  </si>
  <si>
    <t>Oceans</t>
  </si>
  <si>
    <t>CSO Fax</t>
  </si>
  <si>
    <t>Middle Name</t>
  </si>
  <si>
    <t>ID Expiration Date (YYYY-MM-DD)</t>
  </si>
  <si>
    <t>Debark Country</t>
  </si>
  <si>
    <t>Debark Port</t>
  </si>
  <si>
    <t>Debark Place</t>
  </si>
  <si>
    <t>Debark Date (YYYY-MM-DD)</t>
  </si>
  <si>
    <t>Cabin Number</t>
  </si>
  <si>
    <t>Primary Contact Phone</t>
  </si>
  <si>
    <t>Secondary Contact Phone</t>
  </si>
  <si>
    <t>US Address Street</t>
  </si>
  <si>
    <t>US Address City</t>
  </si>
  <si>
    <t>US Address State</t>
  </si>
  <si>
    <t>US Address Zipcode</t>
  </si>
  <si>
    <t>Visa Foil Number</t>
  </si>
  <si>
    <t>Visa Control Number</t>
  </si>
  <si>
    <t>Visa Status</t>
  </si>
  <si>
    <t>A-1 (Foreign Diplomats)</t>
  </si>
  <si>
    <t>A-2 (Foreign Diplomatic Personnel or Dependents)</t>
  </si>
  <si>
    <t>A-3 (Other Foreign Diplomatic Personnel)</t>
  </si>
  <si>
    <t>B-1 (Visitor for Business)</t>
  </si>
  <si>
    <t>B-2 (Prospective Student or Scholar)</t>
  </si>
  <si>
    <t>B-2 (Visitor for Tourism)</t>
  </si>
  <si>
    <t>BCC (Border Crossing Card: Mexico)</t>
  </si>
  <si>
    <t>C-1 (Alien in Transit)</t>
  </si>
  <si>
    <t>C-2 (Foreign Government Official in Transit)</t>
  </si>
  <si>
    <t>C-3 (Foreign Government Official in Transit)</t>
  </si>
  <si>
    <t>D-1 (Alien Crewman (Vessel))</t>
  </si>
  <si>
    <t>D-2 (Alien Crewman (Aircraft))</t>
  </si>
  <si>
    <t>DV-1 (Green Card Lottery)</t>
  </si>
  <si>
    <t>E-1 (Treaty Trader)</t>
  </si>
  <si>
    <t>E-2 (Treaty Investor)</t>
  </si>
  <si>
    <t>E-3 (Australian Professional Specialty)</t>
  </si>
  <si>
    <t>EB-1 (Foreign Nationals of Extraordinary Ability, Outstanding Professors/Researchers, Multinational Executives/Managers)</t>
  </si>
  <si>
    <t>EB-2 (Workers with Advanced Degrees or Exceptional Ability in the Sciences, Arts or Business)</t>
  </si>
  <si>
    <t>EB-3 (Skilled Workers and Professionals)</t>
  </si>
  <si>
    <t>EB-4 (Special Immigrant Visas for Religious Workers)</t>
  </si>
  <si>
    <t>EB-5 (Investor/Employment Creation Visas)</t>
  </si>
  <si>
    <t>F-1 (Foreign Academic Student [when certain conditions are met])</t>
  </si>
  <si>
    <t>F-2 (Dependents of F-1 Visa Holders)</t>
  </si>
  <si>
    <t>G-1 (Representatives (and their dependents) of International Organizations)</t>
  </si>
  <si>
    <t>G-2 (Representatives (and their dependents) of International Organizations)</t>
  </si>
  <si>
    <t>G-3 (Representatives (and their dependents) of International Organizations)</t>
  </si>
  <si>
    <t>G-4 (Representatives (and their dependents) of International Organizations)</t>
  </si>
  <si>
    <t>G-5 (Personal Employees of G-1, G-2, G-3 or G-4 Visa Holders)</t>
  </si>
  <si>
    <t>H-1B (Temporary Worker in a Specialty Occupation)</t>
  </si>
  <si>
    <t>H-1C (Foreign Trained Nurses)</t>
  </si>
  <si>
    <t>H-2A (Agricultural Worker)</t>
  </si>
  <si>
    <t>H-2B (Skilled or Unskilled Worker)</t>
  </si>
  <si>
    <t>H-3 (Trainee)</t>
  </si>
  <si>
    <t>H-4 (Dependents of 'H' Visa Holders)</t>
  </si>
  <si>
    <t>I (Representative of Foreign Information Media)</t>
  </si>
  <si>
    <t>J-1 (Exchange Visitor [Au pair])</t>
  </si>
  <si>
    <t>J-1 (Exchange Visitor [Scholar, Professor or Researcher])</t>
  </si>
  <si>
    <t>J-1 (Exchange Visitor [Student])</t>
  </si>
  <si>
    <t>J-2 (Dependents of J-1 Visa Holders)</t>
  </si>
  <si>
    <t>K-1 (Fiance[e] Visas)</t>
  </si>
  <si>
    <t>K-3 (Dependents of K-1 Visa Holders)</t>
  </si>
  <si>
    <t>L-1 (Intracompany Transfee)</t>
  </si>
  <si>
    <t>L-2 (Dependents of L-1 Visa Holders)</t>
  </si>
  <si>
    <t>M-1 (Foreign Vocational Student)</t>
  </si>
  <si>
    <t>M-2 (Dependents of M-1 Visa Holders)</t>
  </si>
  <si>
    <t>NATO-1 (NATO Personnel)</t>
  </si>
  <si>
    <t>NATO-2 (NATO Personnel)</t>
  </si>
  <si>
    <t>NATO-3 (NATO Personnel)</t>
  </si>
  <si>
    <t>NATO-4 (NATO Personnel)</t>
  </si>
  <si>
    <t>NATO-5 (NATO Personnel)</t>
  </si>
  <si>
    <t>NATO-6 (NATO Personnel)</t>
  </si>
  <si>
    <t>O-1 (Persons of Extraordinary Ability in the Sciences, Arts, Education, Business, or Athletics)</t>
  </si>
  <si>
    <t>O-2 (Accompanying Personnel of O-1 Visa Holders)</t>
  </si>
  <si>
    <t>O-3 (Dependents of O-1 and O-2 Visa Holders)</t>
  </si>
  <si>
    <t>P-1 (Internationally Recognized Athletes or Entertainment Groups and Members of their Essential Support Personnel)</t>
  </si>
  <si>
    <t>P-2 (Artist or Entertainer Under a Reciprocal Exchange Program)</t>
  </si>
  <si>
    <t>P-3 (Artist or Entertainer in a Culturally Unique Program)</t>
  </si>
  <si>
    <t>P-4 (Dependents of P-1, P-2, or P-3 Visa Holders)</t>
  </si>
  <si>
    <t>Q (Participant in an International Cultural Exchange Program)</t>
  </si>
  <si>
    <t>R-1 (Religious Worker with a Non-profit Organization)</t>
  </si>
  <si>
    <t>R-2 (Dependents of R-1 Visa Holders)</t>
  </si>
  <si>
    <t>S-5 (Alien Assisting in Law Enforcement)</t>
  </si>
  <si>
    <t>S-6 (Alien Assisting in Law Enforcement)</t>
  </si>
  <si>
    <t>S-7 (Dependents of S-5 or S-6 Visa Holders)</t>
  </si>
  <si>
    <t>TC (Professional business worker admitted under U.S.-Canada Free Trade Act [NAFTA])</t>
  </si>
  <si>
    <t>TN (Professional business worker admitted under NAFTA)</t>
  </si>
  <si>
    <t>VWB (Visa Waiver for Business)</t>
  </si>
  <si>
    <t>A-1</t>
  </si>
  <si>
    <t>A-2</t>
  </si>
  <si>
    <t>A-3</t>
  </si>
  <si>
    <t>B-1</t>
  </si>
  <si>
    <t>B-2</t>
  </si>
  <si>
    <t>C-1</t>
  </si>
  <si>
    <t>C-2</t>
  </si>
  <si>
    <t>C-3</t>
  </si>
  <si>
    <t>D-1</t>
  </si>
  <si>
    <t>D-2</t>
  </si>
  <si>
    <t>DV-1</t>
  </si>
  <si>
    <t>E-1</t>
  </si>
  <si>
    <t>E-2</t>
  </si>
  <si>
    <t>E-3</t>
  </si>
  <si>
    <t>EB-1</t>
  </si>
  <si>
    <t>EB-2</t>
  </si>
  <si>
    <t>EB-3</t>
  </si>
  <si>
    <t>EB-4</t>
  </si>
  <si>
    <t>EB-5</t>
  </si>
  <si>
    <t>F-1</t>
  </si>
  <si>
    <t>F-2</t>
  </si>
  <si>
    <t>G-1</t>
  </si>
  <si>
    <t>G-2</t>
  </si>
  <si>
    <t>G-3</t>
  </si>
  <si>
    <t>G-4</t>
  </si>
  <si>
    <t>G-5</t>
  </si>
  <si>
    <t>H-1B</t>
  </si>
  <si>
    <t>H-1C</t>
  </si>
  <si>
    <t>H-2A</t>
  </si>
  <si>
    <t>H-2B</t>
  </si>
  <si>
    <t>H-3</t>
  </si>
  <si>
    <t>H-4</t>
  </si>
  <si>
    <t>J-1</t>
  </si>
  <si>
    <t>J-2</t>
  </si>
  <si>
    <t>K-1</t>
  </si>
  <si>
    <t>K-3</t>
  </si>
  <si>
    <t>L-1</t>
  </si>
  <si>
    <t>L-2</t>
  </si>
  <si>
    <t>M-1</t>
  </si>
  <si>
    <t>M-2</t>
  </si>
  <si>
    <t>NATO-1</t>
  </si>
  <si>
    <t>NATO-2</t>
  </si>
  <si>
    <t>NATO-3</t>
  </si>
  <si>
    <t>NATO-4</t>
  </si>
  <si>
    <t>NATO-5</t>
  </si>
  <si>
    <t>NATO-6</t>
  </si>
  <si>
    <t>O-1</t>
  </si>
  <si>
    <t>O-2</t>
  </si>
  <si>
    <t>O-3</t>
  </si>
  <si>
    <t>P-1</t>
  </si>
  <si>
    <t>P-2</t>
  </si>
  <si>
    <t>P-3</t>
  </si>
  <si>
    <t>P-4</t>
  </si>
  <si>
    <t>R-1</t>
  </si>
  <si>
    <t>R-2</t>
  </si>
  <si>
    <t>S-5</t>
  </si>
  <si>
    <t>S-6</t>
  </si>
  <si>
    <t>S-7</t>
  </si>
  <si>
    <t>VWB</t>
  </si>
  <si>
    <t>Record Locator Number</t>
  </si>
  <si>
    <t>AK</t>
  </si>
  <si>
    <t>CT</t>
  </si>
  <si>
    <t>DC</t>
  </si>
  <si>
    <t>FL</t>
  </si>
  <si>
    <t>HI</t>
  </si>
  <si>
    <t>IA</t>
  </si>
  <si>
    <t>KS</t>
  </si>
  <si>
    <t>MI</t>
  </si>
  <si>
    <t>NV</t>
  </si>
  <si>
    <t>NH</t>
  </si>
  <si>
    <t>NJ</t>
  </si>
  <si>
    <t>NM</t>
  </si>
  <si>
    <t>NY</t>
  </si>
  <si>
    <t>ND</t>
  </si>
  <si>
    <t>OH</t>
  </si>
  <si>
    <t>OK</t>
  </si>
  <si>
    <t>OR</t>
  </si>
  <si>
    <t>RI</t>
  </si>
  <si>
    <t>TX</t>
  </si>
  <si>
    <t>UT</t>
  </si>
  <si>
    <t>VT</t>
  </si>
  <si>
    <t>WA</t>
  </si>
  <si>
    <t>WV</t>
  </si>
  <si>
    <t>WI</t>
  </si>
  <si>
    <t>WY</t>
  </si>
  <si>
    <t>Secondary ID Type</t>
  </si>
  <si>
    <t>Secondary ID Number</t>
  </si>
  <si>
    <t>Secondary ID Issue Country</t>
  </si>
  <si>
    <t>Secondary ID Expiration Date (YYYY-MM-DD)</t>
  </si>
  <si>
    <r>
      <rPr>
        <b/>
        <sz val="8"/>
        <color indexed="10"/>
        <rFont val="Arial"/>
        <family val="2"/>
      </rPr>
      <t>*</t>
    </r>
    <r>
      <rPr>
        <b/>
        <sz val="8"/>
        <rFont val="Arial"/>
        <family val="2"/>
      </rPr>
      <t>Call Sign</t>
    </r>
  </si>
  <si>
    <r>
      <rPr>
        <b/>
        <sz val="8"/>
        <color indexed="10"/>
        <rFont val="Arial"/>
        <family val="2"/>
      </rPr>
      <t>*</t>
    </r>
    <r>
      <rPr>
        <b/>
        <sz val="8"/>
        <rFont val="Arial"/>
        <family val="2"/>
      </rPr>
      <t>Operator</t>
    </r>
  </si>
  <si>
    <r>
      <rPr>
        <b/>
        <sz val="8"/>
        <color indexed="10"/>
        <rFont val="Arial"/>
        <family val="2"/>
      </rPr>
      <t>*</t>
    </r>
    <r>
      <rPr>
        <b/>
        <sz val="8"/>
        <color indexed="8"/>
        <rFont val="Arial"/>
        <family val="2"/>
      </rPr>
      <t>Location Description</t>
    </r>
  </si>
  <si>
    <r>
      <rPr>
        <b/>
        <sz val="8"/>
        <color indexed="10"/>
        <rFont val="Arial"/>
        <family val="2"/>
      </rPr>
      <t>*</t>
    </r>
    <r>
      <rPr>
        <b/>
        <sz val="8"/>
        <color indexed="8"/>
        <rFont val="Arial"/>
        <family val="2"/>
      </rPr>
      <t>Direction</t>
    </r>
  </si>
  <si>
    <r>
      <rPr>
        <b/>
        <sz val="8"/>
        <color indexed="10"/>
        <rFont val="Arial"/>
        <family val="2"/>
      </rPr>
      <t>*</t>
    </r>
    <r>
      <rPr>
        <b/>
        <sz val="8"/>
        <color indexed="8"/>
        <rFont val="Arial"/>
        <family val="2"/>
      </rPr>
      <t>Degrees</t>
    </r>
  </si>
  <si>
    <r>
      <rPr>
        <b/>
        <sz val="8"/>
        <color indexed="10"/>
        <rFont val="Arial"/>
        <family val="2"/>
      </rPr>
      <t>*</t>
    </r>
    <r>
      <rPr>
        <b/>
        <sz val="8"/>
        <color indexed="8"/>
        <rFont val="Arial"/>
        <family val="2"/>
      </rPr>
      <t>Minutes</t>
    </r>
  </si>
  <si>
    <r>
      <rPr>
        <b/>
        <sz val="8"/>
        <color indexed="10"/>
        <rFont val="Arial"/>
        <family val="2"/>
      </rPr>
      <t>*</t>
    </r>
    <r>
      <rPr>
        <b/>
        <sz val="8"/>
        <color indexed="8"/>
        <rFont val="Arial"/>
        <family val="2"/>
      </rPr>
      <t>Seconds</t>
    </r>
  </si>
  <si>
    <r>
      <rPr>
        <b/>
        <sz val="8"/>
        <color indexed="10"/>
        <rFont val="Arial"/>
        <family val="2"/>
      </rPr>
      <t>*</t>
    </r>
    <r>
      <rPr>
        <b/>
        <sz val="8"/>
        <rFont val="Arial"/>
        <family val="2"/>
      </rPr>
      <t>Notice Type</t>
    </r>
  </si>
  <si>
    <r>
      <rPr>
        <b/>
        <sz val="8"/>
        <color indexed="10"/>
        <rFont val="Arial"/>
        <family val="2"/>
      </rPr>
      <t>*</t>
    </r>
    <r>
      <rPr>
        <b/>
        <sz val="8"/>
        <rFont val="Arial"/>
        <family val="2"/>
      </rPr>
      <t>Voyage Type</t>
    </r>
  </si>
  <si>
    <r>
      <rPr>
        <b/>
        <sz val="8"/>
        <color indexed="10"/>
        <rFont val="Arial"/>
        <family val="2"/>
      </rPr>
      <t>*</t>
    </r>
    <r>
      <rPr>
        <b/>
        <sz val="8"/>
        <color indexed="8"/>
        <rFont val="Arial"/>
        <family val="2"/>
      </rPr>
      <t>Transaction Type</t>
    </r>
  </si>
  <si>
    <r>
      <rPr>
        <b/>
        <sz val="8"/>
        <color indexed="10"/>
        <rFont val="Arial"/>
        <family val="2"/>
      </rPr>
      <t>*</t>
    </r>
    <r>
      <rPr>
        <b/>
        <sz val="8"/>
        <rFont val="Arial"/>
        <family val="2"/>
      </rPr>
      <t>Closed Loop Voyage?</t>
    </r>
  </si>
  <si>
    <r>
      <rPr>
        <b/>
        <sz val="8"/>
        <color indexed="10"/>
        <rFont val="Arial"/>
        <family val="2"/>
      </rPr>
      <t>*</t>
    </r>
    <r>
      <rPr>
        <b/>
        <sz val="8"/>
        <color indexed="8"/>
        <rFont val="Arial"/>
        <family val="2"/>
      </rPr>
      <t>Country</t>
    </r>
  </si>
  <si>
    <r>
      <rPr>
        <b/>
        <sz val="8"/>
        <color indexed="10"/>
        <rFont val="Arial"/>
        <family val="2"/>
      </rPr>
      <t>*</t>
    </r>
    <r>
      <rPr>
        <b/>
        <sz val="8"/>
        <color indexed="8"/>
        <rFont val="Arial"/>
        <family val="2"/>
      </rPr>
      <t>Port</t>
    </r>
  </si>
  <si>
    <r>
      <rPr>
        <b/>
        <sz val="8"/>
        <color indexed="10"/>
        <rFont val="Arial"/>
        <family val="2"/>
      </rPr>
      <t>*</t>
    </r>
    <r>
      <rPr>
        <b/>
        <sz val="8"/>
        <color indexed="8"/>
        <rFont val="Arial"/>
        <family val="2"/>
      </rPr>
      <t>Place</t>
    </r>
  </si>
  <si>
    <r>
      <rPr>
        <b/>
        <sz val="8"/>
        <color indexed="10"/>
        <rFont val="Arial"/>
        <family val="2"/>
      </rPr>
      <t>*</t>
    </r>
    <r>
      <rPr>
        <b/>
        <sz val="8"/>
        <color indexed="8"/>
        <rFont val="Arial"/>
        <family val="2"/>
      </rPr>
      <t>Arrival Date (YYYY-MM-DD)</t>
    </r>
  </si>
  <si>
    <r>
      <rPr>
        <b/>
        <sz val="8"/>
        <color indexed="10"/>
        <rFont val="Arial"/>
        <family val="2"/>
      </rPr>
      <t>*</t>
    </r>
    <r>
      <rPr>
        <b/>
        <sz val="8"/>
        <color indexed="8"/>
        <rFont val="Arial"/>
        <family val="2"/>
      </rPr>
      <t>Departure Date (YYYY-MM-DD)</t>
    </r>
  </si>
  <si>
    <r>
      <rPr>
        <b/>
        <sz val="10"/>
        <color indexed="10"/>
        <rFont val="Arial"/>
        <family val="2"/>
      </rPr>
      <t>*</t>
    </r>
    <r>
      <rPr>
        <b/>
        <sz val="10"/>
        <color indexed="8"/>
        <rFont val="Arial"/>
        <family val="2"/>
      </rPr>
      <t>Position</t>
    </r>
  </si>
  <si>
    <r>
      <rPr>
        <b/>
        <sz val="10"/>
        <color indexed="10"/>
        <rFont val="Arial"/>
        <family val="2"/>
      </rPr>
      <t>*</t>
    </r>
    <r>
      <rPr>
        <b/>
        <sz val="10"/>
        <color indexed="8"/>
        <rFont val="Arial"/>
        <family val="2"/>
      </rPr>
      <t>Last Name</t>
    </r>
  </si>
  <si>
    <r>
      <rPr>
        <b/>
        <sz val="10"/>
        <color indexed="10"/>
        <rFont val="Arial"/>
        <family val="2"/>
      </rPr>
      <t>*</t>
    </r>
    <r>
      <rPr>
        <b/>
        <sz val="10"/>
        <color indexed="8"/>
        <rFont val="Arial"/>
        <family val="2"/>
      </rPr>
      <t>First Name</t>
    </r>
  </si>
  <si>
    <r>
      <rPr>
        <b/>
        <sz val="10"/>
        <color indexed="10"/>
        <rFont val="Arial"/>
        <family val="2"/>
      </rPr>
      <t>*</t>
    </r>
    <r>
      <rPr>
        <b/>
        <sz val="10"/>
        <color indexed="8"/>
        <rFont val="Arial"/>
        <family val="2"/>
      </rPr>
      <t>Date of Birth (YYYY-MM-DD)</t>
    </r>
  </si>
  <si>
    <r>
      <rPr>
        <b/>
        <sz val="10"/>
        <color indexed="10"/>
        <rFont val="Arial"/>
        <family val="2"/>
      </rPr>
      <t>*</t>
    </r>
    <r>
      <rPr>
        <b/>
        <sz val="10"/>
        <color indexed="8"/>
        <rFont val="Arial"/>
        <family val="2"/>
      </rPr>
      <t>Nationality</t>
    </r>
  </si>
  <si>
    <r>
      <rPr>
        <b/>
        <sz val="10"/>
        <color indexed="10"/>
        <rFont val="Arial"/>
        <family val="2"/>
      </rPr>
      <t>*</t>
    </r>
    <r>
      <rPr>
        <b/>
        <sz val="10"/>
        <color indexed="8"/>
        <rFont val="Arial"/>
        <family val="2"/>
      </rPr>
      <t>ID Type</t>
    </r>
  </si>
  <si>
    <r>
      <rPr>
        <b/>
        <sz val="10"/>
        <color indexed="10"/>
        <rFont val="Arial"/>
        <family val="2"/>
      </rPr>
      <t>*</t>
    </r>
    <r>
      <rPr>
        <b/>
        <sz val="10"/>
        <color indexed="8"/>
        <rFont val="Arial"/>
        <family val="2"/>
      </rPr>
      <t>ID Number</t>
    </r>
  </si>
  <si>
    <r>
      <rPr>
        <b/>
        <sz val="10"/>
        <color indexed="10"/>
        <rFont val="Arial"/>
        <family val="2"/>
      </rPr>
      <t>*</t>
    </r>
    <r>
      <rPr>
        <b/>
        <sz val="10"/>
        <color indexed="8"/>
        <rFont val="Arial"/>
        <family val="2"/>
      </rPr>
      <t>Embark Country</t>
    </r>
  </si>
  <si>
    <r>
      <rPr>
        <b/>
        <sz val="10"/>
        <color indexed="10"/>
        <rFont val="Arial"/>
        <family val="2"/>
      </rPr>
      <t>*</t>
    </r>
    <r>
      <rPr>
        <b/>
        <sz val="10"/>
        <color indexed="8"/>
        <rFont val="Arial"/>
        <family val="2"/>
      </rPr>
      <t>Embark Port</t>
    </r>
  </si>
  <si>
    <r>
      <rPr>
        <b/>
        <sz val="10"/>
        <color indexed="10"/>
        <rFont val="Arial"/>
        <family val="2"/>
      </rPr>
      <t>*</t>
    </r>
    <r>
      <rPr>
        <b/>
        <sz val="10"/>
        <color indexed="8"/>
        <rFont val="Arial"/>
        <family val="2"/>
      </rPr>
      <t>Embark Place</t>
    </r>
  </si>
  <si>
    <r>
      <rPr>
        <b/>
        <sz val="10"/>
        <color indexed="10"/>
        <rFont val="Arial"/>
        <family val="2"/>
      </rPr>
      <t>*</t>
    </r>
    <r>
      <rPr>
        <b/>
        <sz val="10"/>
        <color indexed="8"/>
        <rFont val="Arial"/>
        <family val="2"/>
      </rPr>
      <t>Embark Date (YYYY-MM-DD)</t>
    </r>
  </si>
  <si>
    <r>
      <rPr>
        <b/>
        <sz val="8"/>
        <color indexed="10"/>
        <rFont val="Arial"/>
        <family val="2"/>
      </rPr>
      <t>*</t>
    </r>
    <r>
      <rPr>
        <b/>
        <sz val="8"/>
        <color indexed="8"/>
        <rFont val="Arial"/>
        <family val="2"/>
      </rPr>
      <t>Certain Dangerous Cargo (CDC) Onboard?</t>
    </r>
  </si>
  <si>
    <r>
      <rPr>
        <b/>
        <sz val="8"/>
        <color indexed="10"/>
        <rFont val="Arial"/>
        <family val="2"/>
      </rPr>
      <t>*</t>
    </r>
    <r>
      <rPr>
        <b/>
        <sz val="8"/>
        <color indexed="8"/>
        <rFont val="Arial"/>
        <family val="2"/>
      </rPr>
      <t>General Description of Cargo</t>
    </r>
  </si>
  <si>
    <r>
      <rPr>
        <b/>
        <sz val="8"/>
        <color indexed="10"/>
        <rFont val="Arial"/>
        <family val="2"/>
      </rPr>
      <t>*</t>
    </r>
    <r>
      <rPr>
        <b/>
        <sz val="8"/>
        <color indexed="8"/>
        <rFont val="Arial"/>
        <family val="2"/>
      </rPr>
      <t>If an Interim ISSC was issued, choose/indicate reason:</t>
    </r>
  </si>
  <si>
    <t>BQ</t>
  </si>
  <si>
    <t>CW</t>
  </si>
  <si>
    <t>SX</t>
  </si>
  <si>
    <t>Big Bend/Redwing</t>
  </si>
  <si>
    <t>Eastern/Rockport</t>
  </si>
  <si>
    <t>GOTO</t>
  </si>
  <si>
    <t>AL HIDD</t>
  </si>
  <si>
    <t>AHD</t>
  </si>
  <si>
    <t>KHALIFA BIN SALMAN PORT</t>
  </si>
  <si>
    <t>NAVEGANTES</t>
  </si>
  <si>
    <t>AOJIANG</t>
  </si>
  <si>
    <t>AJG</t>
  </si>
  <si>
    <t>BAIYANG</t>
  </si>
  <si>
    <t>BYG</t>
  </si>
  <si>
    <t>CAOFEIDIAN</t>
  </si>
  <si>
    <t>CFD</t>
  </si>
  <si>
    <t>DAFENG</t>
  </si>
  <si>
    <t>DFE</t>
  </si>
  <si>
    <t>DAMAIYU</t>
  </si>
  <si>
    <t>DMY</t>
  </si>
  <si>
    <t>DANTU</t>
  </si>
  <si>
    <t>DASONG</t>
  </si>
  <si>
    <t>DONGFANG</t>
  </si>
  <si>
    <t>DFA</t>
  </si>
  <si>
    <t>FENGXIAN PT</t>
  </si>
  <si>
    <t>FXP</t>
  </si>
  <si>
    <t>FUSHAN</t>
  </si>
  <si>
    <t>HUANGXINGDAO</t>
  </si>
  <si>
    <t>HXD</t>
  </si>
  <si>
    <t>HULUDAO</t>
  </si>
  <si>
    <t>JIANTIAO</t>
  </si>
  <si>
    <t>JTO</t>
  </si>
  <si>
    <t>JINPAI</t>
  </si>
  <si>
    <t>JPI</t>
  </si>
  <si>
    <t>JINSHAN PT</t>
  </si>
  <si>
    <t>JSP</t>
  </si>
  <si>
    <t>LIDAO</t>
  </si>
  <si>
    <t>LID</t>
  </si>
  <si>
    <t>LUCHENG PT</t>
  </si>
  <si>
    <t>LUNAN</t>
  </si>
  <si>
    <t>LNN</t>
  </si>
  <si>
    <t>MAOSHAN PT</t>
  </si>
  <si>
    <t>MEIZHOUWAN</t>
  </si>
  <si>
    <t>MZW</t>
  </si>
  <si>
    <t>NANXIANG</t>
  </si>
  <si>
    <t>NXI</t>
  </si>
  <si>
    <t>NINGDE</t>
  </si>
  <si>
    <t>QIDONG</t>
  </si>
  <si>
    <t>QDG</t>
  </si>
  <si>
    <t>QINGPU</t>
  </si>
  <si>
    <t>QPU</t>
  </si>
  <si>
    <t>RUIAN</t>
  </si>
  <si>
    <t>SHANGYU</t>
  </si>
  <si>
    <t>SUIZHONG</t>
  </si>
  <si>
    <t>TAIZHOU</t>
  </si>
  <si>
    <t>TIZ</t>
  </si>
  <si>
    <t>TONGHE</t>
  </si>
  <si>
    <t>TOH</t>
  </si>
  <si>
    <t>TONGXIANG</t>
  </si>
  <si>
    <t>TXZ</t>
  </si>
  <si>
    <t>TONGZHAO</t>
  </si>
  <si>
    <t>TOZ</t>
  </si>
  <si>
    <t>TUQIAO</t>
  </si>
  <si>
    <t>TQO</t>
  </si>
  <si>
    <t>WEIFANG</t>
  </si>
  <si>
    <t>WFG</t>
  </si>
  <si>
    <t>WUHE</t>
  </si>
  <si>
    <t>WUSHAN</t>
  </si>
  <si>
    <t>XIANGSHUI</t>
  </si>
  <si>
    <t>XSI</t>
  </si>
  <si>
    <t>XINGCHENG</t>
  </si>
  <si>
    <t>XCE</t>
  </si>
  <si>
    <t>YANGXI</t>
  </si>
  <si>
    <t>YGX</t>
  </si>
  <si>
    <t>ZHAOYUAN</t>
  </si>
  <si>
    <t>ZHY</t>
  </si>
  <si>
    <t>ZHOUZHUANG</t>
  </si>
  <si>
    <t>ZZG</t>
  </si>
  <si>
    <t>ZHUANGHE</t>
  </si>
  <si>
    <t>ZAH</t>
  </si>
  <si>
    <t>ANTENAL</t>
  </si>
  <si>
    <t>ATL</t>
  </si>
  <si>
    <t>FAZANA</t>
  </si>
  <si>
    <t>JADRIJA</t>
  </si>
  <si>
    <t>KLEK</t>
  </si>
  <si>
    <t>KLIMNO</t>
  </si>
  <si>
    <t>KAPRIJE</t>
  </si>
  <si>
    <t>KPR</t>
  </si>
  <si>
    <t>MISNJAK</t>
  </si>
  <si>
    <t>MNK</t>
  </si>
  <si>
    <t>MERAG</t>
  </si>
  <si>
    <t>MARTINSCICA</t>
  </si>
  <si>
    <t>NEREZINE</t>
  </si>
  <si>
    <t>NRZ</t>
  </si>
  <si>
    <t>OREBIC</t>
  </si>
  <si>
    <t>ORB</t>
  </si>
  <si>
    <t>PUCISCA</t>
  </si>
  <si>
    <t>PRVIC SEPURINE</t>
  </si>
  <si>
    <t>POROZINA</t>
  </si>
  <si>
    <t>PRZ</t>
  </si>
  <si>
    <t>SOBRA</t>
  </si>
  <si>
    <t>SBR</t>
  </si>
  <si>
    <t>SUDURAD</t>
  </si>
  <si>
    <t>SLATINE</t>
  </si>
  <si>
    <t>SKRADIN</t>
  </si>
  <si>
    <t>SRD</t>
  </si>
  <si>
    <t>STOMORSKA</t>
  </si>
  <si>
    <t>SUSTJEPAN</t>
  </si>
  <si>
    <t>TKON</t>
  </si>
  <si>
    <t>VIGANJ</t>
  </si>
  <si>
    <t>VALBISKA</t>
  </si>
  <si>
    <t>VLB</t>
  </si>
  <si>
    <t>VELI LOSINJ</t>
  </si>
  <si>
    <t>VLN</t>
  </si>
  <si>
    <t>VRBNIK</t>
  </si>
  <si>
    <t>VRSAR</t>
  </si>
  <si>
    <t>VRBOSKA</t>
  </si>
  <si>
    <t>VRS</t>
  </si>
  <si>
    <t>ABRUKA</t>
  </si>
  <si>
    <t>ABR</t>
  </si>
  <si>
    <t>AEGNA</t>
  </si>
  <si>
    <t>AEN</t>
  </si>
  <si>
    <t>HUNDIPEA</t>
  </si>
  <si>
    <t>JAAGUPI</t>
  </si>
  <si>
    <t>JGP</t>
  </si>
  <si>
    <t>KARSA</t>
  </si>
  <si>
    <t>KASTNA</t>
  </si>
  <si>
    <t>KAUNISPE</t>
  </si>
  <si>
    <t>KAVARU</t>
  </si>
  <si>
    <t>KIHNU</t>
  </si>
  <si>
    <t>KORGESSAARE</t>
  </si>
  <si>
    <t>KURKSE</t>
  </si>
  <si>
    <t>LEPPNEEME</t>
  </si>
  <si>
    <t>MANILAIU</t>
  </si>
  <si>
    <t>MONTU</t>
  </si>
  <si>
    <t>MUNALAIU</t>
  </si>
  <si>
    <t>NURME</t>
  </si>
  <si>
    <t>ORISSAARE</t>
  </si>
  <si>
    <t>ORI</t>
  </si>
  <si>
    <t>ORJAKU</t>
  </si>
  <si>
    <t>PEERNI</t>
  </si>
  <si>
    <t>PURTSE</t>
  </si>
  <si>
    <t>RAJA</t>
  </si>
  <si>
    <t>RANNAMETSA</t>
  </si>
  <si>
    <t>RNM</t>
  </si>
  <si>
    <t>RINGSU</t>
  </si>
  <si>
    <t>RISTNA</t>
  </si>
  <si>
    <t>SALMISTU</t>
  </si>
  <si>
    <t>SOELA</t>
  </si>
  <si>
    <t>SUUR-HOLMI</t>
  </si>
  <si>
    <t>TAPURLA</t>
  </si>
  <si>
    <t>TPL</t>
  </si>
  <si>
    <t>TREIMANI</t>
  </si>
  <si>
    <t>VARATI</t>
  </si>
  <si>
    <t>VOIDU</t>
  </si>
  <si>
    <t>VDU</t>
  </si>
  <si>
    <t>VOISTE</t>
  </si>
  <si>
    <t>VOI</t>
  </si>
  <si>
    <t>WESTMERI</t>
  </si>
  <si>
    <t>WST</t>
  </si>
  <si>
    <t>LE VERDON-SUR-MER</t>
  </si>
  <si>
    <t>LVE</t>
  </si>
  <si>
    <t>PEENEMUNDE</t>
  </si>
  <si>
    <t>PEF</t>
  </si>
  <si>
    <t>ARKITSA</t>
  </si>
  <si>
    <t>KARPATHOS</t>
  </si>
  <si>
    <t>FORMIA</t>
  </si>
  <si>
    <t>ISCHIA</t>
  </si>
  <si>
    <t>PONZA</t>
  </si>
  <si>
    <t>PNZ</t>
  </si>
  <si>
    <t>RIMINI</t>
  </si>
  <si>
    <t>RIPOSTO</t>
  </si>
  <si>
    <t>RPT</t>
  </si>
  <si>
    <t>SAN BENEDETTO DEL TRONTO</t>
  </si>
  <si>
    <t>SANTA MARINA SALINA</t>
  </si>
  <si>
    <t>VENTIMIGLIA</t>
  </si>
  <si>
    <t>BASCO</t>
  </si>
  <si>
    <t>FROMBORK</t>
  </si>
  <si>
    <t>AMDERMA</t>
  </si>
  <si>
    <t>AMV</t>
  </si>
  <si>
    <t>TAMAN'</t>
  </si>
  <si>
    <t>BERMEO</t>
  </si>
  <si>
    <t>STORUGNS</t>
  </si>
  <si>
    <t>RANONG</t>
  </si>
  <si>
    <t>UNN</t>
  </si>
  <si>
    <t>ABERDYFI (ABERDOVEY)</t>
  </si>
  <si>
    <t>SAINT ABBS</t>
  </si>
  <si>
    <t>BARMOUTH (ABERMAW)</t>
  </si>
  <si>
    <t>ARDFERN</t>
  </si>
  <si>
    <t>ADF</t>
  </si>
  <si>
    <t>AIRD MHOR (ARDMHOR)</t>
  </si>
  <si>
    <t>ABERDARON</t>
  </si>
  <si>
    <t>ARDGLASS</t>
  </si>
  <si>
    <t>AGL</t>
  </si>
  <si>
    <t>ARINAGOUR</t>
  </si>
  <si>
    <t>ARDGOUR</t>
  </si>
  <si>
    <t>ACHNACROISH</t>
  </si>
  <si>
    <t>AHN</t>
  </si>
  <si>
    <t>ARMADALE, ISLE OF SKYE</t>
  </si>
  <si>
    <t>AMD</t>
  </si>
  <si>
    <t>ARDMALEISH</t>
  </si>
  <si>
    <t>AMLWCH</t>
  </si>
  <si>
    <t>AMW</t>
  </si>
  <si>
    <t>ANNALONG</t>
  </si>
  <si>
    <t>ANNAN</t>
  </si>
  <si>
    <t>ANSTRUTHER</t>
  </si>
  <si>
    <t>ANS</t>
  </si>
  <si>
    <t>ABERCASTLE</t>
  </si>
  <si>
    <t>ARISAIG</t>
  </si>
  <si>
    <t>ARDVEENISH</t>
  </si>
  <si>
    <t>AULTBEA</t>
  </si>
  <si>
    <t>AVOCH</t>
  </si>
  <si>
    <t>AVC</t>
  </si>
  <si>
    <t>AXMOUTH</t>
  </si>
  <si>
    <t>ABERDOUR</t>
  </si>
  <si>
    <t>ABERYSTWYTH</t>
  </si>
  <si>
    <t>BRUICHLADDICH</t>
  </si>
  <si>
    <t>BRANCASTER STAITHE</t>
  </si>
  <si>
    <t>BCS</t>
  </si>
  <si>
    <t>BROADFORD, ISLE OF SKYE</t>
  </si>
  <si>
    <t>BRODICK, ISLE OF ARRAN</t>
  </si>
  <si>
    <t>BDI</t>
  </si>
  <si>
    <t>BROADSTAIRS</t>
  </si>
  <si>
    <t>BACKALAND, EDAY</t>
  </si>
  <si>
    <t>BKC</t>
  </si>
  <si>
    <t>BLACKNESS</t>
  </si>
  <si>
    <t>BLAKENEY</t>
  </si>
  <si>
    <t>BALINTORE</t>
  </si>
  <si>
    <t>BURNMOUTH</t>
  </si>
  <si>
    <t>BELMONT, UNST</t>
  </si>
  <si>
    <t>BARNSTAPLE</t>
  </si>
  <si>
    <t>BALLANTRAE</t>
  </si>
  <si>
    <t>BOURNEMOUTH</t>
  </si>
  <si>
    <t>BORTH-Y-GEST</t>
  </si>
  <si>
    <t>BURRY PORT</t>
  </si>
  <si>
    <t>BRORA</t>
  </si>
  <si>
    <t>BOSCASTLE</t>
  </si>
  <si>
    <t>BOGNOR REGIS</t>
  </si>
  <si>
    <t>BUDE</t>
  </si>
  <si>
    <t>BURRAY</t>
  </si>
  <si>
    <t>BURWICK</t>
  </si>
  <si>
    <t>BWC</t>
  </si>
  <si>
    <t>BEXHILL</t>
  </si>
  <si>
    <t>COLLAFIRTH</t>
  </si>
  <si>
    <t>CEANN A GHARAIDH, ERISKAY</t>
  </si>
  <si>
    <t>CARNLOUGH</t>
  </si>
  <si>
    <t>CARDIGAN (ABERTEIFI)</t>
  </si>
  <si>
    <t>CAMUSNAGAUL</t>
  </si>
  <si>
    <t>CCH</t>
  </si>
  <si>
    <t>CAPE CORNWALL</t>
  </si>
  <si>
    <t>CCL</t>
  </si>
  <si>
    <t>CEMAES BAY</t>
  </si>
  <si>
    <t>CEINEWYDD (NEW QUAY)</t>
  </si>
  <si>
    <t>CELLARDYKE</t>
  </si>
  <si>
    <t>CRAIGHOUSE, ISLE OF JURA</t>
  </si>
  <si>
    <t>CGJ</t>
  </si>
  <si>
    <t>CLOGHAN POINT/CARRICKFERGUS</t>
  </si>
  <si>
    <t>CULKEIN</t>
  </si>
  <si>
    <t>CKN</t>
  </si>
  <si>
    <t>CLAONAIG</t>
  </si>
  <si>
    <t>CLACTON-ON-SEA</t>
  </si>
  <si>
    <t>CRAMOND</t>
  </si>
  <si>
    <t>CMD</t>
  </si>
  <si>
    <t>CROMBIE</t>
  </si>
  <si>
    <t>CANNA, INNER HEBRIDES</t>
  </si>
  <si>
    <t>CRINAN</t>
  </si>
  <si>
    <t>CARRADALE</t>
  </si>
  <si>
    <t>CRAIL</t>
  </si>
  <si>
    <t>CRJ</t>
  </si>
  <si>
    <t>CHICHESTER</t>
  </si>
  <si>
    <t>CUSHENDUN</t>
  </si>
  <si>
    <t>CULLEN</t>
  </si>
  <si>
    <t>CUSHENDALL</t>
  </si>
  <si>
    <t>CUS</t>
  </si>
  <si>
    <t>CULLIVOE, YELL</t>
  </si>
  <si>
    <t>COLINTRAIVE</t>
  </si>
  <si>
    <t>CVA</t>
  </si>
  <si>
    <t>COVE</t>
  </si>
  <si>
    <t>CONWY (CONWAY)</t>
  </si>
  <si>
    <t>CWA</t>
  </si>
  <si>
    <t>COLWYN BAY (BAE COLWYN)</t>
  </si>
  <si>
    <t>CYY</t>
  </si>
  <si>
    <t>DONAGHADEE</t>
  </si>
  <si>
    <t>DUNBEATH</t>
  </si>
  <si>
    <t>DYSART</t>
  </si>
  <si>
    <t>DYS</t>
  </si>
  <si>
    <t>EASDALE, SEIL</t>
  </si>
  <si>
    <t>EAA</t>
  </si>
  <si>
    <t>EASTBOURNE</t>
  </si>
  <si>
    <t>EBO</t>
  </si>
  <si>
    <t>EGILSAY</t>
  </si>
  <si>
    <t>EGI</t>
  </si>
  <si>
    <t>ELGOL, ISLE OF SKYE</t>
  </si>
  <si>
    <t>ELLENABEICH, SEIL</t>
  </si>
  <si>
    <t>ELIE</t>
  </si>
  <si>
    <t>ERITH</t>
  </si>
  <si>
    <t>ERI</t>
  </si>
  <si>
    <t>EVANTON</t>
  </si>
  <si>
    <t>EVT</t>
  </si>
  <si>
    <t>EYEMOUTH</t>
  </si>
  <si>
    <t>EYM</t>
  </si>
  <si>
    <t>FLAMBOROUGH</t>
  </si>
  <si>
    <t>FBH</t>
  </si>
  <si>
    <t>FISHBOURNE</t>
  </si>
  <si>
    <t>FBU</t>
  </si>
  <si>
    <t>FAIRLIE</t>
  </si>
  <si>
    <t>FEE</t>
  </si>
  <si>
    <t>FEOLIN FERRY</t>
  </si>
  <si>
    <t>FINDOCHTY</t>
  </si>
  <si>
    <t>FINDHORN</t>
  </si>
  <si>
    <t>FIONNPHORT, ISLE OF MULL</t>
  </si>
  <si>
    <t>FIO</t>
  </si>
  <si>
    <t>FISHNISH, ISLE OF MULL</t>
  </si>
  <si>
    <t>FNH</t>
  </si>
  <si>
    <t>FRINTON-ON-SEA</t>
  </si>
  <si>
    <t>FRESHWATER EAST</t>
  </si>
  <si>
    <t>FWE</t>
  </si>
  <si>
    <t>FWM</t>
  </si>
  <si>
    <t>GAIRLOCH</t>
  </si>
  <si>
    <t>GALMISDALE, EIGG</t>
  </si>
  <si>
    <t>ARDMINISH, GIGHA ISLAND</t>
  </si>
  <si>
    <t>GILLINGHAM</t>
  </si>
  <si>
    <t>GOLSPIE</t>
  </si>
  <si>
    <t>GREAT OAKLEY</t>
  </si>
  <si>
    <t>GORRAN HAVEN</t>
  </si>
  <si>
    <t>GROOMSPORT</t>
  </si>
  <si>
    <t>GRUTNESS</t>
  </si>
  <si>
    <t>GOURDON</t>
  </si>
  <si>
    <t>GUTCHER, YELL</t>
  </si>
  <si>
    <t>GWEEK</t>
  </si>
  <si>
    <t>GWK</t>
  </si>
  <si>
    <t>HELENSBURGH</t>
  </si>
  <si>
    <t>HELMSDALE</t>
  </si>
  <si>
    <t>HAMNAVOE, BURRA ISLE</t>
  </si>
  <si>
    <t>HMV</t>
  </si>
  <si>
    <t>HEMSBY</t>
  </si>
  <si>
    <t>HOWDON</t>
  </si>
  <si>
    <t>HOJ</t>
  </si>
  <si>
    <t>HOPEMAN</t>
  </si>
  <si>
    <t>HOSWICK</t>
  </si>
  <si>
    <t>HESSLE/HULL</t>
  </si>
  <si>
    <t>HSE</t>
  </si>
  <si>
    <t>HYTHE</t>
  </si>
  <si>
    <t>HTH</t>
  </si>
  <si>
    <t>HOUTON</t>
  </si>
  <si>
    <t>INVERIE</t>
  </si>
  <si>
    <t>BAILE MOR, IONA</t>
  </si>
  <si>
    <t>PORT ISAAC</t>
  </si>
  <si>
    <t>INVERKIP</t>
  </si>
  <si>
    <t>IVK</t>
  </si>
  <si>
    <t>JOHNSHAVEN</t>
  </si>
  <si>
    <t>JHV</t>
  </si>
  <si>
    <t>JOHN O'GROATS</t>
  </si>
  <si>
    <t>JOG</t>
  </si>
  <si>
    <t>KIRKCUDBRIGHT</t>
  </si>
  <si>
    <t>KEISS</t>
  </si>
  <si>
    <t>KETTLETOFT, SANDAY</t>
  </si>
  <si>
    <t>KEYHAVEN</t>
  </si>
  <si>
    <t>KINGSBRIDGE</t>
  </si>
  <si>
    <t>KILCREGGAN</t>
  </si>
  <si>
    <t>KIC</t>
  </si>
  <si>
    <t>KILLOUGH</t>
  </si>
  <si>
    <t>KIO</t>
  </si>
  <si>
    <t>KIPPFORD</t>
  </si>
  <si>
    <t>KILKEEL</t>
  </si>
  <si>
    <t>KINLOCH, RUM</t>
  </si>
  <si>
    <t>KYLEAKIN</t>
  </si>
  <si>
    <t>KYN</t>
  </si>
  <si>
    <t>LOCHCARRON</t>
  </si>
  <si>
    <t>LONGHOPE, HOY</t>
  </si>
  <si>
    <t>LHO</t>
  </si>
  <si>
    <t>LLANSTEPHAN</t>
  </si>
  <si>
    <t>LIMEKILNS</t>
  </si>
  <si>
    <t>LOOE</t>
  </si>
  <si>
    <t>LOCHRANZA, ISLE OF ARRAN</t>
  </si>
  <si>
    <t>LRZ</t>
  </si>
  <si>
    <t>LYBSTER</t>
  </si>
  <si>
    <t>LYB</t>
  </si>
  <si>
    <t>LYME REGIS</t>
  </si>
  <si>
    <t>MINEHEAD</t>
  </si>
  <si>
    <t>MULLION</t>
  </si>
  <si>
    <t>MILLPORT, GREAT CUMBRAE</t>
  </si>
  <si>
    <t>MOUSEHOLE</t>
  </si>
  <si>
    <t>MEVAGISSEY</t>
  </si>
  <si>
    <t>MVG</t>
  </si>
  <si>
    <t>NAIRN</t>
  </si>
  <si>
    <t>NCS</t>
  </si>
  <si>
    <t>NEFYN</t>
  </si>
  <si>
    <t>NORTH QUEENSFERRY</t>
  </si>
  <si>
    <t>NOQ</t>
  </si>
  <si>
    <t>NEWTON FERRERS</t>
  </si>
  <si>
    <t>NTF</t>
  </si>
  <si>
    <t>PORT APPIN</t>
  </si>
  <si>
    <t>PORTBALLINTRAE</t>
  </si>
  <si>
    <t>PORT EDGAR</t>
  </si>
  <si>
    <t>PORTAFERRY</t>
  </si>
  <si>
    <t>PFY</t>
  </si>
  <si>
    <t>PORT GAVERNE</t>
  </si>
  <si>
    <t>PIEROWALL, WESTRAY</t>
  </si>
  <si>
    <t>PIE</t>
  </si>
  <si>
    <t>PORTKNOCKIE</t>
  </si>
  <si>
    <t>PLOCKTON</t>
  </si>
  <si>
    <t>POLPERRO</t>
  </si>
  <si>
    <t>PORTHLEVEN</t>
  </si>
  <si>
    <t>PORTMAHOMACK</t>
  </si>
  <si>
    <t>PORT MOR, MUCK</t>
  </si>
  <si>
    <t>PENARTH</t>
  </si>
  <si>
    <t>PORTPATRICK</t>
  </si>
  <si>
    <t>PPK</t>
  </si>
  <si>
    <t>PORTREATH</t>
  </si>
  <si>
    <t>PORTLOE</t>
  </si>
  <si>
    <t>PRL</t>
  </si>
  <si>
    <t>PORTSCATHO</t>
  </si>
  <si>
    <t>PSC</t>
  </si>
  <si>
    <t>PORTSTEWART</t>
  </si>
  <si>
    <t>PORTSOY</t>
  </si>
  <si>
    <t>PORTAVADIE</t>
  </si>
  <si>
    <t>PVD</t>
  </si>
  <si>
    <t>PORTAVOGIE</t>
  </si>
  <si>
    <t>PVG</t>
  </si>
  <si>
    <t>PORT WILLIAM</t>
  </si>
  <si>
    <t>PWLLHELI</t>
  </si>
  <si>
    <t>PITTENWEEM</t>
  </si>
  <si>
    <t>PWM</t>
  </si>
  <si>
    <t>CLEVEDON</t>
  </si>
  <si>
    <t>QZL</t>
  </si>
  <si>
    <t>RAPNESS, WESTRAY</t>
  </si>
  <si>
    <t>RAP</t>
  </si>
  <si>
    <t>CLACHAN, RAASAY</t>
  </si>
  <si>
    <t>REAY</t>
  </si>
  <si>
    <t>RHU</t>
  </si>
  <si>
    <t>ROSEHEARTY</t>
  </si>
  <si>
    <t>RTY</t>
  </si>
  <si>
    <t>SAUNDERSFOOT</t>
  </si>
  <si>
    <t>SALCOMBE</t>
  </si>
  <si>
    <t>SCB</t>
  </si>
  <si>
    <t>SCAPA</t>
  </si>
  <si>
    <t>SCALASAIG, COLONSAY</t>
  </si>
  <si>
    <t>SCARINISH, TIREE</t>
  </si>
  <si>
    <t>SCONSER, ISLE OF SKYE</t>
  </si>
  <si>
    <t>SCO</t>
  </si>
  <si>
    <t>SEAFORD</t>
  </si>
  <si>
    <t>SHERINGHAM</t>
  </si>
  <si>
    <t>SEAHOUSES</t>
  </si>
  <si>
    <t>SHIELDAIG</t>
  </si>
  <si>
    <t>SHX</t>
  </si>
  <si>
    <t>STRANGFORD</t>
  </si>
  <si>
    <t>SJL</t>
  </si>
  <si>
    <t>SKEGNESS</t>
  </si>
  <si>
    <t>SKELD</t>
  </si>
  <si>
    <t>SOLVA (SOLFACH)</t>
  </si>
  <si>
    <t>SAINT MAWES</t>
  </si>
  <si>
    <t>SENNEN COVE</t>
  </si>
  <si>
    <t>SOUTHPORT</t>
  </si>
  <si>
    <t>SELSEY</t>
  </si>
  <si>
    <t>SSY</t>
  </si>
  <si>
    <t>STAITHES</t>
  </si>
  <si>
    <t>STONEHAVEN</t>
  </si>
  <si>
    <t>SWANAGE</t>
  </si>
  <si>
    <t>TAYINLOAN</t>
  </si>
  <si>
    <t>TORBAY/PAIGNTON</t>
  </si>
  <si>
    <t>TBY</t>
  </si>
  <si>
    <t>THURSO</t>
  </si>
  <si>
    <t>TIGHNABRUAICH</t>
  </si>
  <si>
    <t>TROON</t>
  </si>
  <si>
    <t>VENTNOR</t>
  </si>
  <si>
    <t>VIDLIN</t>
  </si>
  <si>
    <t>WADEBRIDGE</t>
  </si>
  <si>
    <t>WAB</t>
  </si>
  <si>
    <t>WEST BURRAFIRTH</t>
  </si>
  <si>
    <t>WBF</t>
  </si>
  <si>
    <t>WALKER</t>
  </si>
  <si>
    <t>WLK</t>
  </si>
  <si>
    <t>WEST MERSEA</t>
  </si>
  <si>
    <t>WMS</t>
  </si>
  <si>
    <t>WELLS-NEXT-THE-SEA</t>
  </si>
  <si>
    <t>WALTON-ON-THE-NAZE</t>
  </si>
  <si>
    <t>WORTHING</t>
  </si>
  <si>
    <t>WALLSEND</t>
  </si>
  <si>
    <t>WTW</t>
  </si>
  <si>
    <t>WEST WEMYSS</t>
  </si>
  <si>
    <t>WWE</t>
  </si>
  <si>
    <t>WYRE</t>
  </si>
  <si>
    <t>WYR</t>
  </si>
  <si>
    <t>San Jose</t>
  </si>
  <si>
    <t>Sausalito</t>
  </si>
  <si>
    <t>Software_Application_Version</t>
  </si>
  <si>
    <t>Contact</t>
  </si>
  <si>
    <t>VERSION</t>
  </si>
  <si>
    <t>OPS_Start_DtTm</t>
  </si>
  <si>
    <t>OPS_Stop_DtTm</t>
  </si>
  <si>
    <t>OPD_Area_Number</t>
  </si>
  <si>
    <t>Block_Number</t>
  </si>
  <si>
    <t>Lease_Number</t>
  </si>
  <si>
    <t>Vessel_Or_Facility</t>
  </si>
  <si>
    <t>NVMC-TechSupport@uscg.mil</t>
  </si>
  <si>
    <t>TAIPEI</t>
  </si>
  <si>
    <t>TPE</t>
  </si>
  <si>
    <t>Longitude</t>
  </si>
  <si>
    <t>Latitude</t>
  </si>
  <si>
    <t>258(b)</t>
  </si>
  <si>
    <t>258(c)</t>
  </si>
  <si>
    <t>258(d)</t>
  </si>
  <si>
    <t>258(e)</t>
  </si>
  <si>
    <t>258(b) - Safety/Environmental Protection (Hazmat) Exception</t>
  </si>
  <si>
    <t>258(d) - State of Alaska Exception</t>
  </si>
  <si>
    <t>258(c) - Prevailing Practice Exception</t>
  </si>
  <si>
    <t>258(e) - Reciprocity Exception</t>
  </si>
  <si>
    <t>LONGSHORE WORK</t>
  </si>
  <si>
    <r>
      <rPr>
        <b/>
        <sz val="8"/>
        <color indexed="10"/>
        <rFont val="Arial"/>
        <family val="2"/>
      </rPr>
      <t>*</t>
    </r>
    <r>
      <rPr>
        <b/>
        <sz val="8"/>
        <color indexed="8"/>
        <rFont val="Arial"/>
        <family val="2"/>
      </rPr>
      <t>If Yes, INA Section 258 Exemption</t>
    </r>
  </si>
  <si>
    <r>
      <rPr>
        <b/>
        <sz val="8"/>
        <color indexed="10"/>
        <rFont val="Arial"/>
        <family val="2"/>
      </rPr>
      <t>*</t>
    </r>
    <r>
      <rPr>
        <b/>
        <sz val="8"/>
        <color indexed="8"/>
        <rFont val="Arial"/>
        <family val="2"/>
      </rPr>
      <t>At least one crew member will be performing Longshore work while vessel is in the United States (8 U.S.C. Secs 1288)</t>
    </r>
  </si>
  <si>
    <t>INA258_EXEMPTION_CODE</t>
  </si>
  <si>
    <t>SOUTHWEST PASS LIGHTERING AREA</t>
  </si>
  <si>
    <t>VESSEL RESPONSE PLAN</t>
  </si>
  <si>
    <r>
      <rPr>
        <b/>
        <sz val="8"/>
        <color indexed="10"/>
        <rFont val="Arial"/>
        <family val="2"/>
      </rPr>
      <t>*</t>
    </r>
    <r>
      <rPr>
        <b/>
        <sz val="8"/>
        <color indexed="8"/>
        <rFont val="Arial"/>
        <family val="2"/>
      </rPr>
      <t>Vessel Response Plan?</t>
    </r>
  </si>
  <si>
    <t>If Yes, VRP Type</t>
  </si>
  <si>
    <r>
      <rPr>
        <b/>
        <sz val="8"/>
        <color indexed="10"/>
        <rFont val="Arial"/>
        <family val="2"/>
      </rPr>
      <t>*</t>
    </r>
    <r>
      <rPr>
        <b/>
        <sz val="8"/>
        <color indexed="8"/>
        <rFont val="Arial"/>
        <family val="2"/>
      </rPr>
      <t>If Yes, VRP Number</t>
    </r>
  </si>
  <si>
    <t>DIEGO GARCIA</t>
  </si>
  <si>
    <t>KANGERLUSSUAQ HAVN</t>
  </si>
  <si>
    <t>HOWLAND ISLAND</t>
  </si>
  <si>
    <t>PALMYRA ATOLL</t>
  </si>
  <si>
    <t>This format is provided to expedite processing of reports by the NVMC. It is requested that the worksheets/workbook are completed electronically and sent via email (versus fax), or imported via the eNOAD Web Application.</t>
  </si>
  <si>
    <t>VESSEL_RESPONSE_PLAN</t>
  </si>
  <si>
    <t>DNV GL</t>
  </si>
  <si>
    <t>BONAIRE, SINT EUSTATIUS AND SABA</t>
  </si>
  <si>
    <t>SINT MAARTEN (DUTCH PART)</t>
  </si>
  <si>
    <t>SAINT BARTHELEMY</t>
  </si>
  <si>
    <t>BL</t>
  </si>
  <si>
    <t>San Benito Navigation District</t>
  </si>
  <si>
    <t>CARACAS BAAI</t>
  </si>
  <si>
    <t>FUIKBAAI</t>
  </si>
  <si>
    <t>WILLEMSTAD</t>
  </si>
  <si>
    <t>GALLIS BAY</t>
  </si>
  <si>
    <t>KRALENDIJK</t>
  </si>
  <si>
    <t>SINT EUSTATIUS</t>
  </si>
  <si>
    <t>EUX</t>
  </si>
  <si>
    <t>BONAIRE</t>
  </si>
  <si>
    <t>GEORGIA</t>
  </si>
  <si>
    <t>MMSI Number</t>
  </si>
  <si>
    <t>Mount Vernon</t>
  </si>
  <si>
    <t>SIHEUNG-DONG/SEOUL</t>
  </si>
  <si>
    <r>
      <rPr>
        <b/>
        <sz val="8"/>
        <color indexed="10"/>
        <rFont val="Arial"/>
        <family val="2"/>
      </rPr>
      <t>*</t>
    </r>
    <r>
      <rPr>
        <b/>
        <sz val="8"/>
        <rFont val="Arial"/>
        <family val="2"/>
      </rPr>
      <t>Less than 24HR Voyage?</t>
    </r>
  </si>
  <si>
    <t>Belle River Fleeting</t>
  </si>
  <si>
    <t>Sterlington</t>
  </si>
  <si>
    <t>Ottawa</t>
  </si>
  <si>
    <t>Pekin</t>
  </si>
  <si>
    <t>Peru</t>
  </si>
  <si>
    <t>Wood River</t>
  </si>
  <si>
    <t>Calvert City</t>
  </si>
  <si>
    <t>Catlettsburg</t>
  </si>
  <si>
    <t>Paducah</t>
  </si>
  <si>
    <t>Wickcliffe</t>
  </si>
  <si>
    <t>Congo</t>
  </si>
  <si>
    <t>Institute</t>
  </si>
  <si>
    <t>Point Pleasant</t>
  </si>
  <si>
    <t>Vessel Tonnage (ITC Preferred)</t>
  </si>
  <si>
    <r>
      <rPr>
        <b/>
        <sz val="8"/>
        <color indexed="10"/>
        <rFont val="Arial"/>
        <family val="2"/>
      </rPr>
      <t>*</t>
    </r>
    <r>
      <rPr>
        <b/>
        <sz val="8"/>
        <color indexed="8"/>
        <rFont val="Arial"/>
        <family val="2"/>
      </rPr>
      <t>Is at least one crew member qualified to meet the Cruise Vessel Safety and Security Act (46 U.S.C. Secs 3508)</t>
    </r>
  </si>
  <si>
    <t>CATIA LA MAR</t>
  </si>
  <si>
    <t>CLM</t>
  </si>
  <si>
    <t>GARAGUAO</t>
  </si>
  <si>
    <t>GGU</t>
  </si>
  <si>
    <t>GUARENAS</t>
  </si>
  <si>
    <t>GUATIRE</t>
  </si>
  <si>
    <t>GTM</t>
  </si>
  <si>
    <t>ISLA DE MARGARITA</t>
  </si>
  <si>
    <t>MARACAY</t>
  </si>
  <si>
    <t>MYC</t>
  </si>
  <si>
    <t>SAN DIEGO</t>
  </si>
  <si>
    <t>SAN FELIPE</t>
  </si>
  <si>
    <t>SNF</t>
  </si>
  <si>
    <t>SAN JOSE DE GUANIPA</t>
  </si>
  <si>
    <t>SUEZ (AS SUWAYS)</t>
  </si>
  <si>
    <t>ODUDU TERMINAL</t>
  </si>
  <si>
    <t>PUNTA EUROPA TERMINAL</t>
  </si>
  <si>
    <t>JORF LASFAR</t>
  </si>
  <si>
    <t>JFL</t>
  </si>
  <si>
    <t>BASRAH OIL TERMINAL</t>
  </si>
  <si>
    <t>DOS BOCAS TERMINAL</t>
  </si>
  <si>
    <t>DBT</t>
  </si>
  <si>
    <t>UST-LUGA</t>
  </si>
  <si>
    <t>ULU</t>
  </si>
  <si>
    <r>
      <rPr>
        <b/>
        <sz val="8"/>
        <color indexed="10"/>
        <rFont val="Arial"/>
        <family val="2"/>
      </rPr>
      <t>*</t>
    </r>
    <r>
      <rPr>
        <b/>
        <sz val="8"/>
        <rFont val="Arial"/>
        <family val="2"/>
      </rPr>
      <t>Name</t>
    </r>
  </si>
  <si>
    <r>
      <rPr>
        <b/>
        <sz val="8"/>
        <color indexed="10"/>
        <rFont val="Arial"/>
        <family val="2"/>
      </rPr>
      <t>*</t>
    </r>
    <r>
      <rPr>
        <b/>
        <sz val="8"/>
        <rFont val="Arial"/>
        <family val="2"/>
      </rPr>
      <t>ID Number</t>
    </r>
  </si>
  <si>
    <r>
      <rPr>
        <b/>
        <sz val="8"/>
        <color indexed="10"/>
        <rFont val="Arial"/>
        <family val="2"/>
      </rPr>
      <t>*</t>
    </r>
    <r>
      <rPr>
        <b/>
        <sz val="8"/>
        <rFont val="Arial"/>
        <family val="2"/>
      </rPr>
      <t>ID Type</t>
    </r>
  </si>
  <si>
    <r>
      <rPr>
        <b/>
        <sz val="8"/>
        <color indexed="10"/>
        <rFont val="Arial"/>
        <family val="2"/>
      </rPr>
      <t>*</t>
    </r>
    <r>
      <rPr>
        <b/>
        <sz val="8"/>
        <rFont val="Arial"/>
        <family val="2"/>
      </rPr>
      <t>Flag</t>
    </r>
  </si>
  <si>
    <r>
      <rPr>
        <b/>
        <sz val="8"/>
        <color indexed="10"/>
        <rFont val="Arial"/>
        <family val="2"/>
      </rPr>
      <t>*</t>
    </r>
    <r>
      <rPr>
        <b/>
        <sz val="8"/>
        <rFont val="Arial"/>
        <family val="2"/>
      </rPr>
      <t>Less Than 300GT</t>
    </r>
  </si>
  <si>
    <r>
      <rPr>
        <b/>
        <sz val="8"/>
        <color indexed="10"/>
        <rFont val="Arial"/>
        <family val="2"/>
      </rPr>
      <t>*</t>
    </r>
    <r>
      <rPr>
        <b/>
        <sz val="8"/>
        <rFont val="Arial"/>
        <family val="2"/>
      </rPr>
      <t>Class Society</t>
    </r>
  </si>
  <si>
    <r>
      <rPr>
        <b/>
        <sz val="8"/>
        <color indexed="10"/>
        <rFont val="Arial"/>
        <family val="2"/>
      </rPr>
      <t>*</t>
    </r>
    <r>
      <rPr>
        <b/>
        <sz val="8"/>
        <rFont val="Arial"/>
        <family val="2"/>
      </rPr>
      <t>Charterer</t>
    </r>
  </si>
  <si>
    <t>Class</t>
  </si>
  <si>
    <t>Type</t>
  </si>
  <si>
    <t>Sub-Type</t>
  </si>
  <si>
    <r>
      <rPr>
        <b/>
        <sz val="8"/>
        <color indexed="10"/>
        <rFont val="Arial"/>
        <family val="2"/>
      </rPr>
      <t>*</t>
    </r>
    <r>
      <rPr>
        <b/>
        <sz val="8"/>
        <color indexed="8"/>
        <rFont val="Arial"/>
        <family val="2"/>
      </rPr>
      <t>OCE Description</t>
    </r>
  </si>
  <si>
    <r>
      <rPr>
        <b/>
        <sz val="8"/>
        <color indexed="10"/>
        <rFont val="Arial"/>
        <family val="2"/>
      </rPr>
      <t>*</t>
    </r>
    <r>
      <rPr>
        <b/>
        <sz val="8"/>
        <color indexed="8"/>
        <rFont val="Arial"/>
        <family val="2"/>
      </rPr>
      <t>Operational Condition of Equipment</t>
    </r>
  </si>
  <si>
    <t>Issued Date (YYYY-MM-DD)</t>
  </si>
  <si>
    <t>Expiration Date (YYYY-MM-DD)</t>
  </si>
  <si>
    <r>
      <rPr>
        <b/>
        <sz val="8"/>
        <color indexed="10"/>
        <rFont val="Arial"/>
        <family val="2"/>
      </rPr>
      <t>*</t>
    </r>
    <r>
      <rPr>
        <b/>
        <sz val="8"/>
        <rFont val="Arial"/>
        <family val="2"/>
      </rPr>
      <t>Owner</t>
    </r>
  </si>
  <si>
    <t>COMMENTS</t>
  </si>
  <si>
    <r>
      <rPr>
        <b/>
        <sz val="8"/>
        <color indexed="10"/>
        <rFont val="Arial"/>
        <family val="2"/>
      </rPr>
      <t>*</t>
    </r>
    <r>
      <rPr>
        <b/>
        <sz val="8"/>
        <color indexed="8"/>
        <rFont val="Arial"/>
        <family val="2"/>
      </rPr>
      <t>Email</t>
    </r>
  </si>
  <si>
    <t>Relationship</t>
  </si>
  <si>
    <t>Phone</t>
  </si>
  <si>
    <t>Fax</t>
  </si>
  <si>
    <t>Company</t>
  </si>
  <si>
    <r>
      <rPr>
        <b/>
        <sz val="8"/>
        <color indexed="10"/>
        <rFont val="Arial"/>
        <family val="2"/>
      </rPr>
      <t>*</t>
    </r>
    <r>
      <rPr>
        <b/>
        <sz val="8"/>
        <color indexed="8"/>
        <rFont val="Arial"/>
        <family val="2"/>
      </rPr>
      <t>Name</t>
    </r>
  </si>
  <si>
    <t>Email</t>
  </si>
  <si>
    <r>
      <rPr>
        <b/>
        <sz val="8"/>
        <color indexed="10"/>
        <rFont val="Arial"/>
        <family val="2"/>
      </rPr>
      <t>*</t>
    </r>
    <r>
      <rPr>
        <b/>
        <sz val="8"/>
        <color indexed="8"/>
        <rFont val="Arial"/>
        <family val="2"/>
      </rPr>
      <t>24 Hour Phone</t>
    </r>
  </si>
  <si>
    <r>
      <rPr>
        <b/>
        <sz val="8"/>
        <color indexed="10"/>
        <rFont val="Arial"/>
        <family val="2"/>
      </rPr>
      <t>*</t>
    </r>
    <r>
      <rPr>
        <b/>
        <sz val="8"/>
        <color indexed="8"/>
        <rFont val="Arial"/>
        <family val="2"/>
      </rPr>
      <t>State</t>
    </r>
  </si>
  <si>
    <r>
      <rPr>
        <b/>
        <sz val="8"/>
        <color indexed="10"/>
        <rFont val="Arial"/>
        <family val="2"/>
      </rPr>
      <t>*</t>
    </r>
    <r>
      <rPr>
        <b/>
        <sz val="8"/>
        <color indexed="8"/>
        <rFont val="Arial"/>
        <family val="2"/>
      </rPr>
      <t>Arrive Date (YYYY-MM-DD)</t>
    </r>
  </si>
  <si>
    <r>
      <rPr>
        <b/>
        <sz val="8"/>
        <color indexed="10"/>
        <rFont val="Arial"/>
        <family val="2"/>
      </rPr>
      <t>*</t>
    </r>
    <r>
      <rPr>
        <b/>
        <sz val="8"/>
        <color indexed="8"/>
        <rFont val="Arial"/>
        <family val="2"/>
      </rPr>
      <t xml:space="preserve">Arrive Time (HH:MM)        </t>
    </r>
  </si>
  <si>
    <r>
      <rPr>
        <b/>
        <sz val="8"/>
        <color indexed="10"/>
        <rFont val="Arial"/>
        <family val="2"/>
      </rPr>
      <t>*</t>
    </r>
    <r>
      <rPr>
        <b/>
        <sz val="8"/>
        <color indexed="8"/>
        <rFont val="Arial"/>
        <family val="2"/>
      </rPr>
      <t>Depart Date (YYYY-MM-DD)</t>
    </r>
  </si>
  <si>
    <r>
      <rPr>
        <b/>
        <sz val="8"/>
        <color indexed="10"/>
        <rFont val="Arial"/>
        <family val="2"/>
      </rPr>
      <t>*</t>
    </r>
    <r>
      <rPr>
        <b/>
        <sz val="8"/>
        <color indexed="8"/>
        <rFont val="Arial"/>
        <family val="2"/>
      </rPr>
      <t>Depart Time (HH:MM)</t>
    </r>
  </si>
  <si>
    <r>
      <rPr>
        <b/>
        <sz val="8"/>
        <color indexed="10"/>
        <rFont val="Arial"/>
        <family val="2"/>
      </rPr>
      <t>*</t>
    </r>
    <r>
      <rPr>
        <b/>
        <sz val="8"/>
        <color indexed="8"/>
        <rFont val="Arial"/>
        <family val="2"/>
      </rPr>
      <t>City</t>
    </r>
  </si>
  <si>
    <t>Place/Anchorage</t>
  </si>
  <si>
    <r>
      <rPr>
        <b/>
        <sz val="8"/>
        <color indexed="10"/>
        <rFont val="Arial"/>
        <family val="2"/>
      </rPr>
      <t>*</t>
    </r>
    <r>
      <rPr>
        <b/>
        <sz val="8"/>
        <color indexed="8"/>
        <rFont val="Arial"/>
        <family val="2"/>
      </rPr>
      <t>Facility/Terminal</t>
    </r>
  </si>
  <si>
    <r>
      <rPr>
        <b/>
        <sz val="8"/>
        <color indexed="10"/>
        <rFont val="Arial"/>
        <family val="2"/>
      </rPr>
      <t>*</t>
    </r>
    <r>
      <rPr>
        <b/>
        <sz val="8"/>
        <rFont val="Arial"/>
        <family val="2"/>
      </rPr>
      <t>Notice ID</t>
    </r>
  </si>
  <si>
    <r>
      <rPr>
        <b/>
        <sz val="10"/>
        <color rgb="FFFF0000"/>
        <rFont val="Arial"/>
        <family val="2"/>
      </rPr>
      <t>*</t>
    </r>
    <r>
      <rPr>
        <b/>
        <sz val="10"/>
        <color indexed="8"/>
        <rFont val="Arial"/>
        <family val="2"/>
      </rPr>
      <t>Longshoreman Work Declaration</t>
    </r>
  </si>
  <si>
    <r>
      <rPr>
        <b/>
        <sz val="10"/>
        <color indexed="10"/>
        <rFont val="Arial"/>
        <family val="2"/>
      </rPr>
      <t>*</t>
    </r>
    <r>
      <rPr>
        <b/>
        <sz val="10"/>
        <color indexed="8"/>
        <rFont val="Arial"/>
        <family val="2"/>
      </rPr>
      <t>ID Country</t>
    </r>
  </si>
  <si>
    <r>
      <rPr>
        <b/>
        <sz val="10"/>
        <color indexed="10"/>
        <rFont val="Arial"/>
        <family val="2"/>
      </rPr>
      <t>*</t>
    </r>
    <r>
      <rPr>
        <b/>
        <sz val="10"/>
        <color indexed="8"/>
        <rFont val="Arial"/>
        <family val="2"/>
      </rPr>
      <t>Embark State</t>
    </r>
  </si>
  <si>
    <t>Debark State</t>
  </si>
  <si>
    <t>Destination State</t>
  </si>
  <si>
    <t>*** DO NOT USE FOR NAVIGATION ***</t>
  </si>
  <si>
    <t>Advance notice of arrival, Saint Lawrence Seaway.</t>
  </si>
  <si>
    <r>
      <t xml:space="preserve">(a) </t>
    </r>
    <r>
      <rPr>
        <i/>
        <sz val="10"/>
        <color rgb="FF000000"/>
        <rFont val="Arial"/>
        <family val="2"/>
      </rPr>
      <t>Advance notice of arrival.</t>
    </r>
    <r>
      <rPr>
        <sz val="10"/>
        <color rgb="FF000000"/>
        <rFont val="Arial"/>
        <family val="2"/>
      </rPr>
      <t xml:space="preserve"> All foreign flagged vessels of 300 GRT or above intending to transit the Seaway shall submit a completed electronic Notice of Arrival (NOA) prior to entering at call in point 2 (CIP2) as follows:</t>
    </r>
  </si>
  <si>
    <t>(1) If your voyage time to CIP 2 is 96 hours or more, you must submit an electronic NOA 96 hours before entering the Seaway at CIP 2.</t>
  </si>
  <si>
    <t>(2) If your voyage time to CIP 2 is less than 96 hours, you must submit an electronic NOA before departure, but at least 24 hours before entering the Seaway at CIP 2.</t>
  </si>
  <si>
    <t>(3) If there are changes to the electronic NOA, submit them as soon as practicable but at least 12 hours before entering the Seaway at CIP 2.</t>
  </si>
  <si>
    <r>
      <t>(4) The NOA must be provided electronically following the USCG National Vessel Movement Center's (NVMC) procedures (</t>
    </r>
    <r>
      <rPr>
        <i/>
        <sz val="10"/>
        <color rgb="FF000000"/>
        <rFont val="Arial"/>
        <family val="2"/>
      </rPr>
      <t>http://www.nvmc.uscg.gov</t>
    </r>
    <r>
      <rPr>
        <sz val="10"/>
        <color rgb="FF000000"/>
        <rFont val="Arial"/>
        <family val="2"/>
      </rPr>
      <t>).</t>
    </r>
  </si>
  <si>
    <t>(5) To complete the NOA correctly for Seaway entry, select the following:</t>
  </si>
  <si>
    <t>(i) “CIP 2” as the Arrival Port,</t>
  </si>
  <si>
    <t>(ii) “Foreign to Saint Lawrence Seaway” as the Voyage Type, and</t>
  </si>
  <si>
    <t>(iii) “Saint Lawrence Seaway Transit” as the Arrival State, City and Receiving Facility.</t>
  </si>
  <si>
    <t>For commercial sea travel, CBP currently requires vessel carriers to electronically transmit arrival passenger and crew member manifests at least 24 hours (for voyages of fewer than 24 hours), and up to 96 hours (for voyages of 96 or more hours), prior to the vessel's entry at a U.S. port or place of destination, depending on the length of the voyage (for voyages of 24, but less than 96 hours, transmission must be prior to departure of the vessel from any place outside the United States). See Sec. 4.7b(b)(2). A vessel carrier also must electronically transmit passenger and crew member departure manifests to CBP no later than 15 minutes prior to the vessel's departure from the United States.</t>
  </si>
  <si>
    <r>
      <t xml:space="preserve">Agent </t>
    </r>
    <r>
      <rPr>
        <sz val="10"/>
        <color rgb="FF000000"/>
        <rFont val="Arial"/>
        <family val="2"/>
      </rPr>
      <t>means any person, partnership, firm, company or corporation engaged by the owner or charterer of a vessel to act in their behalf in matters concerning the vessel.</t>
    </r>
  </si>
  <si>
    <r>
      <t>Barge</t>
    </r>
    <r>
      <rPr>
        <sz val="10"/>
        <color rgb="FF000000"/>
        <rFont val="Arial"/>
        <family val="2"/>
      </rPr>
      <t xml:space="preserve"> means a non-self-propelled vessel engaged in commerce.</t>
    </r>
  </si>
  <si>
    <r>
      <t xml:space="preserve">Boundary waters </t>
    </r>
    <r>
      <rPr>
        <sz val="10"/>
        <color rgb="FF000000"/>
        <rFont val="Arial"/>
        <family val="2"/>
      </rPr>
      <t>mean the waters from main shore to main shore of the lakes and rivers and connecting waterways, or the portions thereof, along which the international boundary between the United States and the Dominion of Canada passes, including all bays, arms, and inlets thereof, but not including tributary waters which in their natural channels would flow into such lakes, rivers, and waterways, or waters flowing from such lakes, rivers, and waterways, or the waters of rivers flowing across the boundary.</t>
    </r>
  </si>
  <si>
    <r>
      <t xml:space="preserve">Carried in bulk </t>
    </r>
    <r>
      <rPr>
        <sz val="10"/>
        <color rgb="FF000000"/>
        <rFont val="Arial"/>
        <family val="2"/>
      </rPr>
      <t>means a commodity that is loaded or carried on board a vessel without containers or labels and received and handled without mark or count.</t>
    </r>
  </si>
  <si>
    <r>
      <t xml:space="preserve">Certain dangerous cargo (CDC) </t>
    </r>
    <r>
      <rPr>
        <sz val="10"/>
        <color rgb="FF000000"/>
        <rFont val="Arial"/>
        <family val="2"/>
      </rPr>
      <t>*see CARGO SECTION, Certain Dangerous cargo.</t>
    </r>
  </si>
  <si>
    <r>
      <t>Coast Guard Sector Commander</t>
    </r>
    <r>
      <rPr>
        <sz val="10"/>
        <color rgb="FF000000"/>
        <rFont val="Arial"/>
        <family val="2"/>
      </rPr>
      <t xml:space="preserve"> is in command of a Coast Guard Sector and the Sector Commander's office is referred to as a Coast Guard Sector Office. The Sector Commander is responsible for all Coast Guard missions within the sector's area of responsibility. Unless otherwise specified, the Sector Commander's authorities include Search and Rescue Mission Coordinator, Federal Maritime Security Coordinator, Federal On-Scene Coordinator, and, in most Sectors, Officer in Charge Marine Inspection (OCMI) and Captain of the Port (COTP). In his or her capacities as OCMI and COTP, the Sector Commander is responsible for a Marine Inspection Zone and COTP Zone.</t>
    </r>
  </si>
  <si>
    <t>Geographical details of the U.S. Coast Guards Captain of the Port Zones (COTP) may be found in the MAP tab of this WorkBook or by the following link.</t>
  </si>
  <si>
    <t>https://www.ecfr.gov/cgi-bin/text-idx?SID=000041385749ce0e5fd5164875ef7414&amp;mc=true&amp;node=pt33.1.3&amp;rgn=div5#se33.1.3_101_61</t>
  </si>
  <si>
    <r>
      <t>Commercial service</t>
    </r>
    <r>
      <rPr>
        <sz val="10"/>
        <color rgb="FF000000"/>
        <rFont val="Arial"/>
        <family val="2"/>
      </rPr>
      <t xml:space="preserve"> means any type of trade or business involving the transportation of goods or individuals, except service performed by a combatant vessel.</t>
    </r>
  </si>
  <si>
    <r>
      <t>Contiguous zone</t>
    </r>
    <r>
      <rPr>
        <sz val="10"/>
        <color rgb="FF000000"/>
        <rFont val="Arial"/>
        <family val="2"/>
      </rPr>
      <t xml:space="preserve"> means the zone, 9 nautical miles wide, adjacent to and seaward of the territorial sea, as defined in §2.22(a)(2), that was declared to exist in Department of State Public Notice 358 of June 1, 1972 and that extends from 3 nautical miles to 12 nautical miles as measured from the territorial sea baseline. For all other purposes, </t>
    </r>
    <r>
      <rPr>
        <i/>
        <sz val="10"/>
        <color rgb="FF000000"/>
        <rFont val="Arial"/>
        <family val="2"/>
      </rPr>
      <t>contiguous zone</t>
    </r>
    <r>
      <rPr>
        <sz val="10"/>
        <color rgb="FF000000"/>
        <rFont val="Arial"/>
        <family val="2"/>
      </rPr>
      <t xml:space="preserve"> means all waters within the area adjacent to and seaward of the territorial sea, and extending to 24 nautical miles from the territorial sea baseline, but in no case extending within the territorial sea of another nation, as declared in Presidential Proclamation 7219 of September 2, 1999 (113 Stat. 2138).</t>
    </r>
  </si>
  <si>
    <r>
      <t xml:space="preserve">Crewmember </t>
    </r>
    <r>
      <rPr>
        <sz val="10"/>
        <color rgb="FF000000"/>
        <rFont val="Arial"/>
        <family val="2"/>
      </rPr>
      <t>means all persons carried on board the vessel to provide navigation and maintenance of the vessel, its machinery, systems, and arrangements essential for propulsion and safe navigation or to provide services for other persons on board.</t>
    </r>
  </si>
  <si>
    <r>
      <t xml:space="preserve">eNOAD </t>
    </r>
    <r>
      <rPr>
        <sz val="10"/>
        <color rgb="FF000000"/>
        <rFont val="Arial"/>
        <family val="2"/>
      </rPr>
      <t>means the U.S. Coast Guard (USCG) Internet functionality available to vessel carriers for making required APIS transmissions to CBP and required Notice of Arrival/Departure transmissions to the USCG.</t>
    </r>
  </si>
  <si>
    <r>
      <t>Force Majeure</t>
    </r>
    <r>
      <rPr>
        <sz val="10"/>
        <color rgb="FF000000"/>
        <rFont val="Arial"/>
        <family val="2"/>
      </rPr>
      <t>. When a vessel is bound for a port or place of the United States under force majeure, it must comply with the requirements in this section, but not other sections of this subpart. The vessel must report the following information to the nearest Captain of the Port as soon as practicable: (a) The vessel Master's intentions; (b) Any hazardous conditions as defined in §160.202; and (c) If the vessel is carrying certain dangerous cargo or controlling a vessel carrying certain dangerous cargo, the amount and name of each CDC carried, including cargo UN number if applicable.</t>
    </r>
  </si>
  <si>
    <r>
      <t xml:space="preserve">Great Lakes </t>
    </r>
    <r>
      <rPr>
        <sz val="10"/>
        <color rgb="FF000000"/>
        <rFont val="Arial"/>
        <family val="2"/>
      </rPr>
      <t>means Lakes Superior, Michigan, Huron, Erie, and Ontario, their connecting and tributary waters, the Saint Lawrence River as far as Saint Regis, and adjacent port areas.</t>
    </r>
  </si>
  <si>
    <r>
      <t xml:space="preserve">Gross tons </t>
    </r>
    <r>
      <rPr>
        <sz val="10"/>
        <color rgb="FF000000"/>
        <rFont val="Arial"/>
        <family val="2"/>
      </rPr>
      <t>means the tonnage determined by the tonnage authorities of a vessel's flag state in accordance with the national tonnage rules in force before the entry into force of the International Convention on Tonnage Measurement of Ships, 1969 (“Convention”). For a vessel measured only under Annex I of the Convention, gross tons means that tonnage. For a vessel measured under both systems, the higher gross tonnage is the tonnage used for the purposes of the 300-gross-ton threshold.</t>
    </r>
  </si>
  <si>
    <r>
      <t>Hazardous condition</t>
    </r>
    <r>
      <rPr>
        <sz val="10"/>
        <color rgb="FF000000"/>
        <rFont val="Arial"/>
        <family val="2"/>
      </rPr>
      <t xml:space="preserve"> means any condition that may adversely affect the safety of any vessel, bridge, structure, or shore area or the environmental quality of any port, harbor, or navigable waterway of the United States. It may, but need not, involve collision, allision, fire, explosion, grounding, leaking, damage, injury or illness of a person aboard, or manning-shortage.</t>
    </r>
  </si>
  <si>
    <r>
      <t>Internal waters</t>
    </r>
    <r>
      <rPr>
        <sz val="10"/>
        <color rgb="FF000000"/>
        <rFont val="Arial"/>
        <family val="2"/>
      </rPr>
      <t xml:space="preserve"> means the waters shoreward of the territorial sea baseline.</t>
    </r>
  </si>
  <si>
    <r>
      <t>Methods for submitting an NOA</t>
    </r>
    <r>
      <rPr>
        <sz val="10"/>
        <color rgb="FF000000"/>
        <rFont val="Arial"/>
        <family val="2"/>
      </rPr>
      <t>. Vessels must submit NOA information required by §160.206 to the NVMC using methods currently specified at www.nvmc.uscg.gov, which includes submission through the NVMC electronic Notice of Arrival and Departure (eNOAD) World Wide Web site, and XML, which includes the Excel Workbook format. These data may also be submitted using other methods that may be added as future options on www.nvmc.uscg.gov. XML spreadsheets (SmartBook) may be submitted via email to enoad@nvmc.uscg.gov. If a vessel operator must submit an NOA or an update, for a vessel in an area without internet access or when experiencing technical difficulties with an onboard computer, and he or she has no shore-side support available, the vessel should contact the USCG at the arriving port and when authorized the operator may phone or fax the submission to the NVMC. Fax at 1-800-547-8724 or 304-264-2684. Workbook available at www.nvmc.uscg.gov; or, telephone at 1-800-708-9823 or 304-264-2502.</t>
    </r>
  </si>
  <si>
    <r>
      <t>Navigable waters of the United States</t>
    </r>
    <r>
      <rPr>
        <sz val="10"/>
        <color rgb="FF000000"/>
        <rFont val="Arial"/>
        <family val="2"/>
      </rPr>
      <t xml:space="preserve"> means the same as this term is defined in 33 CFR 2.36(a). </t>
    </r>
    <r>
      <rPr>
        <sz val="10"/>
        <rFont val="Arial"/>
        <family val="2"/>
      </rPr>
      <t>This includes</t>
    </r>
    <r>
      <rPr>
        <sz val="10"/>
        <color rgb="FF000000"/>
        <rFont val="Arial"/>
        <family val="2"/>
      </rPr>
      <t xml:space="preserve"> a 12-nautical-mile wide U.S. territorial sea as measured from the baseline, U.S. internal waters subject to tidal influence, and certain U.S. internal waters not subject to tidal influence.</t>
    </r>
  </si>
  <si>
    <r>
      <t>Notice of marine casualty</t>
    </r>
    <r>
      <rPr>
        <sz val="10"/>
        <rFont val="Arial"/>
        <family val="2"/>
      </rPr>
      <t>.</t>
    </r>
  </si>
  <si>
    <r>
      <t>·</t>
    </r>
    <r>
      <rPr>
        <sz val="7"/>
        <color rgb="FF000000"/>
        <rFont val="Times New Roman"/>
        <family val="1"/>
      </rPr>
      <t xml:space="preserve">         </t>
    </r>
    <r>
      <rPr>
        <sz val="10"/>
        <color rgb="FF000000"/>
        <rFont val="Arial"/>
        <family val="2"/>
      </rPr>
      <t xml:space="preserve">An unintended </t>
    </r>
    <r>
      <rPr>
        <sz val="10"/>
        <color rgb="FFFF0000"/>
        <rFont val="Arial"/>
        <family val="2"/>
      </rPr>
      <t>grounding</t>
    </r>
    <r>
      <rPr>
        <sz val="10"/>
        <color rgb="FF000000"/>
        <rFont val="Arial"/>
        <family val="2"/>
      </rPr>
      <t xml:space="preserve">, or an unintended strike of (allison with) a </t>
    </r>
    <r>
      <rPr>
        <sz val="10"/>
        <color rgb="FFFF0000"/>
        <rFont val="Arial"/>
        <family val="2"/>
      </rPr>
      <t>bridge</t>
    </r>
    <r>
      <rPr>
        <sz val="10"/>
        <color rgb="FF000000"/>
        <rFont val="Arial"/>
        <family val="2"/>
      </rPr>
      <t>;</t>
    </r>
  </si>
  <si>
    <r>
      <t>·</t>
    </r>
    <r>
      <rPr>
        <sz val="7"/>
        <color rgb="FF000000"/>
        <rFont val="Times New Roman"/>
        <family val="1"/>
      </rPr>
      <t xml:space="preserve">         </t>
    </r>
    <r>
      <rPr>
        <sz val="10"/>
        <color rgb="FF000000"/>
        <rFont val="Arial"/>
        <family val="2"/>
      </rPr>
      <t>An intended grounding, or an intended strike of a bridge, that creates a hazard to navigation, the environment, or the safety of a vessel, or that meets any criterion of paragraphs (a) (3) through (8);</t>
    </r>
  </si>
  <si>
    <r>
      <t>·</t>
    </r>
    <r>
      <rPr>
        <sz val="7"/>
        <color rgb="FF000000"/>
        <rFont val="Times New Roman"/>
        <family val="1"/>
      </rPr>
      <t xml:space="preserve">         </t>
    </r>
    <r>
      <rPr>
        <sz val="10"/>
        <color rgb="FF000000"/>
        <rFont val="Arial"/>
        <family val="2"/>
      </rPr>
      <t xml:space="preserve">A loss of main propulsion, primary steering, or any associated component or control system that reduces the </t>
    </r>
    <r>
      <rPr>
        <sz val="10"/>
        <color rgb="FFFF0000"/>
        <rFont val="Arial"/>
        <family val="2"/>
      </rPr>
      <t xml:space="preserve">maneuverability </t>
    </r>
    <r>
      <rPr>
        <sz val="10"/>
        <color rgb="FF000000"/>
        <rFont val="Arial"/>
        <family val="2"/>
      </rPr>
      <t>of the vessel;</t>
    </r>
  </si>
  <si>
    <r>
      <t>·</t>
    </r>
    <r>
      <rPr>
        <sz val="7"/>
        <color rgb="FF000000"/>
        <rFont val="Times New Roman"/>
        <family val="1"/>
      </rPr>
      <t xml:space="preserve">         </t>
    </r>
    <r>
      <rPr>
        <sz val="10"/>
        <color rgb="FF000000"/>
        <rFont val="Arial"/>
        <family val="2"/>
      </rPr>
      <t>An occurrence materially and adversely affecting the vessel's</t>
    </r>
    <r>
      <rPr>
        <sz val="10"/>
        <color rgb="FFFF0000"/>
        <rFont val="Arial"/>
        <family val="2"/>
      </rPr>
      <t xml:space="preserve"> seaworthiness </t>
    </r>
    <r>
      <rPr>
        <sz val="10"/>
        <color rgb="FF000000"/>
        <rFont val="Arial"/>
        <family val="2"/>
      </rPr>
      <t>or fitness for service or route, including but not limited to fire, flooding, or failure of or damage to fixed fire-extinguishing systems, lifesaving equipment, auxiliary power-generating equipment, or bilge-pumping systems;</t>
    </r>
  </si>
  <si>
    <r>
      <t>·</t>
    </r>
    <r>
      <rPr>
        <sz val="7"/>
        <color rgb="FF000000"/>
        <rFont val="Times New Roman"/>
        <family val="1"/>
      </rPr>
      <t xml:space="preserve">         </t>
    </r>
    <r>
      <rPr>
        <sz val="10"/>
        <color rgb="FF000000"/>
        <rFont val="Arial"/>
        <family val="2"/>
      </rPr>
      <t xml:space="preserve">A </t>
    </r>
    <r>
      <rPr>
        <sz val="10"/>
        <color rgb="FFFF0000"/>
        <rFont val="Arial"/>
        <family val="2"/>
      </rPr>
      <t>loss of life</t>
    </r>
    <r>
      <rPr>
        <sz val="10"/>
        <color rgb="FF000000"/>
        <rFont val="Arial"/>
        <family val="2"/>
      </rPr>
      <t>;</t>
    </r>
  </si>
  <si>
    <r>
      <t>·</t>
    </r>
    <r>
      <rPr>
        <sz val="7"/>
        <color rgb="FF000000"/>
        <rFont val="Times New Roman"/>
        <family val="1"/>
      </rPr>
      <t xml:space="preserve">         </t>
    </r>
    <r>
      <rPr>
        <sz val="10"/>
        <color rgb="FF000000"/>
        <rFont val="Arial"/>
        <family val="2"/>
      </rPr>
      <t xml:space="preserve">An </t>
    </r>
    <r>
      <rPr>
        <sz val="10"/>
        <color rgb="FFFF0000"/>
        <rFont val="Arial"/>
        <family val="2"/>
      </rPr>
      <t xml:space="preserve">injury </t>
    </r>
    <r>
      <rPr>
        <sz val="10"/>
        <color rgb="FF000000"/>
        <rFont val="Arial"/>
        <family val="2"/>
      </rPr>
      <t>that requires professional medical treatment (treatment beyond first aid) and, if the person is engaged or employed on board a vessel in commercial service, that renders the individual unfit to perform his or her routine duties; or</t>
    </r>
  </si>
  <si>
    <r>
      <t>·</t>
    </r>
    <r>
      <rPr>
        <sz val="7"/>
        <color rgb="FF000000"/>
        <rFont val="Times New Roman"/>
        <family val="1"/>
      </rPr>
      <t xml:space="preserve">         </t>
    </r>
    <r>
      <rPr>
        <sz val="10"/>
        <color rgb="FF000000"/>
        <rFont val="Arial"/>
        <family val="2"/>
      </rPr>
      <t xml:space="preserve">An occurrence causing property-damage in excess of </t>
    </r>
    <r>
      <rPr>
        <sz val="10"/>
        <color rgb="FFFF0000"/>
        <rFont val="Arial"/>
        <family val="2"/>
      </rPr>
      <t>$75,000</t>
    </r>
    <r>
      <rPr>
        <sz val="10"/>
        <color rgb="FF000000"/>
        <rFont val="Arial"/>
        <family val="2"/>
      </rPr>
      <t>, this damage including the cost of labor and material to restore the property to its condition before the occurrence, but not including the cost of salvage, cleaning, gas-freeing, drydocking, or demurrage.</t>
    </r>
  </si>
  <si>
    <r>
      <t xml:space="preserve">Port or place of destination </t>
    </r>
    <r>
      <rPr>
        <sz val="10"/>
        <color rgb="FF000000"/>
        <rFont val="Arial"/>
        <family val="2"/>
      </rPr>
      <t>means any port or place in which a vessel is bound to anchor or moor.</t>
    </r>
  </si>
  <si>
    <r>
      <t xml:space="preserve">Port or place of departure </t>
    </r>
    <r>
      <rPr>
        <sz val="10"/>
        <color rgb="FF000000"/>
        <rFont val="Arial"/>
        <family val="2"/>
      </rPr>
      <t>means any port or place in which a vessel is anchored or moored.</t>
    </r>
  </si>
  <si>
    <r>
      <t>Public vessel</t>
    </r>
    <r>
      <rPr>
        <sz val="10"/>
        <color rgb="FF000000"/>
        <rFont val="Arial"/>
        <family val="2"/>
      </rPr>
      <t xml:space="preserve"> means a vessel that is owned or demise-(bareboat) chartered by the government of the United States, by a State or local government, or by the government of a foreign country and that is not engaged in commercial service.</t>
    </r>
  </si>
  <si>
    <r>
      <t xml:space="preserve">OCS activity </t>
    </r>
    <r>
      <rPr>
        <sz val="10"/>
        <color rgb="FF000000"/>
        <rFont val="Arial"/>
        <family val="2"/>
      </rPr>
      <t>is defined as any offshore activity associated with exploration for, or development or production of, the minerals of the Outer Continental Shelf.</t>
    </r>
  </si>
  <si>
    <r>
      <t>Territorial sea</t>
    </r>
    <r>
      <rPr>
        <sz val="10"/>
        <color rgb="FF000000"/>
        <rFont val="Arial"/>
        <family val="2"/>
      </rPr>
      <t xml:space="preserve"> means the waters, 12 nautical miles wide, adjacent to the coast of the United States and seaward of the territorial sea baseline, for—</t>
    </r>
  </si>
  <si>
    <t>(i) Statutes included within subtitle II and subtitle VI, title 46, U.S.C.; the Ports and Waterways Safety Act, as amended (33 U.S.C. 1221-1232); the Act of June 15, 1917, as amended (50 U.S.C. 191-195); and the Vessel Bridge-to-Bridge Radiotelephone Act (33 U.S.C. 1201-1208), and any regulations issued under the authority of these statutes.</t>
  </si>
  <si>
    <t>(ii) Purposes of criminal jurisdiction pursuant to Title 18, United States Code.</t>
  </si>
  <si>
    <t>(iii) The special maritime and territorial jurisdiction as defined in 18 U.S.C. 7.</t>
  </si>
  <si>
    <t>(iv) Interpreting international law.</t>
  </si>
  <si>
    <t>(v) Any other treaty, statute, or regulation, or amendment thereto, interpreted by the Coast Guard as incorporating the definition of territorial sea as being 12 nautical miles wide, adjacent to the coast of the United States and seaward of the territorial sea baseline.</t>
  </si>
  <si>
    <r>
      <t xml:space="preserve">(2) Unless otherwise specified, </t>
    </r>
    <r>
      <rPr>
        <i/>
        <sz val="10"/>
        <color rgb="FF000000"/>
        <rFont val="Arial"/>
        <family val="2"/>
      </rPr>
      <t>territorial sea</t>
    </r>
    <r>
      <rPr>
        <sz val="10"/>
        <color rgb="FF000000"/>
        <rFont val="Arial"/>
        <family val="2"/>
      </rPr>
      <t xml:space="preserve"> means the waters, 3 nautical miles wide, adjacent to the coast of the United States and seaward of the territorial sea baseline.</t>
    </r>
  </si>
  <si>
    <t>(3) In cases where regulations are promulgated under the authority of statutes covered by both paragraphs (a)(1) and (a)(2) of this section, the Coast Guard may use the definition of territorial sea in paragraph (a)(1) of this section.</t>
  </si>
  <si>
    <r>
      <t xml:space="preserve">(b) With respect to any other nation, </t>
    </r>
    <r>
      <rPr>
        <i/>
        <sz val="10"/>
        <color rgb="FF000000"/>
        <rFont val="Arial"/>
        <family val="2"/>
      </rPr>
      <t>territorial sea</t>
    </r>
    <r>
      <rPr>
        <sz val="10"/>
        <color rgb="FF000000"/>
        <rFont val="Arial"/>
        <family val="2"/>
      </rPr>
      <t xml:space="preserve"> means the waters adjacent to its coast that have a width and baseline recognized by the United States.</t>
    </r>
  </si>
  <si>
    <r>
      <t>Territorial sea baseline</t>
    </r>
    <r>
      <rPr>
        <sz val="10"/>
        <color rgb="FF000000"/>
        <rFont val="Arial"/>
        <family val="2"/>
      </rPr>
      <t xml:space="preserve"> means the line defining the shoreward extent of the territorial sea of the United States. Normally, the territorial sea baseline is the mean low water line along the coast of the United States.</t>
    </r>
  </si>
  <si>
    <r>
      <t>Time charterer</t>
    </r>
    <r>
      <rPr>
        <sz val="10"/>
        <color rgb="FF000000"/>
        <rFont val="Arial"/>
        <family val="2"/>
      </rPr>
      <t xml:space="preserve"> means the party who hires a vessel for a specific amount of time. The owner and his crew manage the vessel, but the charterer selects the ports of destination.</t>
    </r>
  </si>
  <si>
    <r>
      <t xml:space="preserve">U.S. Customs and Border Protection (CBP). </t>
    </r>
    <r>
      <rPr>
        <sz val="10"/>
        <color rgb="FF000000"/>
        <rFont val="Arial"/>
        <family val="2"/>
      </rPr>
      <t>CBP requires vessel carriers to transmit passenger and crew manifests for vessels departing from the United States no later than 60 minutes prior to departure. For vessels departing from foreign ports destined to arrive at a U.S. port, CBP requires transmission of passenger and crew arrival manifest data at least 24 hours and up to 96 hours prior to the vessel's entry at the U.S. port of arrival.</t>
    </r>
  </si>
  <si>
    <r>
      <t>United States Coast Guard</t>
    </r>
    <r>
      <rPr>
        <sz val="10"/>
        <color rgb="FF000000"/>
        <rFont val="Arial"/>
        <family val="2"/>
      </rPr>
      <t>. The Coast Guard's general organization for the performance of its assigned functions and duties consists of the Commandant, assisted by the Headquarters staff, two Area Offices to act as intermediate echelons of operational command, and District and Sector Offices to provide regional direction and coordination. Area, District, and Sector offices operate within defined geographical areas of the United States, its territories, and possessions, including portions of the high seas adjacent thereto. They are established by the Commandant and their areas of responsibility.</t>
    </r>
  </si>
  <si>
    <r>
      <t>Voyage charterer</t>
    </r>
    <r>
      <rPr>
        <sz val="10"/>
        <color rgb="FF000000"/>
        <rFont val="Arial"/>
        <family val="2"/>
      </rPr>
      <t xml:space="preserve"> means the party who hires a vessel for a single voyage. The owner and his crew manage the vessel, but the charterer selects the ports of destination.</t>
    </r>
  </si>
  <si>
    <r>
      <t>Waivers</t>
    </r>
    <r>
      <rPr>
        <sz val="10"/>
        <color rgb="FF000000"/>
        <rFont val="Arial"/>
        <family val="2"/>
      </rPr>
      <t>. The Captain of the Port may waive, within that Captain of the Port's designated zone, any of the requirements of this subpart for any vessel or class of vessels upon finding that the vessel, route, area of operations, conditions of the voyage, or other circumstances are such that application of this subpart is unnecessary or impractical for purposes of safety, environmental protection, or national security.</t>
    </r>
  </si>
  <si>
    <t xml:space="preserve">a. Immediately after the addressing of resultant safety concerns, the owner, agent, master, operator, or person in charge, shall notify the nearest Sector Office, Marine Inspection Office or Coast Guard Group Office whenever a vessel is involved in a marine casualty consisting in— </t>
  </si>
  <si>
    <r>
      <t>·</t>
    </r>
    <r>
      <rPr>
        <sz val="7"/>
        <color rgb="FF000000"/>
        <rFont val="Times New Roman"/>
        <family val="1"/>
      </rPr>
      <t xml:space="preserve">         </t>
    </r>
    <r>
      <rPr>
        <sz val="10"/>
        <color rgb="FF000000"/>
        <rFont val="Arial"/>
        <family val="2"/>
      </rPr>
      <t xml:space="preserve">An occurrence involving significant harm to the environment as defined in </t>
    </r>
    <r>
      <rPr>
        <u/>
        <sz val="10"/>
        <color rgb="FF0070C0"/>
        <rFont val="Arial"/>
        <family val="2"/>
      </rPr>
      <t>§ 4.03-65</t>
    </r>
    <r>
      <rPr>
        <sz val="10"/>
        <color rgb="FF000000"/>
        <rFont val="Arial"/>
        <family val="2"/>
      </rPr>
      <t>.</t>
    </r>
  </si>
  <si>
    <r>
      <t>b. Notice given as required by 33 CFR </t>
    </r>
    <r>
      <rPr>
        <u/>
        <sz val="10"/>
        <color rgb="FF0070C0"/>
        <rFont val="Arial"/>
        <family val="2"/>
      </rPr>
      <t>§ 160.215</t>
    </r>
    <r>
      <rPr>
        <sz val="10"/>
        <rFont val="Arial"/>
        <family val="2"/>
      </rPr>
      <t> satisfies the requirement of this section if the marine casualty involves a hazardous condition as defined by 33 CFR</t>
    </r>
    <r>
      <rPr>
        <sz val="10"/>
        <color rgb="FF0070C0"/>
        <rFont val="Arial"/>
        <family val="2"/>
      </rPr>
      <t> </t>
    </r>
    <r>
      <rPr>
        <u/>
        <sz val="10"/>
        <color rgb="FF0070C0"/>
        <rFont val="Arial"/>
        <family val="2"/>
      </rPr>
      <t>§ 160.204</t>
    </r>
    <r>
      <rPr>
        <sz val="10"/>
        <rFont val="Arial"/>
        <family val="2"/>
      </rPr>
      <t>.</t>
    </r>
  </si>
  <si>
    <r>
      <t>Saint Lawrence Seaway</t>
    </r>
    <r>
      <rPr>
        <sz val="10"/>
        <rFont val="Arial"/>
        <family val="2"/>
      </rPr>
      <t xml:space="preserve">. Those vessels transiting the Saint Lawrence Seaway inbound, bound for a port or place in the United States, may meet the submission requirements of paragraph (a) of this section by submitting the required information to the Saint Lawrence Seaway Development Corporation and the Saint Lawrence Seaway Management Corporation of Canada using methods specified at </t>
    </r>
    <r>
      <rPr>
        <u/>
        <sz val="10"/>
        <color rgb="FF0070C0"/>
        <rFont val="Arial"/>
        <family val="2"/>
      </rPr>
      <t>www.nvmc.uscg.gov</t>
    </r>
    <r>
      <rPr>
        <sz val="10"/>
        <rFont val="Arial"/>
        <family val="2"/>
      </rPr>
      <t>.</t>
    </r>
  </si>
  <si>
    <r>
      <t xml:space="preserve">c. Except as otherwise required under this subpart, if the marine casualty exclusively involves an occurrence or occurrences described by paragraph (a)(8) of this section, a report made pursuant to 33 CFR </t>
    </r>
    <r>
      <rPr>
        <u/>
        <sz val="10"/>
        <color rgb="FF0070C0"/>
        <rFont val="Arial"/>
        <family val="2"/>
      </rPr>
      <t>§ 153.203</t>
    </r>
    <r>
      <rPr>
        <sz val="10"/>
        <rFont val="Arial"/>
        <family val="2"/>
      </rPr>
      <t xml:space="preserve">, 40 CFR </t>
    </r>
    <r>
      <rPr>
        <u/>
        <sz val="10"/>
        <color rgb="FF0070C0"/>
        <rFont val="Arial"/>
        <family val="2"/>
      </rPr>
      <t>§ 117.21</t>
    </r>
    <r>
      <rPr>
        <sz val="10"/>
        <rFont val="Arial"/>
        <family val="2"/>
      </rPr>
      <t> or 40 CFR </t>
    </r>
    <r>
      <rPr>
        <u/>
        <sz val="10"/>
        <color rgb="FF0070C0"/>
        <rFont val="Arial"/>
        <family val="2"/>
      </rPr>
      <t>§ 302.6</t>
    </r>
    <r>
      <rPr>
        <sz val="10"/>
        <rFont val="Arial"/>
        <family val="2"/>
      </rPr>
      <t xml:space="preserve"> satisfies the immediate notification requirement of this section.</t>
    </r>
  </si>
  <si>
    <t>Changes made since the last version of this form:</t>
  </si>
  <si>
    <r>
      <t xml:space="preserve">1. If you have saved a copy of the NOAD Workbook on your computer, please verify that you're using the most recent version by viewing the version number and date found at the footer of each worksheet of this form against the version number and date of the NOAD Workbook provided online at </t>
    </r>
    <r>
      <rPr>
        <u/>
        <sz val="10"/>
        <color rgb="FF0070C0"/>
        <rFont val="Arial"/>
        <family val="2"/>
      </rPr>
      <t>https://www.nvmc.uscg.gov</t>
    </r>
    <r>
      <rPr>
        <sz val="10"/>
        <rFont val="Arial"/>
        <family val="2"/>
      </rPr>
      <t xml:space="preserve"> for download.
2. If printing this form, ensure all pages print or select just the portions you wish to print.  There should be twenty four pages for 300 Crew and 300 Non-Crew and one page for all other tabs. A simplified method for printing this form’s data is to import it into the eNOAD Website application </t>
    </r>
    <r>
      <rPr>
        <u/>
        <sz val="10"/>
        <color rgb="FF0070C0"/>
        <rFont val="Arial"/>
        <family val="2"/>
      </rPr>
      <t>https://enoad.nvmc.uscg.gov</t>
    </r>
    <r>
      <rPr>
        <sz val="10"/>
        <rFont val="Arial"/>
        <family val="2"/>
      </rPr>
      <t xml:space="preserve"> and then use the printing functions of the website.
3. Before submitting this form, please check to ensure all required fields are filled in to avoid any delay in processing and potential subsequent delay of the vessel. Move through the tabs simply by selecting each tab with your mouse.
</t>
    </r>
  </si>
  <si>
    <r>
      <t>1. Use of this form is voluntary and intended as an alternative for submitters that are unable to use the online form located on the eNOAD Website application or a third-party application. This should only be used as an emergency offline option.
2. Submission of NOAD information in methods other than the online submission form may not satisfy Customs and Border Protection (CBP) requirements. 
3. Changes should not be made to the NOAD Workbook aside from entering in NOAD data. Tabs/Sheets/Cells should not be altered and any changes to the structure may delay the processing of the NOAD.
4. Submission of this form via email is NOT a secure nor encrypted transmission method. Submission via email is NOT recommended except as an emergency measure. For secure transmissions, please use the eNOAD Website application https://enoad.nvmc.uscg.gov or a third-party application that uses the NVMC Web Service.
5. Fields with red asterisks [</t>
    </r>
    <r>
      <rPr>
        <sz val="10"/>
        <color rgb="FFFF0000"/>
        <rFont val="Arial"/>
        <family val="2"/>
      </rPr>
      <t>*</t>
    </r>
    <r>
      <rPr>
        <sz val="10"/>
        <rFont val="Arial"/>
        <family val="2"/>
      </rPr>
      <t xml:space="preserve">] denote the minimum eNOAD information requested of most vessels.
</t>
    </r>
  </si>
  <si>
    <t>How can the Workbook be submitted?</t>
  </si>
  <si>
    <r>
      <t xml:space="preserve">1. The eNOAD Workbook can be imported into the eNOAD Website, and submitted directly online.
Go to the NVMC Website, (link) and log in to your eNOAD account. Place your cursor over the “Add Notice” button at the bottom of the initial screen. When the list of options pops up select “Import Notice". Select the file and press the “Validate” button. Correct any listed errors. 
After the file has been validated an “Import” button will appear. Press the import button to load the file into the eNOAD Website.
Check through the imported file. Make sure all the check marks (upper left) are green, and use the "Submit" button to submit the file into the system.
2. The eNOAD Workbook can be sent to </t>
    </r>
    <r>
      <rPr>
        <u/>
        <sz val="10"/>
        <color rgb="FF0070C0"/>
        <rFont val="Arial"/>
        <family val="2"/>
      </rPr>
      <t>enoad@nvmc.uscg.gov</t>
    </r>
    <r>
      <rPr>
        <sz val="10"/>
        <rFont val="Arial"/>
        <family val="2"/>
      </rPr>
      <t xml:space="preserve"> as an email attachment. It should be sent alone as a single, uncompressed, attached file within a plain-text email. Avoid sending HTML or Rich Text Format (RTF) emails to the NVMC.
</t>
    </r>
  </si>
  <si>
    <t>The Workbook can be submitted in two ways:</t>
  </si>
  <si>
    <t>Regulations Reference</t>
  </si>
  <si>
    <t>Paperwork Reduction Act (PRA) Burden Statement</t>
  </si>
  <si>
    <t xml:space="preserve">The following vessels neither carrying certain dangerous cargo nor controlling another vessel carrying certain dangerous cargo:
-A foreign vessel 300 gross tons or less not engaged in commercial service.
-A vessel operating exclusively within a single Captain of the Port zone. Captain of the Port zones are defined in 33 CFR part 3.
-A U.S. towing vessel and a U.S. barge operating solely between ports or places of the contiguous 48 states, Alaska, and the District of Columbia.
-A public vessel.
-Except for a tank vessel, a U.S. vessel operating solely between ports or places of the United States on the Great Lakes.
-A U.S. vessel 300 gross tons or less, engaged in commercial service not coming from a foreign port or place.
Each ferry on a fixed route that is described in an accurate schedule that is submitted by the ferry operator to the Captain of the Port for each port or place of destination listed in the schedule at least 24 hours in advance of the first date and time of arrival listed on the schedule. At least 24 hours before the first date and time of arrival listed on the ferry schedule, each ferry operator who submits a schedule must also provide the following information to the Captain of the Port for each port or place of destination listed in the schedule for the ferry, and if the schedule or the following submitted information changes, the ferry operator must submit an updated schedule at least 24 hours in advance of the first date and time of arrival listed on the new schedule and updates on the following items whenever the submitted information is no longer accurate:
</t>
  </si>
  <si>
    <r>
      <t xml:space="preserve">For fully codified regulations refer to section 33 CFR 160 Subpart C: </t>
    </r>
    <r>
      <rPr>
        <u/>
        <sz val="10"/>
        <color rgb="FF0070C0"/>
        <rFont val="Arial"/>
        <family val="2"/>
      </rPr>
      <t>https://www.ecfr.gov</t>
    </r>
  </si>
  <si>
    <r>
      <rPr>
        <b/>
        <sz val="10"/>
        <rFont val="Arial"/>
        <family val="2"/>
      </rPr>
      <t>1. Vessels required to submit Advanced Notice of Arrival.</t>
    </r>
    <r>
      <rPr>
        <sz val="10"/>
        <rFont val="Arial"/>
        <family val="2"/>
      </rPr>
      <t xml:space="preserve">
The following vessels that are bound for or departing from ports or places within the navigable waters of the United States, as defined in 33 CFR 2.36(a), which includes internal waters and the territorial seas of the United States, and any deepwater port as defined in 33 CFR 148.5:
U.S. vessels in commercial service, and
All foreign vessels.
Unless otherwise specified in this subpart, the owner, agent, master, operator, or person in charge of a vessel regulated by this subpart is responsible for compliance with the requirements in this subpart.
Towing vessels controlling a barge or barges required to submit an NOA under this subpart must submit only one NOA containing the information required for the towing vessel and each barge under its control.
</t>
    </r>
    <r>
      <rPr>
        <b/>
        <sz val="10"/>
        <rFont val="Arial"/>
        <family val="2"/>
      </rPr>
      <t>Exemptions and exceptions.</t>
    </r>
    <r>
      <rPr>
        <sz val="10"/>
        <rFont val="Arial"/>
        <family val="2"/>
      </rPr>
      <t xml:space="preserve">
Except for reporting notice of hazardous conditions, the following vessels are exempt from requirements in this subpart:
-A passenger or offshore supply vessel when employed in the exploration for or in the removal of oil, gas, or mineral resources on the continental shelf.
-An oil spill response vessel (OSRV) when engaged in actual spill response operations or during spill response exercises.
-After December 31, 2015, a vessel required by 33 CFR 165.830 or 165.921 to report its movements, its cargo, or the cargo in barges it is towing.
A United States or Canadian vessel engaged in the salving operations of any property wrecked, or rendering aid and assistance to any vessels wrecked, disabled, or in distress, in waters specified in Article II of the 1908 Treaty of Extradition, Wrecking and Salvage (35 Stat. 2035; Treaty Series 502).
</t>
    </r>
  </si>
  <si>
    <r>
      <t xml:space="preserve">(A) Name of the vessel;
(B) Country of registry of the vessel;
(C) Call sign of the vessel;
(D) International Maritime Organization (IMO) international number or, if the vessel does not have an assigned IMO international number, the official number of the vessel;
(E) Name of the registered owner of the vessel;
(F) Name of the operator of the vessel;
(G) Name of the vessel's classification society or recognized organization, if applicable;
(H) Each port or place of destination;
(I) Estimated dates and times of arrivals at and departures from these ports or places; and
(J) Name and telephone number of a 24-hour point of contact.
(b) A vessel less than 500 gross tons is not required to submit the International Safety Management (ISM) Code Notice (Entry 7 in Table 160.206 of §160.206).
(c) A U.S. vessel is not required to submit the International Ship and Port Facility Security (ISPS) Code Notice information (Entry 8 in Table 160.206 of §160.206).
</t>
    </r>
    <r>
      <rPr>
        <b/>
        <sz val="10"/>
        <rFont val="Arial"/>
        <family val="2"/>
      </rPr>
      <t>2. Who must submit Notices of Arrival.</t>
    </r>
    <r>
      <rPr>
        <sz val="10"/>
        <rFont val="Arial"/>
        <family val="2"/>
      </rPr>
      <t xml:space="preserve">
The owner, agent, Master, operator, or person in charge of a vessel must submit notices of arrival consistent with the requirements outlined in 33 CFR 160.
</t>
    </r>
    <r>
      <rPr>
        <b/>
        <sz val="10"/>
        <rFont val="Arial"/>
        <family val="2"/>
      </rPr>
      <t>3. Updates to a submitted NOA.</t>
    </r>
    <r>
      <rPr>
        <sz val="10"/>
        <rFont val="Arial"/>
        <family val="2"/>
      </rPr>
      <t xml:space="preserve">
Unless otherwise specified in this section, whenever events cause NOA information submitted for a vessel to become inaccurate, or the submitter to realize that data submitted was inaccurate, the owner, agent, Master, operator, or person in charge of that vessel must submit an update within the times required.
Changes in the following information need not be reported.
-Changes in arrival or departure times that are less than six (6) hours.
-Changes in vessel location or position of the vessel at the time of reporting.
-Changes to crewmembers' position or duties on the vessel.
</t>
    </r>
  </si>
  <si>
    <r>
      <rPr>
        <b/>
        <sz val="10"/>
        <rFont val="Arial"/>
        <family val="2"/>
      </rPr>
      <t>4. Methods for submitting an NOA.</t>
    </r>
    <r>
      <rPr>
        <sz val="10"/>
        <rFont val="Arial"/>
        <family val="2"/>
      </rPr>
      <t xml:space="preserve">
(a) National Vessel Movement Center (NVMC). Except as otherwise provided in this paragraph or paragraph (b) of this section, vessels must submit NOA information required by §160.206 to the NVMC using methods currently specified at </t>
    </r>
    <r>
      <rPr>
        <u/>
        <sz val="10"/>
        <color rgb="FF0070C0"/>
        <rFont val="Arial"/>
        <family val="2"/>
      </rPr>
      <t>www.nvmc.uscg.gov</t>
    </r>
    <r>
      <rPr>
        <sz val="10"/>
        <rFont val="Arial"/>
        <family val="2"/>
      </rPr>
      <t xml:space="preserve">, which includes submission through the NVMC electronic Notice of Arrival and Departure (eNOAD) World Wide Web site, and XML, which includes the Excel Workbook format. These data may also be submitted using other methods that may be added as future options on </t>
    </r>
    <r>
      <rPr>
        <u/>
        <sz val="10"/>
        <color rgb="FF0070C0"/>
        <rFont val="Arial"/>
        <family val="2"/>
      </rPr>
      <t>www.nvmc.uscg.gov</t>
    </r>
    <r>
      <rPr>
        <sz val="10"/>
        <rFont val="Arial"/>
        <family val="2"/>
      </rPr>
      <t xml:space="preserve">. XML spreadsheets may be submitted via email to </t>
    </r>
    <r>
      <rPr>
        <u/>
        <sz val="10"/>
        <color rgb="FF0070C0"/>
        <rFont val="Arial"/>
        <family val="2"/>
      </rPr>
      <t>enoad@nvmc.uscg.gov</t>
    </r>
    <r>
      <rPr>
        <sz val="10"/>
        <rFont val="Arial"/>
        <family val="2"/>
      </rPr>
      <t xml:space="preserve">. If a vessel operator must submit an NOA or an update, for a vessel in an area without internet access or when experiencing technical difficulties with an onboard computer, and he or she has no shore-side support available, the vessel operator may fax or phone the submission to the NVMC. Fax at 1-800-547-8724 or 304-264-2684. Workbook available at </t>
    </r>
    <r>
      <rPr>
        <u/>
        <sz val="10"/>
        <color rgb="FF0070C0"/>
        <rFont val="Arial"/>
        <family val="2"/>
      </rPr>
      <t>www.nvmc.uscg.gov</t>
    </r>
    <r>
      <rPr>
        <sz val="10"/>
        <rFont val="Arial"/>
        <family val="2"/>
      </rPr>
      <t xml:space="preserve">; or, telephone at 1-800-708-9823 or 304-264-2502.
(b) Saint Lawrence Seaway. Those vessels transiting the Saint Lawrence Seaway inbound, bound for a port or place in the United States, may meet the submission requirements of paragraph (a) of this section by submitting the required information to the Saint Lawrence Seaway Development Corporation and the Saint Lawrence Seaway Management Corporation of Canada using methods specified at </t>
    </r>
    <r>
      <rPr>
        <u/>
        <sz val="10"/>
        <color rgb="FF0070C0"/>
        <rFont val="Arial"/>
        <family val="2"/>
      </rPr>
      <t>www.nvmc.uscg.gov</t>
    </r>
    <r>
      <rPr>
        <sz val="10"/>
        <rFont val="Arial"/>
        <family val="2"/>
      </rPr>
      <t xml:space="preserve">.
</t>
    </r>
    <r>
      <rPr>
        <b/>
        <sz val="10"/>
        <rFont val="Arial"/>
        <family val="2"/>
      </rPr>
      <t>5. When to submit an NOA.</t>
    </r>
    <r>
      <rPr>
        <sz val="10"/>
        <rFont val="Arial"/>
        <family val="2"/>
      </rPr>
      <t xml:space="preserve">
All vessels must submit NOAs within the times required.
Towing vessels, when in control of a vessel carrying CDC and operating solely between ports or places of the contiguous 48 states, Alaska, and the District of Columbia, must submit an NOA before departure but at least 12 hours before arriving at the port or place of destination.
U.S. vessels 300 gross tons or less, arriving from a foreign port or place, and whose voyage time is less than 24 hours must submit an NOA at least 60 minutes before departure from the foreign port or place. Also, Canadian vessels 300 gross tons or less, arriving directly from Canada, via boundary waters, to a United States port or place on the Great Lakes, whose voyage time is less than 24 hours must submit an NOA at least 60 minutes before departure from the Canadian port or place.</t>
    </r>
  </si>
  <si>
    <r>
      <t xml:space="preserve">Times for submitting NOAs are as follows:
</t>
    </r>
    <r>
      <rPr>
        <b/>
        <sz val="10"/>
        <rFont val="Arial"/>
        <family val="2"/>
      </rPr>
      <t xml:space="preserve">If your voyage time is— </t>
    </r>
    <r>
      <rPr>
        <sz val="10"/>
        <rFont val="Arial"/>
        <family val="2"/>
      </rPr>
      <t xml:space="preserve">    </t>
    </r>
    <r>
      <rPr>
        <b/>
        <sz val="10"/>
        <rFont val="Arial"/>
        <family val="2"/>
      </rPr>
      <t xml:space="preserve">Then you must submit an NOA—
</t>
    </r>
    <r>
      <rPr>
        <sz val="10"/>
        <rFont val="Arial"/>
        <family val="2"/>
      </rPr>
      <t xml:space="preserve">
(i) 96 hours or more; or          At least 96 hours before arriving at the port or place of destination; or
(ii) Less than 96 hours           Before departure but at least 24 hours before arriving at the port or                      
                                           place of destination.
</t>
    </r>
    <r>
      <rPr>
        <i/>
        <sz val="10"/>
        <rFont val="Arial"/>
        <family val="2"/>
      </rPr>
      <t xml:space="preserve">Submission of updates to an NOA. Vessels must submit updates in NOA information within the times required.
</t>
    </r>
    <r>
      <rPr>
        <sz val="10"/>
        <rFont val="Arial"/>
        <family val="2"/>
      </rPr>
      <t>Towing vessels, when in control of a vessel carrying CDC and operating solely between ports or places in the contiguous 48 states, Alaska, and the District of Columbia, must submit updates to an NOA as soon as practicable but at least 6 hours before entering the port or place of destination.
U.S. vessels 300 gross tons or less, arriving from a foreign port or place, whose voyage time is—
-Less than 24 hours but greater than 6 hours, must submit updates to an NOA as soon as practicable, but at least 6 hours before entering the port or place of destination.
-Less than or equal to 6 hours, must submit updates to an NOA as soon as practicable, but at least 60 minutes before departure from the foreign port or place.
Times for submitting updates to NOAs are as follows:</t>
    </r>
  </si>
  <si>
    <r>
      <rPr>
        <b/>
        <sz val="10"/>
        <rFont val="Arial"/>
        <family val="2"/>
      </rPr>
      <t xml:space="preserve">If your remaining voyage time is—      Then you must submit updates to an NOA—
</t>
    </r>
    <r>
      <rPr>
        <sz val="10"/>
        <rFont val="Arial"/>
        <family val="2"/>
      </rPr>
      <t xml:space="preserve">
(i) 96 hours or more;                               As soon as practicable, but at least 24 hours before
                                                            arriving at the port or place of destination;
(ii) Less than 96 hours but not less         As soon as practicable, but at least 24 hours before
than 24 hours; or                                   arriving at the port or place of destination; or
(iii) Less than 24 hours                          As soon as practicable, but at least 12 hours before         
                                                           arriving at the port or place of destination.
</t>
    </r>
    <r>
      <rPr>
        <b/>
        <sz val="10"/>
        <rFont val="Arial"/>
        <family val="2"/>
      </rPr>
      <t>6. Waivers.</t>
    </r>
    <r>
      <rPr>
        <sz val="10"/>
        <rFont val="Arial"/>
        <family val="2"/>
      </rPr>
      <t xml:space="preserve">
The Captain of the Port may waive, within that Captain of the Port's designated zone, any of the requirements of this subpart for any vessel or class of vessels upon finding that the vessel, route, area of operations, conditions of the voyage, or other circumstances are such that application of this subpart is unnecessary or impractical for purposes of safety, environmental protection, or national security.
</t>
    </r>
    <r>
      <rPr>
        <b/>
        <sz val="10"/>
        <rFont val="Arial"/>
        <family val="2"/>
      </rPr>
      <t>7. Force majeure.</t>
    </r>
    <r>
      <rPr>
        <sz val="10"/>
        <rFont val="Arial"/>
        <family val="2"/>
      </rPr>
      <t xml:space="preserve">
When a vessel is bound for a port or place of the United States under force majeure, it must comply with the requirements in this section, but not other sections of this subpart. The vessel must report the following information to the nearest Captain of the Port as soon as practicable:
-The vessel Master's intentions;
-Any hazardous conditions.
-If the vessel is carrying certain dangerous cargo or controlling a vessel carrying certain dangerous cargo, the amount and name of each CDC carried, including cargo UN number if applicable.
</t>
    </r>
  </si>
  <si>
    <r>
      <t xml:space="preserve">Operating exclusively within a single Captain of the Port zone </t>
    </r>
    <r>
      <rPr>
        <sz val="10"/>
        <color rgb="FF000000"/>
        <rFont val="Arial"/>
        <family val="2"/>
      </rPr>
      <t>refers to vessel movements within the boundaries of a single COTP zone, e.g., from one dock to another, one berth to another, one anchorage to another, or any combination of such transits. Once a vessel has arrived in a port in a COTP zone, it would not be considered as departing from a port or place simply because of its movements within that specific port.</t>
    </r>
  </si>
  <si>
    <t>.</t>
  </si>
  <si>
    <r>
      <rPr>
        <b/>
        <sz val="10"/>
        <color indexed="10"/>
        <rFont val="Arial"/>
        <family val="2"/>
      </rPr>
      <t>*</t>
    </r>
    <r>
      <rPr>
        <b/>
        <sz val="10"/>
        <rFont val="Arial"/>
        <family val="2"/>
      </rPr>
      <t>Country of</t>
    </r>
    <r>
      <rPr>
        <b/>
        <sz val="10"/>
        <color indexed="10"/>
        <rFont val="Arial"/>
        <family val="2"/>
      </rPr>
      <t xml:space="preserve"> </t>
    </r>
    <r>
      <rPr>
        <b/>
        <sz val="10"/>
        <color indexed="8"/>
        <rFont val="Arial"/>
        <family val="2"/>
      </rPr>
      <t>Residence</t>
    </r>
  </si>
  <si>
    <t>Korean Register</t>
  </si>
  <si>
    <t>ACU PT/SAO JOAO DA BARRA</t>
  </si>
  <si>
    <t>ACX</t>
  </si>
  <si>
    <t>NINGBO PT</t>
  </si>
  <si>
    <t>SARIAYA</t>
  </si>
  <si>
    <t>SAGUENAY</t>
  </si>
  <si>
    <t>DUQM</t>
  </si>
  <si>
    <t>DQM</t>
  </si>
  <si>
    <t>STURA</t>
  </si>
  <si>
    <t>CHRONOMORSK</t>
  </si>
  <si>
    <r>
      <rPr>
        <b/>
        <sz val="10"/>
        <color indexed="10"/>
        <rFont val="Arial"/>
        <family val="2"/>
      </rPr>
      <t>*</t>
    </r>
    <r>
      <rPr>
        <b/>
        <sz val="10"/>
        <rFont val="Arial"/>
        <family val="2"/>
      </rPr>
      <t xml:space="preserve">Country of </t>
    </r>
    <r>
      <rPr>
        <b/>
        <sz val="10"/>
        <color indexed="8"/>
        <rFont val="Arial"/>
        <family val="2"/>
      </rPr>
      <t>Residence</t>
    </r>
  </si>
  <si>
    <t>KOREAN REGISTER</t>
  </si>
  <si>
    <t>Bbl</t>
  </si>
  <si>
    <t>Each</t>
  </si>
  <si>
    <t>Gal</t>
  </si>
  <si>
    <t>Kg</t>
  </si>
  <si>
    <t>NA0124 - Jet perforating guns, charged oil well, with detonator</t>
  </si>
  <si>
    <t>NA0331 - Ammonium nitrate-fuel oil mixture containing only prilled ammonium nitrate and fuel oil</t>
  </si>
  <si>
    <t>NA1556 - Methyldichloroarsine</t>
  </si>
  <si>
    <t>NA1955 - Organic phosphate, mixed with compressed gas or Organic phosphate compound, mixed with compressed gas or Organic phosphorus compound, mixed with compressed gas</t>
  </si>
  <si>
    <t>NA1967 - Parathion and compressed gas mixture</t>
  </si>
  <si>
    <t>NA2845 - Ethyl phosphonous dichloride, anhydrous pyrophoric liquid</t>
  </si>
  <si>
    <t>NA2845 - Methyl phosphonous dichloride, pyrophoric liquid</t>
  </si>
  <si>
    <t>NA2927 - Ethyl phosphonothioic dichloride, anhydrous</t>
  </si>
  <si>
    <t>NA2927 - Ethyl phosphorodichloridate</t>
  </si>
  <si>
    <t>NA9035 - Gas identification set</t>
  </si>
  <si>
    <t>NA9202 - Carbon monoxide, refrigerated liquid (cryogenic liquid)</t>
  </si>
  <si>
    <t>NA9206 - Methyl phosphonic dichloride</t>
  </si>
  <si>
    <t>NA9263 - Chloropivaloyl chloride</t>
  </si>
  <si>
    <t>NA9264 - 3,5-Dichloro-2,4,6-trifluoropyridine</t>
  </si>
  <si>
    <t>NA9269 - Trimethoxysilane</t>
  </si>
  <si>
    <t>UN0004 - Ammonium picrate, dry or wetted with less than 10 percent water, by mass</t>
  </si>
  <si>
    <t>UN0005 - Cartridges for weapons, with bursting charge</t>
  </si>
  <si>
    <t>UN0006 - Cartridges for weapons, with bursting charge</t>
  </si>
  <si>
    <t>UN0007 - Cartridges for weapons, with bursting charge</t>
  </si>
  <si>
    <t>UN0009 - Ammunition, incendiary with or without burster, expelling charge, or propelling charge</t>
  </si>
  <si>
    <t>UN0015 - Ammunition, smoke with or without burster, expelling charge or propelling charge</t>
  </si>
  <si>
    <t>UN0018 - Ammunition, tear-producing with burster, expelling charge or propelling charge</t>
  </si>
  <si>
    <t>UN0020 - Ammunition, toxic with burster, expelling charge or propelling charge</t>
  </si>
  <si>
    <t>UN0027 - Black powder or Gunpowder, granular or as a meal</t>
  </si>
  <si>
    <t>UN0028 - Black powder, compressed or Gunpowder, compressed or Black powder, in pellets or Gunpowder, in pellets</t>
  </si>
  <si>
    <t>UN0029 - Detonators, non-electric, for blasting</t>
  </si>
  <si>
    <t>UN0030 - Detonators, electric, for blasting</t>
  </si>
  <si>
    <t>UN0033 - Bombs, with bursting charge</t>
  </si>
  <si>
    <t>UN0034 - Bombs, with bursting charge</t>
  </si>
  <si>
    <t>UN0035 - Bombs, with bursting charge</t>
  </si>
  <si>
    <t>UN0037 - Bombs, photo-flash</t>
  </si>
  <si>
    <t>UN0038 - Bombs, photo-flash</t>
  </si>
  <si>
    <t>UN0039 - Bombs, photo-flash</t>
  </si>
  <si>
    <t>UN0042 - Boosters, without detonator</t>
  </si>
  <si>
    <t>UN0043 - Bursters, explosive</t>
  </si>
  <si>
    <t>UN0048 - Charges, demolition</t>
  </si>
  <si>
    <t>UN0049 - Cartridges, flash</t>
  </si>
  <si>
    <t>UN0056 - Charges, depth</t>
  </si>
  <si>
    <t>UN0059 - Charges, shaped, without detonator</t>
  </si>
  <si>
    <t>UN0060 - Charges, supplementary explosive</t>
  </si>
  <si>
    <t>UN0065 - Cord, detonating, flexible</t>
  </si>
  <si>
    <t>UN0072 - Cyclotrimethylenetrinitramine, wetted or Cyclonite, wetted or Hexogen, wetted or RDX, wetted with not less than 15 percent water by mass</t>
  </si>
  <si>
    <t>UN0073 - Detonators for ammunition</t>
  </si>
  <si>
    <t>UN0074 - Diazodinitrophenol, wetted with not less than 40 percent water or mixture of alcohol and water, by mass</t>
  </si>
  <si>
    <t>UN0075 - Diethyleneglycol dinitrate, desensitized with not less than 25 percent non-volatile water-insoluble phlegmatizer, by mass</t>
  </si>
  <si>
    <t>UN0076 - Dinitrophenol, dry or wetted with less than 15 percent water, by mass</t>
  </si>
  <si>
    <t>UN0078 - Dinitroresorcinol, dry or wetted with less than 15 percent water, by mass</t>
  </si>
  <si>
    <t>UN0079 - Hexanitrodiphenylamine or Dipicrylamine or Hexyl</t>
  </si>
  <si>
    <t>UN0081 - Explosive, blasting, type A</t>
  </si>
  <si>
    <t>UN0082 - Explosive, blasting, type B</t>
  </si>
  <si>
    <t>UN0083 - Explosive, blasting, type C</t>
  </si>
  <si>
    <t>UN0084 - Explosive, blasting, type D</t>
  </si>
  <si>
    <t>UN0094 - Flash powder</t>
  </si>
  <si>
    <t>UN0099 - Fracturing devices, explosive, without detonators for oil wells</t>
  </si>
  <si>
    <t>UN0102 - Cord detonating or Fuse detonating metal clad</t>
  </si>
  <si>
    <t>UN0106 - Fuzes, detonating</t>
  </si>
  <si>
    <t>UN0107 - Fuzes, detonating</t>
  </si>
  <si>
    <t>UN0113 - Guanyl nitrosaminoguanylidene hydrazine, wetted with not less than 30 percent water, by mass</t>
  </si>
  <si>
    <t>UN0114 - Guanyl nitrosaminoguanyltetrazene, wetted or Tetrazene, wetted with not less than 30 percent water or mixture of alcohol and water, by mass</t>
  </si>
  <si>
    <t>UN0118 - Hexolite, or Hexotol dry or wetted with less than 15 percent water, by mass</t>
  </si>
  <si>
    <t>UN0121 - Igniters</t>
  </si>
  <si>
    <t>UN0124 - Jet perforating guns, charged oil well, without detonator</t>
  </si>
  <si>
    <t>UN0129 - Lead azide, wetted with not less than 20 percent water or mixture of alcohol and water, by mass</t>
  </si>
  <si>
    <t>UN0130 - Lead styphnate, wetted or Lead trinitroresorcinate, wetted with not less than 20 percent water or mixture of alcohol and water, by mass</t>
  </si>
  <si>
    <t>UN0133 - Mannitol hexanitrate, wetted or Nitromannite, wetted with not less than 40 percent water, or mixture of alcohol and water, by mass</t>
  </si>
  <si>
    <t>UN0135 - Mercury fulminate, wetted with not less than 20 percent water, or mixture of alcohol and water, by mass</t>
  </si>
  <si>
    <t>UN0136 - Mines with bursting charge</t>
  </si>
  <si>
    <t>UN0137 - Mines with bursting charge</t>
  </si>
  <si>
    <t>UN0138 - Mines with bursting charge</t>
  </si>
  <si>
    <t>UN0143 - Nitroglycerin, desensitized with not less than 40 percent non-volatile water insoluble phlegmatizer, by mass</t>
  </si>
  <si>
    <t>UN0144 - Nitroglycerin, solution in alcohol, with more than 1 percent but not more than 10 percent nitroglycerin</t>
  </si>
  <si>
    <t>UN0146 - Nitrostarch, dry or wetted with less than 20 percent water, by mass</t>
  </si>
  <si>
    <t>UN0147 - Nitro urea</t>
  </si>
  <si>
    <t>UN0150 - Pentaerythrite tetranitrate, wetted or Pentaerythritol tetranitrate, wetted, or PETN, wetted with not less than 25 percent water, by mass, or Pentaerythrite tetranitrate, or Pentaerythritol tetranitrate or PETN, desensitized with not less than 15 percent phlegmatizer by mass</t>
  </si>
  <si>
    <t>UN0151 - Pentolite, dry or wetted with less than 15 percent water, by mass</t>
  </si>
  <si>
    <t>UN0153 - Trinitroaniline or Picramide</t>
  </si>
  <si>
    <t>UN0154 - Trinitrophenol or Picric acid, dry or wetted with less than 30 percent water, by mass</t>
  </si>
  <si>
    <t>UN0155 - Trinitrochlorobenzene or Picryl chloride</t>
  </si>
  <si>
    <t>UN0160 - Powder, smokeless</t>
  </si>
  <si>
    <t>UN0167 - Projectiles, with bursting charge</t>
  </si>
  <si>
    <t>UN0168 - Projectiles, with bursting charge</t>
  </si>
  <si>
    <t>UN0169 - Projectiles, with bursting charge</t>
  </si>
  <si>
    <t>UN0171 - Ammunition, illuminating with or without burster, expelling charge or propelling charge</t>
  </si>
  <si>
    <t>UN0180 - Rockets, with bursting charge</t>
  </si>
  <si>
    <t>UN0181 - Rockets, with bursting charge</t>
  </si>
  <si>
    <t>UN0182 - Rockets, with bursting charge</t>
  </si>
  <si>
    <t>UN0192 - Signals, railway track, explosive</t>
  </si>
  <si>
    <t>UN0194 - Signals, distress, ship</t>
  </si>
  <si>
    <t>UN0196 - Signals, smoke</t>
  </si>
  <si>
    <t>UN0204 - Sounding devices, explosive</t>
  </si>
  <si>
    <t>UN0207 - Tetranitroaniline</t>
  </si>
  <si>
    <t>UN0208 - Trinitrophenylmethylnitramine or Tetryl</t>
  </si>
  <si>
    <t>UN0209 - Trinitrotoluene or TNT, dry or wetted with less than 30 percent water, by mass</t>
  </si>
  <si>
    <t>UN0213 - Trinitroanisole</t>
  </si>
  <si>
    <t>UN0214 - Trinitrobenzene, dry or wetted with less than 30 percent water, by mass</t>
  </si>
  <si>
    <t>UN0215 - Trinitrobenzoic acid, dry or wetted with less than 30 percent water, by mass</t>
  </si>
  <si>
    <t>UN0216 - Trinitro-m-cresol</t>
  </si>
  <si>
    <t>UN0217 - Trinitronaphthalene</t>
  </si>
  <si>
    <t>UN0218 - Trinitrophenetole</t>
  </si>
  <si>
    <t>UN0219 - Trinitroresorcinol or Styphnic acid, dry or wetted with less than 20 percent water, or mixture of alcohol and water, by mass</t>
  </si>
  <si>
    <t>UN0220 - Urea nitrate, dry or wetted with less than 20 percent water, by mass</t>
  </si>
  <si>
    <t>UN0221 - Warheads, torpedo with bursting charge</t>
  </si>
  <si>
    <t>UN0222 - Ammonium nitrate, with more than 0.2 percent combustible substances, including any organic substance calculated as carbon, to the exclusion of any other added substance</t>
  </si>
  <si>
    <t>UN0224 - Barium azide, dry or wetted with less than 50 percent water, by mass</t>
  </si>
  <si>
    <t>UN0225 - Boosters with detonator</t>
  </si>
  <si>
    <t>UN0226 - Cyclotetramethylenetetranitramine, wetted or HMX, wetted or Octogen, wetted with not less than 15 percent water, by mass</t>
  </si>
  <si>
    <t>UN0238 - Rockets, line-throwing</t>
  </si>
  <si>
    <t>UN0241 - Explosive, blasting, type E</t>
  </si>
  <si>
    <t>UN0243 - Ammunition, incendiary, white phosphorus, with burster, expelling charge or propelling charge</t>
  </si>
  <si>
    <t>UN0245 - Ammunition smoke, white phosphorus with burster, expelling charge, or propelling charge</t>
  </si>
  <si>
    <t>UN0248 - Contrivances, water-activated, with burster, expelling charge or propelling charge</t>
  </si>
  <si>
    <t>UN0266 - Octolite or Octol, dry or wetted with less than 15 percent water, by mass</t>
  </si>
  <si>
    <t>UN0268 - Boosters with detonator</t>
  </si>
  <si>
    <t>UN0271 - Charges, propelling</t>
  </si>
  <si>
    <t>UN0279 - Charges, propelling, for cannon</t>
  </si>
  <si>
    <t>UN0280 - Rocket motors</t>
  </si>
  <si>
    <t>UN0281 - Rocket motors</t>
  </si>
  <si>
    <t>UN0282 - Nitroguanidine or Picrite, dry or wetted with less than 20 percent water, by mass</t>
  </si>
  <si>
    <t>UN0283 - Boosters, without detonator</t>
  </si>
  <si>
    <t>UN0284 - Grenades, hand or rifle, with bursting charge</t>
  </si>
  <si>
    <t>UN0285 - Grenades, hand or rifle, with bursting charge</t>
  </si>
  <si>
    <t>UN0286 - Warheads, rocket with bursting charge</t>
  </si>
  <si>
    <t>UN0287 - Warheads, rocket with bursting charge</t>
  </si>
  <si>
    <t>UN0288 - Charges, shaped, flexible, linear</t>
  </si>
  <si>
    <t>UN0290 - Cord, detonating or Fuse, detonating metal clad</t>
  </si>
  <si>
    <t>UN0291 - Bombs, with bursting charge</t>
  </si>
  <si>
    <t>UN0292 - Grenades, hand or rifle, with bursting charge</t>
  </si>
  <si>
    <t>UN0293 - Grenades, hand or rifle, with bursting charge</t>
  </si>
  <si>
    <t>UN0294 - Mines with bursting charge</t>
  </si>
  <si>
    <t>UN0295 - Rockets, with bursting charge</t>
  </si>
  <si>
    <t>UN0296 - Sounding devices, explosive</t>
  </si>
  <si>
    <t>UN0313 - Signals, smoke</t>
  </si>
  <si>
    <t>UN0314 - Igniters</t>
  </si>
  <si>
    <t>UN0321 - Cartridges for weapons, with bursting charge</t>
  </si>
  <si>
    <t>UN0322 - Rocket motors with hypergolic liquids with or without an expelling charge</t>
  </si>
  <si>
    <t>UN0324 - Projectiles, with bursting charge</t>
  </si>
  <si>
    <t>UN0326 - Cartridges for weapons, blank</t>
  </si>
  <si>
    <t>UN0328 - Cartridges for weapons, inert projectile</t>
  </si>
  <si>
    <t>UN0329 - Torpedoes with bursting charge</t>
  </si>
  <si>
    <t>UN0330 - Torpedoes with bursting charge</t>
  </si>
  <si>
    <t>UN0331 - Explosive, blasting, type B or Agent blasting, Type B</t>
  </si>
  <si>
    <t>UN0332 - Explosive, blasting, type E or Agent blasting, Type E</t>
  </si>
  <si>
    <t>UN0333 - Fireworks</t>
  </si>
  <si>
    <t>UN0334 - Fireworks</t>
  </si>
  <si>
    <t>UN0340 - Nitrocellulose, dry or wetted with less than 25 percent water (or alcohol), by mass</t>
  </si>
  <si>
    <t>UN0341 - Nitrocellulose, unmodified or plasticized with less than 18 percent plasticizing substance, by mass</t>
  </si>
  <si>
    <t>UN0346 - Projectiles, with burster or expelling charge</t>
  </si>
  <si>
    <t>UN0354 - Articles, explosive, n.o.s</t>
  </si>
  <si>
    <t>UN0355 - Articles, explosive, n.o.s</t>
  </si>
  <si>
    <t>UN0357 - Substances, explosive, n.o.s</t>
  </si>
  <si>
    <t>UN0358 - Substances, explosive, n.o.s</t>
  </si>
  <si>
    <t>UN0360 - Detonator assemblies, non-electric for blasting</t>
  </si>
  <si>
    <t>UN0364 - Detonators for ammunition</t>
  </si>
  <si>
    <t>UN0369 - Warheads, rocket with bursting charge</t>
  </si>
  <si>
    <t>UN0372 - Grenades, practice, hand or rifle</t>
  </si>
  <si>
    <t>UN0374 - Sounding devices, explosive</t>
  </si>
  <si>
    <t>UN0375 - Sounding devices, explosive</t>
  </si>
  <si>
    <t>UN0377 - Primers, cap type</t>
  </si>
  <si>
    <t>UN0380 - Articles, pyrophoric</t>
  </si>
  <si>
    <t>UN0381 - Cartridges, power device</t>
  </si>
  <si>
    <t>UN0382 - Components, explosive train, n.o.s</t>
  </si>
  <si>
    <t>UN0385 - 5-Nitrobenzotriazol</t>
  </si>
  <si>
    <t>UN0386 - Trinitrobenzenesulfonic acid</t>
  </si>
  <si>
    <t>UN0387 - Trinitrofluorenone</t>
  </si>
  <si>
    <t>UN0388 - Trinitrotoluene and Trinitrobenzene mixtures or TNT and trinitrobenzene mixtures or TNT and hexanitrostilbene mixtures or Trinitrotoluene and hexanitrostilnene mixtures</t>
  </si>
  <si>
    <t>UN0389 - Trinitrotoluene mixtures containing Trinitrobenzene and Hexanitrostilbene or TNT mixtures containing trinitrobenzene and hexanitrostilbene</t>
  </si>
  <si>
    <t>UN0390 - Tritonal</t>
  </si>
  <si>
    <t>UN0391 - RDX and HMX mixtures, wetted with not less than 15 percent water by mass or RDX and HMX mixtures, desensitized with not less than 10 percent phlegmatizer by mass</t>
  </si>
  <si>
    <t>UN0392 - Hexanitrostilbene</t>
  </si>
  <si>
    <t>UN0393 - Hexotonal</t>
  </si>
  <si>
    <t>UN0394 - Trinitroresorcinol, wetted or Styphnic acid, wetted with not less than 20 percent water, or mixture of alcohol and water by mass</t>
  </si>
  <si>
    <t>UN0395 - Rocket motors, liquid fueled</t>
  </si>
  <si>
    <t>UN0397 - Rockets, liquid fueled with bursting charge</t>
  </si>
  <si>
    <t>UN0398 - Rockets, liquid fueled with bursting charge</t>
  </si>
  <si>
    <t>UN0399 - Bombs with flammable liquid, with bursting charge</t>
  </si>
  <si>
    <t>UN0400 - Bombs with flammable liquid, with bursting charge</t>
  </si>
  <si>
    <t>UN0401 - Dipicryl sulfide, dry or wetted with less than 10 percent water, by mass</t>
  </si>
  <si>
    <t>UN0402 - Ammonium perchlorate</t>
  </si>
  <si>
    <t>UN0408 - Fuzes, detonating, with protective features</t>
  </si>
  <si>
    <t>UN0409 - Fuzes, detonating, with protective features</t>
  </si>
  <si>
    <t>UN0411 - Pentaerythrite tetranitrate or Pentaerythritol tetranitrate or PETN, with not less than 7 percent wax by mass</t>
  </si>
  <si>
    <t>UN0413 - Cartridges for weapons, blank</t>
  </si>
  <si>
    <t>UN0414 - Charges, propelling, for cannon</t>
  </si>
  <si>
    <t>UN0415 - Charges, propelling</t>
  </si>
  <si>
    <t>UN0418 - Flares, surface</t>
  </si>
  <si>
    <t>UN0419 - Flares, surface</t>
  </si>
  <si>
    <t>UN0420 - Flares, aerial</t>
  </si>
  <si>
    <t>UN0421 - Flares, aerial</t>
  </si>
  <si>
    <t>UN0426 - Projectiles, with burster or expelling charge</t>
  </si>
  <si>
    <t>UN0428 - Articles, pyrotechnic for technical purposes</t>
  </si>
  <si>
    <t>UN0429 - Articles, pyrotechnic for technical purposes</t>
  </si>
  <si>
    <t>UN0433 - Powder cake, wetted or Powder paste, wetted with not less than 17 percent alcohol by mass</t>
  </si>
  <si>
    <t>UN0434 - Projectiles, with burster or expelling charge</t>
  </si>
  <si>
    <t>UN0436 - Rockets, with expelling charge</t>
  </si>
  <si>
    <t>UN0439 - Charges, shaped, without detonator</t>
  </si>
  <si>
    <t>UN0442 - Charges, explosive, commercial without detonator</t>
  </si>
  <si>
    <t>UN0443 - Charges, explosive, commercial without detonator</t>
  </si>
  <si>
    <t>UN0449 - Torpedoes, liquid fueled, with or without bursting charge</t>
  </si>
  <si>
    <t>UN0451 - Torpedoes with bursting charge</t>
  </si>
  <si>
    <t>UN0457 - Charges, bursting, plastics bonded</t>
  </si>
  <si>
    <t>UN0458 - Charges, bursting, plastics bonded</t>
  </si>
  <si>
    <t>UN0461 - Components, explosive train, n.o.s</t>
  </si>
  <si>
    <t>UN0462 - Articles, explosive, n.o.s</t>
  </si>
  <si>
    <t>UN0463 - Articles, explosive, n.o.s</t>
  </si>
  <si>
    <t>UN0464 - Articles, explosive, n.o.s</t>
  </si>
  <si>
    <t>UN0465 - Articles, explosive, n.o.s</t>
  </si>
  <si>
    <t>UN0466 - Articles, explosive, n.o.s</t>
  </si>
  <si>
    <t>UN0467 - Articles, explosive, n.o.s</t>
  </si>
  <si>
    <t>UN0468 - Articles, explosive, n.o.s</t>
  </si>
  <si>
    <t>UN0469 - Articles, explosive, n.o.s</t>
  </si>
  <si>
    <t>UN0473 - Substances, explosive, n.o.s</t>
  </si>
  <si>
    <t>UN0474 - Substances, explosive, n.o.s</t>
  </si>
  <si>
    <t>UN0475 - Substances, explosive, n.o.s</t>
  </si>
  <si>
    <t>UN0476 - Substances, explosive, n.o.s</t>
  </si>
  <si>
    <t>UN0482 - Substances, explosive, very insensitive, n.o.s. or Substances, EVI, n.o.s</t>
  </si>
  <si>
    <t>UN0483 - Cyclotrimethylenetrinitramine, desensitized or Cyclonite, desensitized or Hexogen, desensitized or RDX, desensitized</t>
  </si>
  <si>
    <t>UN0484 - Cyclotetramethylenetetranitramine, desensitized or Octogen, desensitized or HMX, desensitized</t>
  </si>
  <si>
    <t>UN0489 - Dinitroglycoluril or Dingu</t>
  </si>
  <si>
    <t>UN0490 - Nitrotriazolone or NTO</t>
  </si>
  <si>
    <t>UN0496 - Octonal</t>
  </si>
  <si>
    <t>UN0497 - Propellant, liquid</t>
  </si>
  <si>
    <t>UN0498 - Propellant, solid</t>
  </si>
  <si>
    <t>UN0502 - Rockets, with inert head</t>
  </si>
  <si>
    <t>UN0504 - 1H-Tetrazole</t>
  </si>
  <si>
    <t>UN1005 - Ammonia, anhydrous</t>
  </si>
  <si>
    <t>UN1008 - Boron trifluoride</t>
  </si>
  <si>
    <t>UN1010 - Butadienes, stabilized or Butadienes and Hydrocarbon mixture, stabilized containing more than 40% butadienes</t>
  </si>
  <si>
    <t>UN1011 - Butane see also Petroleum gases, liquefied</t>
  </si>
  <si>
    <t>UN1012 - Butylene see also Petroleum gases, liquefied</t>
  </si>
  <si>
    <t>UN1016 - Carbon monoxide, compressed</t>
  </si>
  <si>
    <t>UN1017 - Chlorine</t>
  </si>
  <si>
    <t>UN1023 - Coal gas, compressed</t>
  </si>
  <si>
    <t>UN1026 - Cyanogen</t>
  </si>
  <si>
    <t>UN1032 - Dimethylamine, anhydrous</t>
  </si>
  <si>
    <t>UN1033 - Dimethyl ether</t>
  </si>
  <si>
    <t>UN1037 - Ethyl chloride</t>
  </si>
  <si>
    <t>UN1038 - Ethylene, refrigerated liquid (cryogenic liquid)</t>
  </si>
  <si>
    <t>UN1040 - Ethylene oxide or Ethylene oxide with nitrogen up to a total pressure of 1 MPa (10 bar) at 50 degrees C</t>
  </si>
  <si>
    <t>UN1045 - Fluorine, compressed</t>
  </si>
  <si>
    <t>UN1048 - Hydrogen bromide, anhydrous</t>
  </si>
  <si>
    <t>UN1050 - Hydrogen chloride, anhydrous</t>
  </si>
  <si>
    <t>UN1051 - Hydrogen cyanide, stabilized with less than 3 percent water</t>
  </si>
  <si>
    <t>UN1053 - Hydrogen sulfide</t>
  </si>
  <si>
    <t>UN1060 - Methyl acetylene and propadiene mixtures, stabilized</t>
  </si>
  <si>
    <t>UN1062 - Methyl bromide</t>
  </si>
  <si>
    <t>UN1063 - Methyl chloride or Refrigerant gas R 40</t>
  </si>
  <si>
    <t>UN1064 - Methyl mercaptan</t>
  </si>
  <si>
    <t>UN1067 - Dinitrogen tetroxide</t>
  </si>
  <si>
    <t>UN1069 - Nitrosyl chloride</t>
  </si>
  <si>
    <t>UN1071 - Oil gas, compressed</t>
  </si>
  <si>
    <t>UN1076 - Phosgene</t>
  </si>
  <si>
    <t>UN1077 - Propylene see also Petroleum gases, liquefied</t>
  </si>
  <si>
    <t>UN1079 - Sulfur dioxide</t>
  </si>
  <si>
    <t>UN1082 - Trifluorochloroethylene, stabilized</t>
  </si>
  <si>
    <t>UN1086 - Vinyl chloride, stabilized</t>
  </si>
  <si>
    <t>UN1089 - Acetaldehyde</t>
  </si>
  <si>
    <t>UN1092 - Acrolein, stabilized</t>
  </si>
  <si>
    <t>UN1098 - Allyl alcohol</t>
  </si>
  <si>
    <t>UN1108 - 1-Pentene (n-amylene)</t>
  </si>
  <si>
    <t>UN1135 - Ethylene chlorohydrin</t>
  </si>
  <si>
    <t>UN1143 - Crotonaldehyde or Crotonaldehyde, stabilized</t>
  </si>
  <si>
    <t>UN1155 - Diethyl ether or Ethyl ether</t>
  </si>
  <si>
    <t>UN1163 - Dimethylhydrazine, unsymmetrical</t>
  </si>
  <si>
    <t>UN1182 - Ethyl chloroformate</t>
  </si>
  <si>
    <t>UN1185 - Ethyleneimine, stabilized</t>
  </si>
  <si>
    <t>UN1218 - Isoprene, stabilized</t>
  </si>
  <si>
    <t>UN1221 - Isopropylamine</t>
  </si>
  <si>
    <t>UN1238 - Methyl chloroformate</t>
  </si>
  <si>
    <t>UN1239 - Methyl chloromethyl ether</t>
  </si>
  <si>
    <t>UN1244 - Methylhydrazine</t>
  </si>
  <si>
    <t>UN1251 - Methyl vinyl ketone, stabilized</t>
  </si>
  <si>
    <t>UN1265 - Pentanes</t>
  </si>
  <si>
    <t>UN1280 - Propylene oxide</t>
  </si>
  <si>
    <t>UN1302 - Vinyl ethyl ether, stabilized</t>
  </si>
  <si>
    <t>UN1303 - Vinylidene chloride, stabilized</t>
  </si>
  <si>
    <t>UN1510 - Tetranitromethane</t>
  </si>
  <si>
    <t>UN1541 - Acetone cyanohydrin, stabilized</t>
  </si>
  <si>
    <t>UN1560 - Arsenic trichloride</t>
  </si>
  <si>
    <t>UN1569 - Bromoacetone</t>
  </si>
  <si>
    <t>UN1580 - Chloropicrin</t>
  </si>
  <si>
    <t>UN1581 - Chloropicrin and methyl bromide mixtures</t>
  </si>
  <si>
    <t>UN1582 - Chloropicrin and methyl chloride mixtures</t>
  </si>
  <si>
    <t>UN1589 - Cyanogen chloride, stabilized</t>
  </si>
  <si>
    <t>UN1595 - Dimethyl sulfate</t>
  </si>
  <si>
    <t>UN1605 - Ethylene dibromide</t>
  </si>
  <si>
    <t>UN1612 - Hexaethyl tetraphosphate and compressed gas mixtures</t>
  </si>
  <si>
    <t>UN1613 - Hydrocyanic acid, aqueous solutions or Hydrogen cyanide, aqueous solutions with not more than 20 percent hydrogen cyanide</t>
  </si>
  <si>
    <t>UN1647 - Methyl bromide and ethylene dibromide mixtures, liquid</t>
  </si>
  <si>
    <t>UN1660 - Nitric oxide, compressed</t>
  </si>
  <si>
    <t>UN1670 - Perchloromethyl mercaptan</t>
  </si>
  <si>
    <t>UN1672 - Phenylcarbylamine chloride</t>
  </si>
  <si>
    <t>UN1695 - Chloroacetone, stabilized</t>
  </si>
  <si>
    <t>UN1722 - Allyl chloroformate</t>
  </si>
  <si>
    <t>UN1741 - Boron trichloride</t>
  </si>
  <si>
    <t>UN1749 - Chlorine trifluoride</t>
  </si>
  <si>
    <t>UN1752 - Chloroacetyl chloride</t>
  </si>
  <si>
    <t>UN1754 - Chlorosulfonic acid (with or without sulfur trioxide)</t>
  </si>
  <si>
    <t>UN1809 - Phosphorus trichloride</t>
  </si>
  <si>
    <t>UN1810 - Phosphorous oxychloride</t>
  </si>
  <si>
    <t>UN1831 - Sulfuric acid, fuming with 30 percent or more free sulfur trioxide</t>
  </si>
  <si>
    <t>UN1831 - Sulfuric acid, fuming with less than 30 percent free sulfur trioxide</t>
  </si>
  <si>
    <t>UN1834 - Sulfuryl chloride</t>
  </si>
  <si>
    <t>UN1838 - Titanium tetrachloride</t>
  </si>
  <si>
    <t>UN1859 - Silicon tetrafluoride</t>
  </si>
  <si>
    <t>UN1892 - Ethyldichloroarsine</t>
  </si>
  <si>
    <t>UN1911 - Diborane</t>
  </si>
  <si>
    <t>UN1942 - Ammonium nitrate, with not more than 0.2% total combustible material, including any organic substance, calculated as carbon to the exclusion of any other added substance</t>
  </si>
  <si>
    <t>UN1953 - Compressed gas, toxic, flammable, n.o.s. Inhalation hazard Zone A</t>
  </si>
  <si>
    <t>UN1953 - Compressed gas, toxic, flammable, n.o.s. Inhalation hazard Zone B</t>
  </si>
  <si>
    <t>UN1953 - Compressed gas, toxic, flammable, n.o.s. Inhalation Hazard Zone C</t>
  </si>
  <si>
    <t>UN1953 - Compressed gas, toxic, flammable, n.o.s. Inhalation Hazard Zone D</t>
  </si>
  <si>
    <t>UN1955 - Compressed gas, toxic, n.o.s. Inhalation Hazard Zone A</t>
  </si>
  <si>
    <t>UN1955 - Compressed gas, toxic, n.o.s. Inhalation Hazard Zone B</t>
  </si>
  <si>
    <t>UN1955 - Compressed gas, toxic, n.o.s. Inhalation Hazard Zone C</t>
  </si>
  <si>
    <t>UN1955 - Compressed gas, toxic, n.o.s. Inhalation Hazard Zone D</t>
  </si>
  <si>
    <t>UN1961 - Ethane, refrigerated liquid</t>
  </si>
  <si>
    <t>UN1967 - Insecticide gases, toxic, n.o.s.</t>
  </si>
  <si>
    <t>UN1972 - Methane, refrigerated liquid (cryogenic liquid) or Natural gas, refrigerated liquid (cryogenic liquid), with high methane content)</t>
  </si>
  <si>
    <t>UN1975 - Nitric oxide and dinitrogen tetroxide mixtures or Nitric oxide and nitrogen dioxide mixtures</t>
  </si>
  <si>
    <t>UN1978 - Propane see also Petroleum gases, liquefied</t>
  </si>
  <si>
    <t>UN1994 - Iron pentacarbonyl</t>
  </si>
  <si>
    <t>UN2052 - Dipentene</t>
  </si>
  <si>
    <t>UN2067 - Ammonium Nitrate based fertilizer</t>
  </si>
  <si>
    <t>UN2186 - Hydrogen chloride, refrigerated liquid</t>
  </si>
  <si>
    <t>UN2188 - Arsine</t>
  </si>
  <si>
    <t>UN2189 - Dichlorosilane</t>
  </si>
  <si>
    <t>UN2190 - Oxygen difluoride, compressed</t>
  </si>
  <si>
    <t>UN2191 - Sulfuryl fluoride</t>
  </si>
  <si>
    <t>UN2192 - Germane</t>
  </si>
  <si>
    <t>UN2194 - Selenium hexafluoride</t>
  </si>
  <si>
    <t>UN2195 - Tellurium hexafluoride</t>
  </si>
  <si>
    <t>UN2196 - Tungsten hexafluoride</t>
  </si>
  <si>
    <t>UN2197 - Hydrogen iodide, anhydrous</t>
  </si>
  <si>
    <t>UN2198 - Phosphorus Pentafluoride</t>
  </si>
  <si>
    <t>UN2199 - Phosphine</t>
  </si>
  <si>
    <t>UN2202 - Hydrogen selenide, anhydrous</t>
  </si>
  <si>
    <t>UN2204 - Carbonyl sulfide</t>
  </si>
  <si>
    <t>UN2232 - 2-Chloroethanal</t>
  </si>
  <si>
    <t>UN2246 - Cyclopentene</t>
  </si>
  <si>
    <t>UN2285 - Isocyanatobenzotrifluorides</t>
  </si>
  <si>
    <t>UN2337 - Phenyl mercaptan</t>
  </si>
  <si>
    <t>UN2371 - Isopentenes</t>
  </si>
  <si>
    <t>UN2382 - Dimethylhydrazine, symmetrical</t>
  </si>
  <si>
    <t>UN2407 - Isopropyl chloroformate</t>
  </si>
  <si>
    <t>UN2417 - Carbonyl fluoride</t>
  </si>
  <si>
    <t>UN2418 - Sulfur tetrafluoride</t>
  </si>
  <si>
    <t>UN2420 - Hexafluoroacetone</t>
  </si>
  <si>
    <t>UN2421 - Nitrogen trioxide</t>
  </si>
  <si>
    <t>UN2438 - Trimethylacetyl chloride</t>
  </si>
  <si>
    <t>UN2474 - Thiophosgene</t>
  </si>
  <si>
    <t>UN2477 - Methyl isothiocyanate</t>
  </si>
  <si>
    <t>UN2480 - Methyl isocyanate</t>
  </si>
  <si>
    <t>UN2481 - Ethyl isocyanate</t>
  </si>
  <si>
    <t>UN2482 - n-Propyl isocyanate</t>
  </si>
  <si>
    <t>UN2483 - Isopropyl isocyanate</t>
  </si>
  <si>
    <t>UN2484 - tert-Butyl isocyanate</t>
  </si>
  <si>
    <t>UN2485 - n-Butyl isocyanate</t>
  </si>
  <si>
    <t>UN2486 - Isobutyl isocyanate</t>
  </si>
  <si>
    <t>UN2487 - Phenyl isocyanate</t>
  </si>
  <si>
    <t>UN2488 - Cyclohexyl isocyanate</t>
  </si>
  <si>
    <t>UN2521 - Diketene, stabilized</t>
  </si>
  <si>
    <t>UN2534 - Methylchlorosilane</t>
  </si>
  <si>
    <t>UN2548 - Chlorine pentafluoride</t>
  </si>
  <si>
    <t>UN2605 - Methoxymethyl isocyanate</t>
  </si>
  <si>
    <t>UN2606 - Methyl orthosilicate</t>
  </si>
  <si>
    <t>UN2644 - Methyl iodide</t>
  </si>
  <si>
    <t>UN2646 - Hexachlorocyclopentadiene</t>
  </si>
  <si>
    <t>UN2668 - Chloroacetonitrile</t>
  </si>
  <si>
    <t>UN2676 - Stibine</t>
  </si>
  <si>
    <t>UN2740 - n-Propyl chloroformate</t>
  </si>
  <si>
    <t>UN2742 - Chloroformates, toxic, corrosive, flammable, n.o.s.</t>
  </si>
  <si>
    <t>UN2743 - n-Butyl chloroformate</t>
  </si>
  <si>
    <t>UN2901 - Bromine chloride</t>
  </si>
  <si>
    <t>UN2909 - Radioactive material, excepted package-articles manufactured from natural uranium or depleted uranium or natural thorium</t>
  </si>
  <si>
    <t>UN2910 - Radioactive material, excepted package-limited quantity of material</t>
  </si>
  <si>
    <t>UN2911 - Radioactive material, excepted package-instruments or articles</t>
  </si>
  <si>
    <t>UN2912 - Radioactive material, low specific activity (LSA-I) non fissile or fissile-excepted</t>
  </si>
  <si>
    <t>UN2913 - Radioactive material, surface contaminated objects (SCO-I or SCO-II) non fissile or fissile-excepted</t>
  </si>
  <si>
    <t>UN2915 - Radioactive material, Type A package non-special form, non fissile or fissileexcepted</t>
  </si>
  <si>
    <t>UN2916 - Radioactive material, Type B(U) package non fissile or fissile-excepted</t>
  </si>
  <si>
    <t>UN2917 - Radioactive material, Type B(M) package non fissile or fissile-excepted</t>
  </si>
  <si>
    <t>UN2919 - Radioactive material, transported under special arrangement, non fissile or fissile excepted</t>
  </si>
  <si>
    <t>UN2977 - Radioactive material, uranium hexafluoride, fissile</t>
  </si>
  <si>
    <t>UN2978 - Radioactive material, uranium hexafluoride non fissile or fissile-excepted</t>
  </si>
  <si>
    <t>UN2983 - Ethylene oxide and propylene oxide mixtures, with not more than 30 percent ethylene oxide</t>
  </si>
  <si>
    <t>UN3023 - 2-Methyl-2-heptanethiol</t>
  </si>
  <si>
    <t>UN3057 - Trifluoroacetyl chloride</t>
  </si>
  <si>
    <t>UN3079 - Methacrylonitrile, stabilized</t>
  </si>
  <si>
    <t>UN3083 - Perchloryl fluoride</t>
  </si>
  <si>
    <t>UN3160 - Liquefied gas, toxic, flammable, n.o.s. Inhalation Hazard Zone A</t>
  </si>
  <si>
    <t>UN3160 - Liquefied gas, toxic, flammable, n.o.s. Inhalation Hazard Zone B</t>
  </si>
  <si>
    <t>UN3160 - Liquefied gas, toxic, flammable, n.o.s. Inhalation Hazard Zone C</t>
  </si>
  <si>
    <t>UN3160 - Liquefied gas, toxic, flammable, n.o.s. Inhalation Hazard Zone D</t>
  </si>
  <si>
    <t>UN3162 - Liquefied gas, toxic, n.o.s. Inhalation Hazard Zone A</t>
  </si>
  <si>
    <t>UN3162 - Liquefied gas, toxic, n.o.s. Inhalation Hazard Zone B</t>
  </si>
  <si>
    <t>UN3162 - Liquefied gas, toxic, n.o.s. Inhalation Hazard Zone C</t>
  </si>
  <si>
    <t>UN3162 - Liquefied gas, toxic, n.o.s. Inhalation Hazard Zone D</t>
  </si>
  <si>
    <t>UN3168 - Gas sample, non-pressurized, toxic, flammable, n.o.s., not refrigerated liquid</t>
  </si>
  <si>
    <t>UN3169 - Gas sample, non-pressurized, toxic, n.o.s., not refrigerated liquid</t>
  </si>
  <si>
    <t>UN3246 - Methanesulfonyl chloride</t>
  </si>
  <si>
    <t>UN3278 - Organophosphorus compound, liquid, toxic, n.o.s</t>
  </si>
  <si>
    <t>UN3279 - Organophosphorus compound, toxic, flammable, n.o.s.</t>
  </si>
  <si>
    <t>UN3280 - Organoarsenic compound, liquid, n.o.s.</t>
  </si>
  <si>
    <t>UN3281 - Metal carbonyls, liquid, n.o.s.</t>
  </si>
  <si>
    <t>UN3294 - Hydrogen cyanide, solution in alcohol with not more than 45 percent hydrogen cyanide</t>
  </si>
  <si>
    <t>UN3300 - Ethylene oxide and carbon dioxide mixture with more than 87 percent ethylene oxide</t>
  </si>
  <si>
    <t>UN3303 - Compressed gas, toxic, oxidizing, n.o.s. Inhalation Hazard Zone A</t>
  </si>
  <si>
    <t>UN3303 - Compressed gas, toxic, oxidizing, n.o.s. Inhalation Hazard Zone B</t>
  </si>
  <si>
    <t>UN3303 - Compressed gas, toxic, oxidizing, n.o.s. Inhalation Hazard Zone C</t>
  </si>
  <si>
    <t>UN3303 - Compressed gas, toxic, oxidizing, n.o.s. Inhalation Hazard Zone D</t>
  </si>
  <si>
    <t>UN3304 - Compressed gas, toxic, corrosive, n.o.s. Inhalation Hazard Zone A</t>
  </si>
  <si>
    <t>UN3304 - Compressed gas, toxic, corrosive, n.o.s. Inhalation Hazard Zone B</t>
  </si>
  <si>
    <t>UN3304 - Compressed gas, toxic, corrosive, n.o.s. Inhalation Hazard Zone C</t>
  </si>
  <si>
    <t>UN3304 - Compressed gas, toxic, corrosive, n.o.s. Inhalation Hazard Zone D</t>
  </si>
  <si>
    <t>UN3305 - Compressed gas, toxic, flammable, corrosive, n.o.s. Inhalation Hazard Zone A</t>
  </si>
  <si>
    <t>UN3305 - Compressed gas, toxic, flammable, corrosive, n.o.s. Inhalation Hazard Zone B</t>
  </si>
  <si>
    <t>UN3305 - Compressed gas, toxic, flammable, corrosive, n.o.s. Inhalation Hazard Zone C</t>
  </si>
  <si>
    <t>UN3305 - Compressed gas, toxic, flammable, corrosive, n.o.s. Inhalation Hazard Zone D</t>
  </si>
  <si>
    <t>UN3306 - Compressed gas, toxic, oxdizing, corrosive, n.o.s. Inhalation Hazard Zone A</t>
  </si>
  <si>
    <t>UN3306 - Compressed gas, toxic, oxidizing, corrosive, n.o.s. Inhalation Hazard Zone B</t>
  </si>
  <si>
    <t>UN3306 - Compressed gas, toxic, oxidizing, corrosive, n.o.s. Inhalation Hazard Zone C</t>
  </si>
  <si>
    <t>UN3306 - Compressed gas, toxic, oxidizing, corrosive, n.o.s. Inhalation Hazard Zone D</t>
  </si>
  <si>
    <t>UN3307 - Liquefied gas, toxic, oxidizing, n.o.s. Inhalation Hazard Zone A</t>
  </si>
  <si>
    <t>UN3307 - Liquefied gas, toxic, oxidizing, n.o.s. Inhalation Hazard Zone B</t>
  </si>
  <si>
    <t>UN3307 - Liquefied gas, toxic, oxidizing, n.o.s. Inhalation Hazard Zone C</t>
  </si>
  <si>
    <t>UN3307 - Liquefied gas, toxic, oxidizing, n.o.s. Inhalation Hazard Zone D</t>
  </si>
  <si>
    <t>UN3308 - Liquefied gas, toxic, corrosive, n.o.s. Inhalation Hazard Zone A</t>
  </si>
  <si>
    <t>UN3308 - Liquefied gas, toxic, corrosive, n.o.s. Inhalation Hazard Zone B</t>
  </si>
  <si>
    <t>UN3308 - Liquefied gas, toxic, corrosive, n.o.s. Inhalation Hazard Zone C</t>
  </si>
  <si>
    <t>UN3308 - Liquefied gas, toxic, corrosive, n.o.s. Inhalation Hazard Zone D</t>
  </si>
  <si>
    <t>UN3309 - Liquefied gas toxic, flammable, corrosive, n.o.s. Inhalation Hazard Zone B</t>
  </si>
  <si>
    <t>UN3309 - Liquefied gas, toxic, flammable, corrosive, n.o.s. Inhalation Hazard Zone A</t>
  </si>
  <si>
    <t>UN3309 - Liquefied gas, toxic, flammable, corrosive, n.o.s. Inhalation Hazard Zone C</t>
  </si>
  <si>
    <t>UN3309 - Liquefied gas, toxic, flammable, corrosive, n.o.s. Inhalation Hazard Zone D</t>
  </si>
  <si>
    <t>UN3310 - Liquefied gas, toxic, oxidizing, corrosive, n.o.s. Inhalation Hazard Zone A</t>
  </si>
  <si>
    <t>UN3310 - Liquefied gas, toxic, oxidizing, corrosive, n.o.s. Inhalation Hazard Zone B</t>
  </si>
  <si>
    <t>UN3310 - Liquefied gas, toxic, oxidizing, corrosive, n.o.s. Inhalation Hazard Zone C</t>
  </si>
  <si>
    <t>UN3310 - Liquefied gas, toxic, oxidizing, corrosive, n.o.s. Inhalation Hazard Zone D</t>
  </si>
  <si>
    <t>UN3318 - Ammonia solution, relative density less than 0.880 at 15 degrees C in water, with more than 50 percent ammonia</t>
  </si>
  <si>
    <t>UN3321 - Radioactive material, low specific activity (LSA-II) non fissile or fissile-excepted</t>
  </si>
  <si>
    <t>UN3322 - Radioactive material, low specific activity (LSA-III) non fissile or fissile excepted</t>
  </si>
  <si>
    <t>UN3327 - Radioactive material, Type A package, fissile non-special form</t>
  </si>
  <si>
    <t>UN3328 - Radioactive material, Type B(U) package, fissile</t>
  </si>
  <si>
    <t>UN3329 - Radioactive material, Type B(M) package, fissile</t>
  </si>
  <si>
    <t>UN3331 - Radioactive material, transported under special arrangement, fissile</t>
  </si>
  <si>
    <t>UN3332 - Radioactive material, Type A package, special form non fissile or fissile-excepted</t>
  </si>
  <si>
    <t>UN3333 - Radioactive material, Type A package, special form, fissile</t>
  </si>
  <si>
    <t>UN3355 - Insecticide gases, toxic, flammable, n.o.s. Inhalation hazard Zone A</t>
  </si>
  <si>
    <t>UN3355 - Insecticide gases, toxic, flammable, n.o.s. Inhalation hazard Zone B</t>
  </si>
  <si>
    <t>UN3355 - Insecticide gases, toxic, flammable, n.o.s. Inhalation hazard Zone C</t>
  </si>
  <si>
    <t>UN3355 - Insecticide gases, toxic, flammable, n.o.s. Inhalation hazard Zone D</t>
  </si>
  <si>
    <t>UN3381 - Toxic by inhalation liquid, n.o.s. with an LC50 lower than or equal to 200 ml/m3 and saturated vapor concentration greater than or equal to 500 LC50</t>
  </si>
  <si>
    <t>UN3382 - Toxic by inhalation liquid, n.o.s. with an LC50 lower than or equal to 1000 ml/m3 and saturated vapor concentration greater than or equal to 10 LC50</t>
  </si>
  <si>
    <t>UN3383 - Toxic by inhalation liquid, flammable, n.o.s. with an LC50 lower than or equal to 200 ml/m3 and saturated vapor concentration greater than or equal to 500 LC50</t>
  </si>
  <si>
    <t>UN3384 - Toxic by inhalation liquid, flammable, n.o.s. with an LC50 lower than or equal to 1000 ml/m3 and saturated vapor concentration greater than or equal to 10 LC50</t>
  </si>
  <si>
    <t>UN3385 - Toxic by inhalation liquid, water-reactive, n.o.s. with an LC50 lower than or equal to 200 ml/m3 and saturated vapor concentration greater than or equal to 500 LC50</t>
  </si>
  <si>
    <t>UN3386 - Toxic by inhalation liquid, water-reactive, n.o.s. with an LC50 lower than or equal to 1000 ml/m3 and saturated vapor concentration greater than or equal to 10 LC50</t>
  </si>
  <si>
    <t>UN3387 - Toxic by inhalation liquid, oxidizing, n.o.s. with an LC50 lower than or equal to 200 ml/m3 and saturated vapor concentration greater than or equal to 500 LC50</t>
  </si>
  <si>
    <t>UN3388 - Toxic by inhalation liquid, oxidizing, n.o.s. with an LC50 lower than or equal to 1000 ml/m3 and saturated vapor concentration greater than or equal to 10 LC50</t>
  </si>
  <si>
    <t>UN3389 - Toxic by inhalation liquid, corrosive, n.o.s. with an LC50 lower than or equal to 200 ml/m3 and saturated vapor concentration greater than or equal to 500 LC50</t>
  </si>
  <si>
    <t>UN3390 - Toxic by inhalation liquid, corrosive, n.o.s. with an LC50 lower than or equal to 1000 ml/m3 and saturated vapor concentration greater than or equal to 10 LC50</t>
  </si>
  <si>
    <t>UN3488 - Toxic by inhalation liquid, flammable, corrosive, n.o.s. with an LC50 lower than or equal to 200 ml/m3 and saturated vapor concentration greater than or equal to 500 LC50</t>
  </si>
  <si>
    <t>UN3489 - Toxic by inhalation liquid, flammable, corrosive, n.o.s. with an LC50 lower than or equal to 1000 ml/m3 and saturated vapor concentration greater than or equal to 10 LC50</t>
  </si>
  <si>
    <t>UN3490 - Toxic by inhalation liquid, water-reactive, flammable, n.o.s. with an LC50 lower than or equal to 200 ml/m3 and saturated vapor concentration greater than or equal to 500 LC50</t>
  </si>
  <si>
    <t>UN3491 - Toxic by inhalation liquid, water-reactive, flammable, n.o.s. with an LC50 lower or equal to 1000 ml/m3 and saturated vapor concentration greater than or equal to 10 LC50</t>
  </si>
  <si>
    <t>Unknown - Mixed C4 cargos</t>
  </si>
  <si>
    <t>Residue</t>
  </si>
  <si>
    <r>
      <rPr>
        <b/>
        <sz val="8"/>
        <color indexed="10"/>
        <rFont val="Arial"/>
        <family val="2"/>
      </rPr>
      <t>*</t>
    </r>
    <r>
      <rPr>
        <b/>
        <sz val="8"/>
        <rFont val="Arial"/>
        <family val="2"/>
      </rPr>
      <t>Amount</t>
    </r>
  </si>
  <si>
    <r>
      <rPr>
        <b/>
        <sz val="8"/>
        <color rgb="FFFF0000"/>
        <rFont val="Arial"/>
        <family val="2"/>
      </rPr>
      <t>*</t>
    </r>
    <r>
      <rPr>
        <b/>
        <sz val="8"/>
        <rFont val="Arial"/>
        <family val="2"/>
      </rPr>
      <t>UN Number - Proper Shipping Name</t>
    </r>
  </si>
  <si>
    <r>
      <rPr>
        <b/>
        <sz val="8"/>
        <color rgb="FFFF0000"/>
        <rFont val="Arial"/>
        <family val="2"/>
      </rPr>
      <t>*</t>
    </r>
    <r>
      <rPr>
        <b/>
        <sz val="8"/>
        <rFont val="Arial"/>
        <family val="2"/>
      </rPr>
      <t>Amount Unit</t>
    </r>
  </si>
  <si>
    <t>K5 OIL CENTER</t>
  </si>
  <si>
    <t>UN1408 - Ferrosilicon with 30 percent or more but less than 90 percent silicon</t>
  </si>
  <si>
    <t>UN1230 - Methanol</t>
  </si>
  <si>
    <r>
      <rPr>
        <b/>
        <sz val="8"/>
        <color rgb="FFFF0000"/>
        <rFont val="Arial"/>
        <family val="2"/>
      </rPr>
      <t>*</t>
    </r>
    <r>
      <rPr>
        <b/>
        <sz val="8"/>
        <color indexed="8"/>
        <rFont val="Arial"/>
        <family val="2"/>
      </rPr>
      <t>In Ballast/No Cargo?</t>
    </r>
  </si>
  <si>
    <t>Oil</t>
  </si>
  <si>
    <t>Electric</t>
  </si>
  <si>
    <t>Low Flash Point Fuel (Below 60C)</t>
  </si>
  <si>
    <t>FUEL TYPE(S)</t>
  </si>
  <si>
    <t>New Build</t>
  </si>
  <si>
    <t>ABU AL BUKHOOSHAE</t>
  </si>
  <si>
    <t>ABU DHABIAE</t>
  </si>
  <si>
    <t>ABU MUSAAE</t>
  </si>
  <si>
    <t>AJMANAE</t>
  </si>
  <si>
    <t>AL FUJAYRAHAE</t>
  </si>
  <si>
    <t>AR RUWAYSAE</t>
  </si>
  <si>
    <t>DAS ISLANDAE</t>
  </si>
  <si>
    <t>DIBBAAE</t>
  </si>
  <si>
    <t>DUBAIAE</t>
  </si>
  <si>
    <t>FATEH TERMINALAE</t>
  </si>
  <si>
    <t>JEBEL ALIAE</t>
  </si>
  <si>
    <t>JEBEL DHANNAAE</t>
  </si>
  <si>
    <t>KALBAAE</t>
  </si>
  <si>
    <t>KHOR AL FAKKANAE</t>
  </si>
  <si>
    <t>MINA KHALIDAE</t>
  </si>
  <si>
    <t>MINA SAQRAE</t>
  </si>
  <si>
    <t>MINA ZAYEDAE</t>
  </si>
  <si>
    <t>MUBAREK TERMINALAE</t>
  </si>
  <si>
    <t>MUBARRAS ISLANDAE</t>
  </si>
  <si>
    <t>PORT RASHIDAE</t>
  </si>
  <si>
    <t>RAS AL KHAIMAHAE</t>
  </si>
  <si>
    <t>SHARJAHAE</t>
  </si>
  <si>
    <t>SUEZAE</t>
  </si>
  <si>
    <t>UMM AL NARAE</t>
  </si>
  <si>
    <t>UMM AL QAIWAINAE</t>
  </si>
  <si>
    <t>ZIRKU ISLANDAE</t>
  </si>
  <si>
    <t>QALATAF</t>
  </si>
  <si>
    <t>ANTIGUAAG</t>
  </si>
  <si>
    <t>BARBUDAAG</t>
  </si>
  <si>
    <t>ST JOHN'SAG</t>
  </si>
  <si>
    <t>BLOWING POINTAI</t>
  </si>
  <si>
    <t>THE FORESTAI</t>
  </si>
  <si>
    <t>THE ROADAI</t>
  </si>
  <si>
    <t>WALL BLAKEAI</t>
  </si>
  <si>
    <t>DURRESAL</t>
  </si>
  <si>
    <t>SARANDEAL</t>
  </si>
  <si>
    <t>SHENGJINAL</t>
  </si>
  <si>
    <t>VLORAAL</t>
  </si>
  <si>
    <t>AMBRIZAO</t>
  </si>
  <si>
    <t>BAIA DOS TIGRESAO</t>
  </si>
  <si>
    <t>BARRA DO DANDEAO</t>
  </si>
  <si>
    <t>BENGUELAAO</t>
  </si>
  <si>
    <t>CABINDAAO</t>
  </si>
  <si>
    <t>DALIAAO</t>
  </si>
  <si>
    <t>DOMBE GRANDEAO</t>
  </si>
  <si>
    <t>LANDANA (CACONGO)AO</t>
  </si>
  <si>
    <t>LIEURAAO</t>
  </si>
  <si>
    <t>LOBITOAO</t>
  </si>
  <si>
    <t>LUANDAAO</t>
  </si>
  <si>
    <t>LUCIRAAO</t>
  </si>
  <si>
    <t>NAMIBEAO</t>
  </si>
  <si>
    <t>PALANCA TERMINALAO</t>
  </si>
  <si>
    <t>PORTO ALEXANDRE (TOMBUA)AO</t>
  </si>
  <si>
    <t>PORTO AMBOIMAO</t>
  </si>
  <si>
    <t>SOYOAO</t>
  </si>
  <si>
    <t>SOYO-QUINFUQUENA TERMINALAO</t>
  </si>
  <si>
    <t>SUMBEAO</t>
  </si>
  <si>
    <t>TAKULA TERMINALAO</t>
  </si>
  <si>
    <t>ABOAAQ</t>
  </si>
  <si>
    <t>ARCTOWSKIAQ</t>
  </si>
  <si>
    <t>ARTIGASAQ</t>
  </si>
  <si>
    <t>ARTURO PRATAQ</t>
  </si>
  <si>
    <t>BELLINGSHAUSENAQ</t>
  </si>
  <si>
    <t>CASEYAQ</t>
  </si>
  <si>
    <t>COMANDANTE FERRAZAQ</t>
  </si>
  <si>
    <t>DAVISAQ</t>
  </si>
  <si>
    <t>DUMONT D'URVEILLEAQ</t>
  </si>
  <si>
    <t>ESCUDEROAQ</t>
  </si>
  <si>
    <t>ESPERANZAAQ</t>
  </si>
  <si>
    <t>GENERAL BERNARDO O'HIGGINSAQ</t>
  </si>
  <si>
    <t>GREAT WALLAQ</t>
  </si>
  <si>
    <t>HALLEYAQ</t>
  </si>
  <si>
    <t>JUAN CARLOS PRIMEROAQ</t>
  </si>
  <si>
    <t>JUBANYAQ</t>
  </si>
  <si>
    <t>KING SEJONGAQ</t>
  </si>
  <si>
    <t>KOHNENAQ</t>
  </si>
  <si>
    <t>LAW BASEAQ</t>
  </si>
  <si>
    <t>MARAMBIOAQ</t>
  </si>
  <si>
    <t>MARIO ZUCCHELLIAQ</t>
  </si>
  <si>
    <t>MAWSONAQ</t>
  </si>
  <si>
    <t>MCMURDOAQ</t>
  </si>
  <si>
    <t>MIRNYAQ</t>
  </si>
  <si>
    <t>ORCADASAQ</t>
  </si>
  <si>
    <t>PALMERAQ</t>
  </si>
  <si>
    <t>PROGRESSAQ</t>
  </si>
  <si>
    <t>ROTHERAAQ</t>
  </si>
  <si>
    <t>SAN MARTINAQ</t>
  </si>
  <si>
    <t>SIGNYAQ</t>
  </si>
  <si>
    <t>SYOWAAQ</t>
  </si>
  <si>
    <t>TERRA NOVAAQ</t>
  </si>
  <si>
    <t>VERNADSKYAQ</t>
  </si>
  <si>
    <t>WASAAQ</t>
  </si>
  <si>
    <t>ZHONGSHANAQ</t>
  </si>
  <si>
    <t>ARRECIFESAR</t>
  </si>
  <si>
    <t>BAHIA BLANCAAR</t>
  </si>
  <si>
    <t>BARRANQUERASAR</t>
  </si>
  <si>
    <t>BUENOS AIRESAR</t>
  </si>
  <si>
    <t>CALETA CORDOBAAR</t>
  </si>
  <si>
    <t>CALETA OLIVIAAR</t>
  </si>
  <si>
    <t>CAMPANAAR</t>
  </si>
  <si>
    <t>COLONAR</t>
  </si>
  <si>
    <t>COMODORO RIVADAVIAAR</t>
  </si>
  <si>
    <t>CONCEPCION DEL URUGUAYAR</t>
  </si>
  <si>
    <t>CORRIENTESAR</t>
  </si>
  <si>
    <t>CUATREROS/BAHIA BLANCAAR</t>
  </si>
  <si>
    <t>DIAMANTEAR</t>
  </si>
  <si>
    <t>FORMOSAAR</t>
  </si>
  <si>
    <t>GOYAAR</t>
  </si>
  <si>
    <t>GUALEGUAYCHUAR</t>
  </si>
  <si>
    <t>IBICUYAR</t>
  </si>
  <si>
    <t>INGENIERO WHITE/BAHIA BLANCAAR</t>
  </si>
  <si>
    <t>LA PLATAAR</t>
  </si>
  <si>
    <t>LAS PALMASAR</t>
  </si>
  <si>
    <t>LUJANAR</t>
  </si>
  <si>
    <t>MAR DEL PLATAAR</t>
  </si>
  <si>
    <t>NECOCHEAAR</t>
  </si>
  <si>
    <t>OLAVARRIA  AR</t>
  </si>
  <si>
    <t>PARANAAR</t>
  </si>
  <si>
    <t>PILCOMAYOAR</t>
  </si>
  <si>
    <t>POSADASAR</t>
  </si>
  <si>
    <t>PUERTO BELGRANO/BAHIA BLANCAAR</t>
  </si>
  <si>
    <t>PUERTO BORGHIAR</t>
  </si>
  <si>
    <t>PUERTO DESEADOAR</t>
  </si>
  <si>
    <t>PUERTO GALVAN/BAHIA BLANCAAR</t>
  </si>
  <si>
    <t>PUERTO INGENIERO M. ROCCAAR</t>
  </si>
  <si>
    <t>PUERTO MADRYNAR</t>
  </si>
  <si>
    <t>PUERTO NACIONAL/BAHIA BLANCAAR</t>
  </si>
  <si>
    <t>PUERTO ROSALES/BAHIA BLANCAAR</t>
  </si>
  <si>
    <t>PUNTA COLORADAAR</t>
  </si>
  <si>
    <t>PUNTA LOYOLAAR</t>
  </si>
  <si>
    <t>PUNTA QUILLAAR</t>
  </si>
  <si>
    <t>QUEBRACHO/SAN LORENZOAR</t>
  </si>
  <si>
    <t>QUEQUENAR</t>
  </si>
  <si>
    <t>RAMALLOAR</t>
  </si>
  <si>
    <t>RAWSONAR</t>
  </si>
  <si>
    <t>RIO GALLEGOSAR</t>
  </si>
  <si>
    <t>RIO GRANDEAR</t>
  </si>
  <si>
    <t>ROSARIOAR</t>
  </si>
  <si>
    <t>ROSARIO DE LA FRONTERAAR</t>
  </si>
  <si>
    <t>SAN ANTONIO ESTEAR</t>
  </si>
  <si>
    <t>SAN FERNANDOAR</t>
  </si>
  <si>
    <t>SAN JULIANAR</t>
  </si>
  <si>
    <t>SAN LORENZOAR</t>
  </si>
  <si>
    <t>SAN NICOLAS DE LOS ARROYOSAR</t>
  </si>
  <si>
    <t>SAN PEDROAR</t>
  </si>
  <si>
    <t>SAN SALVADOR DE JUJUYAR</t>
  </si>
  <si>
    <t>SAN SEBASTIANAR</t>
  </si>
  <si>
    <t>SANTA CRUZAR</t>
  </si>
  <si>
    <t>SANTA FEAR</t>
  </si>
  <si>
    <t>TRES ARROYOSAR</t>
  </si>
  <si>
    <t>TUCUMANAR</t>
  </si>
  <si>
    <t>USHUAIAAR</t>
  </si>
  <si>
    <t>VILLA CONSTITUCIONAR</t>
  </si>
  <si>
    <t>ZARATEAR</t>
  </si>
  <si>
    <t>PAGO PAGOAS</t>
  </si>
  <si>
    <t>ALTENWORTHAT</t>
  </si>
  <si>
    <t>ASTENAT</t>
  </si>
  <si>
    <t>BISCHOFSHOFENAT</t>
  </si>
  <si>
    <t>BOHLERWENKAT</t>
  </si>
  <si>
    <t>DEUTSCH WAGRAMAT</t>
  </si>
  <si>
    <t>DURNSTEINAT</t>
  </si>
  <si>
    <t>EBREICHSDORFAT</t>
  </si>
  <si>
    <t>ERLAT</t>
  </si>
  <si>
    <t>ERPERSDORFAT</t>
  </si>
  <si>
    <t>FAISTENAUAT</t>
  </si>
  <si>
    <t>FEHRINGAT</t>
  </si>
  <si>
    <t>FULPMESAT</t>
  </si>
  <si>
    <t>GMUNDENAT</t>
  </si>
  <si>
    <t>GREIFENSTEINAT</t>
  </si>
  <si>
    <t>GREINAT</t>
  </si>
  <si>
    <t>GUTENSTEINAT</t>
  </si>
  <si>
    <t>KEMATEN IN TIROLAT</t>
  </si>
  <si>
    <t>KNITTELFELDAT</t>
  </si>
  <si>
    <t>KRUMMNUSSBAUMAT</t>
  </si>
  <si>
    <t>LANGENZERSDORFAT</t>
  </si>
  <si>
    <t>MITTERKIRCHENAT</t>
  </si>
  <si>
    <t>NEUFELDENAT</t>
  </si>
  <si>
    <t>NUZIDERSAT</t>
  </si>
  <si>
    <t>OTTENSHEIMAT</t>
  </si>
  <si>
    <t>PERSENBEUGAT</t>
  </si>
  <si>
    <t>RADSTADTAT</t>
  </si>
  <si>
    <t>RANSHOFENAT</t>
  </si>
  <si>
    <t>SANKT GEORGEN BEI SALZBURGAT</t>
  </si>
  <si>
    <t>SPITZAT</t>
  </si>
  <si>
    <t>STEEGAT</t>
  </si>
  <si>
    <t>TAUFKIRCHEN AN DER PRAMAT</t>
  </si>
  <si>
    <t>THEISSAT</t>
  </si>
  <si>
    <t>TRAISMAUERAT</t>
  </si>
  <si>
    <t>WALLSEEAT</t>
  </si>
  <si>
    <t>ABBOT POINTAU</t>
  </si>
  <si>
    <t>ADELAIDEAU</t>
  </si>
  <si>
    <t>AIRLIE TERMINALAU</t>
  </si>
  <si>
    <t>ALBANYAU</t>
  </si>
  <si>
    <t>ARDROSSANAU</t>
  </si>
  <si>
    <t>BALLAST HEADAU</t>
  </si>
  <si>
    <t>BALLINAAU</t>
  </si>
  <si>
    <t>BARROW ISLANDAU</t>
  </si>
  <si>
    <t>BATHURST ISLANDAU</t>
  </si>
  <si>
    <t>BEACHPORTAU</t>
  </si>
  <si>
    <t>BEAUTY POINTAU</t>
  </si>
  <si>
    <t>BELL BAYAU</t>
  </si>
  <si>
    <t>BING BONGAU</t>
  </si>
  <si>
    <t>BLAYNEYAU</t>
  </si>
  <si>
    <t>BOOBY ISLANDAU</t>
  </si>
  <si>
    <t>BOTANY BAYAU</t>
  </si>
  <si>
    <t>BOWENAU</t>
  </si>
  <si>
    <t>BRISBANEAU</t>
  </si>
  <si>
    <t>BROADMEADOWSAU</t>
  </si>
  <si>
    <t>BROOMEAU</t>
  </si>
  <si>
    <t>BUFFALO VENTUREAU</t>
  </si>
  <si>
    <t>BULLIAU</t>
  </si>
  <si>
    <t>BULWERAU</t>
  </si>
  <si>
    <t>BUNBURYAU</t>
  </si>
  <si>
    <t>BUNDABERGAU</t>
  </si>
  <si>
    <t>BURKETOWNAU</t>
  </si>
  <si>
    <t>BURNIEAU</t>
  </si>
  <si>
    <t>BUSSELTONAU</t>
  </si>
  <si>
    <t>CAIRNSAU</t>
  </si>
  <si>
    <t>CALOUNDRA HEADAU</t>
  </si>
  <si>
    <t>CANBERRAAU</t>
  </si>
  <si>
    <t>CAPE CUVIERAU</t>
  </si>
  <si>
    <t>CAPE FLATTERYAU</t>
  </si>
  <si>
    <t>CAPE LAMBERTAU</t>
  </si>
  <si>
    <t>CAPE LEEUWINAU</t>
  </si>
  <si>
    <t>CAPE PRESTONAU</t>
  </si>
  <si>
    <t>CARNARVONAU</t>
  </si>
  <si>
    <t>CATHERINE HILL BAYAU</t>
  </si>
  <si>
    <t>CHALLIS VENTURE (OIL TERMINAL)AU</t>
  </si>
  <si>
    <t>CHATSWOODAU</t>
  </si>
  <si>
    <t>CLARENCE RIVERAU</t>
  </si>
  <si>
    <t>COFFS HARBOURAU</t>
  </si>
  <si>
    <t>COLLAN ISLANDSAU</t>
  </si>
  <si>
    <t>COOKTOWNAU</t>
  </si>
  <si>
    <t>COOMERAAU</t>
  </si>
  <si>
    <t>CORAL SEAAU</t>
  </si>
  <si>
    <t>CORIO BAYAU</t>
  </si>
  <si>
    <t>COSSACK PIONEER (OIL TERMINAL)AU</t>
  </si>
  <si>
    <t>DALRYMPLE ISLETAU</t>
  </si>
  <si>
    <t>DAMPIERAU</t>
  </si>
  <si>
    <t>DARRAAU</t>
  </si>
  <si>
    <t>DARWINAU</t>
  </si>
  <si>
    <t>DERBYAU</t>
  </si>
  <si>
    <t>DEVONPORTAU</t>
  </si>
  <si>
    <t>EDENAU</t>
  </si>
  <si>
    <t>EDITHBURGHAU</t>
  </si>
  <si>
    <t>ELECTRONAAU</t>
  </si>
  <si>
    <t>ESPERANCEAU</t>
  </si>
  <si>
    <t>EXMOUTHAU</t>
  </si>
  <si>
    <t>EXMOUTH GULFAU</t>
  </si>
  <si>
    <t>FISHERMAN ISLANDSAU</t>
  </si>
  <si>
    <t>FREMANTLEAU</t>
  </si>
  <si>
    <t>GARBUTT STATIONAU</t>
  </si>
  <si>
    <t>GEELONGAU</t>
  </si>
  <si>
    <t>GEORGE TOWNAU</t>
  </si>
  <si>
    <t>GERALDTONAU</t>
  </si>
  <si>
    <t>GLADSTONEAU</t>
  </si>
  <si>
    <t>GLEBE ISLANDAU</t>
  </si>
  <si>
    <t>GOODE ISAU</t>
  </si>
  <si>
    <t>GOVEAU</t>
  </si>
  <si>
    <t>GREENHEADAU</t>
  </si>
  <si>
    <t>GRIFFIN VENTURE (OIL TERMINAL)AU</t>
  </si>
  <si>
    <t>GROOTE EYLANDTAU</t>
  </si>
  <si>
    <t>HAMILTON ISLANDAU</t>
  </si>
  <si>
    <t>HARDY ISLANDAU</t>
  </si>
  <si>
    <t>HASTINGSAU</t>
  </si>
  <si>
    <t>HAYMAN ISLANDAU</t>
  </si>
  <si>
    <t>HAYPOINTAU</t>
  </si>
  <si>
    <t>HERVEY BAYAU</t>
  </si>
  <si>
    <t>HINCHINBROOK ISLANDAU</t>
  </si>
  <si>
    <t>HOBARTAU</t>
  </si>
  <si>
    <t>HOPE TUNAU</t>
  </si>
  <si>
    <t>IPSWICHAU</t>
  </si>
  <si>
    <t>JABIRU VENTURE (OIL TERMINAL)AU</t>
  </si>
  <si>
    <t>KARUMBAAU</t>
  </si>
  <si>
    <t>KATHERINEAU</t>
  </si>
  <si>
    <t>KING BAYAU</t>
  </si>
  <si>
    <t>KINGSCOTEAU</t>
  </si>
  <si>
    <t>KINGSTONAU</t>
  </si>
  <si>
    <t>KLEIN POINTAU</t>
  </si>
  <si>
    <t>KOOLAN ISLANDAU</t>
  </si>
  <si>
    <t>KURNELLAU</t>
  </si>
  <si>
    <t>KWINANAAU</t>
  </si>
  <si>
    <t>LADY BARRONAU</t>
  </si>
  <si>
    <t>LAUNCESTONAU</t>
  </si>
  <si>
    <t>LEGENDRE TERMINALAU</t>
  </si>
  <si>
    <t>LILYDALEAU</t>
  </si>
  <si>
    <t>LISAROWAU</t>
  </si>
  <si>
    <t>LIZARD ISLANDAU</t>
  </si>
  <si>
    <t>LORD HOWE ISAU</t>
  </si>
  <si>
    <t>LUCINDAAU</t>
  </si>
  <si>
    <t>MACKAYAU</t>
  </si>
  <si>
    <t>MACQUARIE ISLANDAU</t>
  </si>
  <si>
    <t>MARRICKVILLEAU</t>
  </si>
  <si>
    <t>MARYBOROUGHAU</t>
  </si>
  <si>
    <t>MELBOURNEAU</t>
  </si>
  <si>
    <t>MELROSEAU</t>
  </si>
  <si>
    <t>MELVILLE ISLANDAU</t>
  </si>
  <si>
    <t>MILNER BAYAU</t>
  </si>
  <si>
    <t>MOOROOKAU</t>
  </si>
  <si>
    <t>MOURILYANAU</t>
  </si>
  <si>
    <t>MOWBRAY HEIGHTSAU</t>
  </si>
  <si>
    <t>NEWCASTLEAU</t>
  </si>
  <si>
    <t>NORTHERN ENDEAVOURAU</t>
  </si>
  <si>
    <t>ONSLOWAU</t>
  </si>
  <si>
    <t>OSBORNE ISLANDAU</t>
  </si>
  <si>
    <t>PALM ISLANDAU</t>
  </si>
  <si>
    <t>PELICAN POINTAU</t>
  </si>
  <si>
    <t>PERTHAU</t>
  </si>
  <si>
    <t>POINT HENRY PIER/MELBOURNEAU</t>
  </si>
  <si>
    <t>POINT SAMSONAU</t>
  </si>
  <si>
    <t>POINT WILSONAU</t>
  </si>
  <si>
    <t>PORT ADELAIDEAU</t>
  </si>
  <si>
    <t>PORT ALMAAU</t>
  </si>
  <si>
    <t>PORT ARTHURAU</t>
  </si>
  <si>
    <t>PORT AUGUSTAAU</t>
  </si>
  <si>
    <t>PORT BONYTHONAU</t>
  </si>
  <si>
    <t>PORT BOTANYAU</t>
  </si>
  <si>
    <t>PORT CURTISAU</t>
  </si>
  <si>
    <t>PORT DALRYMPLEAU</t>
  </si>
  <si>
    <t>PORT DOUGLASAU</t>
  </si>
  <si>
    <t>PORT GILESAU</t>
  </si>
  <si>
    <t>PORT HEDLANDAU</t>
  </si>
  <si>
    <t>PORT HUONAU</t>
  </si>
  <si>
    <t>PORT JACKSONAU</t>
  </si>
  <si>
    <t>PORT KEMBLAAU</t>
  </si>
  <si>
    <t>PORT LATTAAU</t>
  </si>
  <si>
    <t>PORT LINCOLNAU</t>
  </si>
  <si>
    <t>PORT MACQUARIEAU</t>
  </si>
  <si>
    <t>PORT MELBOURNEAU</t>
  </si>
  <si>
    <t>PORT PIRIEAU</t>
  </si>
  <si>
    <t>PORT STANLEYAU</t>
  </si>
  <si>
    <t>PORT STANVACAU</t>
  </si>
  <si>
    <t>PORT WALCOTTAU</t>
  </si>
  <si>
    <t>PORT WARRENDERAU</t>
  </si>
  <si>
    <t>PORTLANDAU</t>
  </si>
  <si>
    <t>PRICEAU</t>
  </si>
  <si>
    <t>PROPER BAYAU</t>
  </si>
  <si>
    <t>RAPID BAYAU</t>
  </si>
  <si>
    <t>REVESBYAU</t>
  </si>
  <si>
    <t>RICHMONDAU</t>
  </si>
  <si>
    <t>RISDONAU</t>
  </si>
  <si>
    <t>ROCKHAMPTONAU</t>
  </si>
  <si>
    <t>ROCKY POINTAU</t>
  </si>
  <si>
    <t>ROEBOURNEAU</t>
  </si>
  <si>
    <t>ROTTNEST ISLANDAU</t>
  </si>
  <si>
    <t>SALADIN MARINE TERMINALAU</t>
  </si>
  <si>
    <t>SCORESBYAU</t>
  </si>
  <si>
    <t>SHARK BAYAU</t>
  </si>
  <si>
    <t>SKARDON RIVERAU</t>
  </si>
  <si>
    <t>SKUA VENTURE (OIL TERMINAL)AU</t>
  </si>
  <si>
    <t>SOUTH WEST ROCKSAU</t>
  </si>
  <si>
    <t>SPREYTONAU</t>
  </si>
  <si>
    <t>SPRING BAYAU</t>
  </si>
  <si>
    <t>STAGE PLATFORMAU</t>
  </si>
  <si>
    <t>STANLEYAU</t>
  </si>
  <si>
    <t>STRAHANAU</t>
  </si>
  <si>
    <t>SURRY HILLSAU</t>
  </si>
  <si>
    <t>SYDNEYAU</t>
  </si>
  <si>
    <t>THEVENARDAU</t>
  </si>
  <si>
    <t>THEVENARD ISLANDAU</t>
  </si>
  <si>
    <t>THURSDAY ISLANDAU</t>
  </si>
  <si>
    <t>TOWFORD BAYAU</t>
  </si>
  <si>
    <t>TOWNSVILLEAU</t>
  </si>
  <si>
    <t>TRIAL BAYAU</t>
  </si>
  <si>
    <t>ULLADULLAAU</t>
  </si>
  <si>
    <t>URANGANAU</t>
  </si>
  <si>
    <t>USELESS LOOPAU</t>
  </si>
  <si>
    <t>VARANUS ISLANDAU</t>
  </si>
  <si>
    <t>WALLAROOAU</t>
  </si>
  <si>
    <t>WANDOO TERMINALAU</t>
  </si>
  <si>
    <t>WARNERS BAYAU</t>
  </si>
  <si>
    <t>WARRNAMBOOLAU</t>
  </si>
  <si>
    <t>WARWICKAU</t>
  </si>
  <si>
    <t>WEIPAAU</t>
  </si>
  <si>
    <t>WELSHPOOLAU</t>
  </si>
  <si>
    <t>WERRIBEEAU</t>
  </si>
  <si>
    <t>WESTERNPORTAU</t>
  </si>
  <si>
    <t>WHYALLAAU</t>
  </si>
  <si>
    <t>WITHNELL BAYAU</t>
  </si>
  <si>
    <t>WONTHAGGIAU</t>
  </si>
  <si>
    <t>WOOLLYBUTT (OIL FACILITY)AU</t>
  </si>
  <si>
    <t>WYNDHAMAU</t>
  </si>
  <si>
    <t>YAMBAAU</t>
  </si>
  <si>
    <t>YAMPIAU</t>
  </si>
  <si>
    <t>ARUBAAW</t>
  </si>
  <si>
    <t>BARCADERAAN</t>
  </si>
  <si>
    <t>BUSHIRIBANAAN</t>
  </si>
  <si>
    <t>DRUIFAW</t>
  </si>
  <si>
    <t>ORANJESTADAW</t>
  </si>
  <si>
    <t>SINT NICOLAASAW</t>
  </si>
  <si>
    <t>BAKUAZ</t>
  </si>
  <si>
    <t>MAKHACHKALAAZ</t>
  </si>
  <si>
    <t>MAGLAJBA</t>
  </si>
  <si>
    <t>ZVORNIK  BA</t>
  </si>
  <si>
    <t>BRIDGETOWNBB</t>
  </si>
  <si>
    <t>BARISALBD</t>
  </si>
  <si>
    <t>CHALNABD</t>
  </si>
  <si>
    <t>CHITTAGONGBD</t>
  </si>
  <si>
    <t>KHULNABD</t>
  </si>
  <si>
    <t>MONGLABD</t>
  </si>
  <si>
    <t>NARAYANGANJBD</t>
  </si>
  <si>
    <t>AALSTBE</t>
  </si>
  <si>
    <t>AALTERBE</t>
  </si>
  <si>
    <t>ADINKERKEBE</t>
  </si>
  <si>
    <t>AFSNEEBE</t>
  </si>
  <si>
    <t>ALBERTKANAAL PORTSBE</t>
  </si>
  <si>
    <t>AMAYBE</t>
  </si>
  <si>
    <t>AMPSINBE</t>
  </si>
  <si>
    <t>ANDENNEBE</t>
  </si>
  <si>
    <t>ANGLEURBE</t>
  </si>
  <si>
    <t>ANHEEBE</t>
  </si>
  <si>
    <t>ANNEVOIEBE</t>
  </si>
  <si>
    <t>ANSEREMMEBE</t>
  </si>
  <si>
    <t>ANTHEITBE</t>
  </si>
  <si>
    <t>ANTOINGBE</t>
  </si>
  <si>
    <t>ANTWERPENBE</t>
  </si>
  <si>
    <t>APPELSBE</t>
  </si>
  <si>
    <t>APPELTERRE-EICHEMBE</t>
  </si>
  <si>
    <t>ARENDONKBE</t>
  </si>
  <si>
    <t>ARGENTEAUBE</t>
  </si>
  <si>
    <t>ASPERBE</t>
  </si>
  <si>
    <t>ASTENEBE</t>
  </si>
  <si>
    <t>ATHBE</t>
  </si>
  <si>
    <t>AUDERGHEM (OUDERGEM)/BRUSSEL (BRUXELLES)BE</t>
  </si>
  <si>
    <t>AUVELAISBE</t>
  </si>
  <si>
    <t>AVELGEMBE</t>
  </si>
  <si>
    <t>BAASRODEBE</t>
  </si>
  <si>
    <t>BALENBE</t>
  </si>
  <si>
    <t>BALGERHOEKBE</t>
  </si>
  <si>
    <t>BAS-OHABE</t>
  </si>
  <si>
    <t>BATTELBE</t>
  </si>
  <si>
    <t>BAUDOURBE</t>
  </si>
  <si>
    <t>BAZELBE</t>
  </si>
  <si>
    <t>BEERNEMBE</t>
  </si>
  <si>
    <t>BEERSEBE</t>
  </si>
  <si>
    <t>BELLECOURTBE</t>
  </si>
  <si>
    <t>BELOEILBE</t>
  </si>
  <si>
    <t>BEN-AHINBE</t>
  </si>
  <si>
    <t>BERCHEMBE</t>
  </si>
  <si>
    <t>BERENDRECHTBE</t>
  </si>
  <si>
    <t>BERINGENBE</t>
  </si>
  <si>
    <t>BERNEAUBE</t>
  </si>
  <si>
    <t>BERTRIXBE</t>
  </si>
  <si>
    <t>BEVERBE</t>
  </si>
  <si>
    <t>BEVERLOBE</t>
  </si>
  <si>
    <t>BISSEGEMBE</t>
  </si>
  <si>
    <t>BLANKENBERGEBE</t>
  </si>
  <si>
    <t>BLATONBE</t>
  </si>
  <si>
    <t>BLEHARIESBE</t>
  </si>
  <si>
    <t>BOCHOLTBE</t>
  </si>
  <si>
    <t>BOOMBE</t>
  </si>
  <si>
    <t>BOORSEMBE</t>
  </si>
  <si>
    <t>BOORTMEERBEEKBE</t>
  </si>
  <si>
    <t>BORNEMBE</t>
  </si>
  <si>
    <t>BOSSUITBE</t>
  </si>
  <si>
    <t>BOUVIGNES-SUR-MEUSEBE</t>
  </si>
  <si>
    <t>BREEBE</t>
  </si>
  <si>
    <t>BRIEGDENBE</t>
  </si>
  <si>
    <t>BRUGGE (BRUGES)BE</t>
  </si>
  <si>
    <t>BRUSSEL (BRUXELLES)BE</t>
  </si>
  <si>
    <t>BRUXELLES (BRUSSEL)BE</t>
  </si>
  <si>
    <t>BRUYELLEBE</t>
  </si>
  <si>
    <t>BUGGENHOUTBE</t>
  </si>
  <si>
    <t>BURCHTBE</t>
  </si>
  <si>
    <t>CALONNEBE</t>
  </si>
  <si>
    <t>CANNE (KANNE)BE</t>
  </si>
  <si>
    <t>CHARLEROIBE</t>
  </si>
  <si>
    <t>CHATELINEAUBE</t>
  </si>
  <si>
    <t>CHERATTEBE</t>
  </si>
  <si>
    <t>CHERCQBE</t>
  </si>
  <si>
    <t>CHERTALBE</t>
  </si>
  <si>
    <t>CLABECQBE</t>
  </si>
  <si>
    <t>COMINESBE</t>
  </si>
  <si>
    <t>COUILLETBE</t>
  </si>
  <si>
    <t>COURCELLESBE</t>
  </si>
  <si>
    <t>DAKNAMBE</t>
  </si>
  <si>
    <t>DAMPREMYBE</t>
  </si>
  <si>
    <t>DE PINTEBE</t>
  </si>
  <si>
    <t>DEINZEBE</t>
  </si>
  <si>
    <t>DENDERBELLEBE</t>
  </si>
  <si>
    <t>DENDERLEEUWBE</t>
  </si>
  <si>
    <t>DENDERMONDEBE</t>
  </si>
  <si>
    <t>DESSELBE</t>
  </si>
  <si>
    <t>DESSELGEMBE</t>
  </si>
  <si>
    <t>DEURNEBE</t>
  </si>
  <si>
    <t>DEUX-ACRENBE</t>
  </si>
  <si>
    <t>DIEPENBEEKBE</t>
  </si>
  <si>
    <t>DIKSMUIDEBE</t>
  </si>
  <si>
    <t>DILSENBE</t>
  </si>
  <si>
    <t>DINANTBE</t>
  </si>
  <si>
    <t>DOELBE</t>
  </si>
  <si>
    <t>DOORNIK (TOURNAI)BE</t>
  </si>
  <si>
    <t>DRONGENBE</t>
  </si>
  <si>
    <t>DUFFELBE</t>
  </si>
  <si>
    <t>EEKLOBE</t>
  </si>
  <si>
    <t>EIGENBILZENBE</t>
  </si>
  <si>
    <t>EINDHOUTBE</t>
  </si>
  <si>
    <t>EINEBE</t>
  </si>
  <si>
    <t>EISDENBE</t>
  </si>
  <si>
    <t>EKEBE</t>
  </si>
  <si>
    <t>EKERENBE</t>
  </si>
  <si>
    <t>EKSAARDEBE</t>
  </si>
  <si>
    <t>EMBLEMBE</t>
  </si>
  <si>
    <t>ENAMEBE</t>
  </si>
  <si>
    <t>ENGISBE</t>
  </si>
  <si>
    <t>ERQUELINNESBE</t>
  </si>
  <si>
    <t>ERTVELDEBE</t>
  </si>
  <si>
    <t>ESCANAFFLESBE</t>
  </si>
  <si>
    <t>ESPIERRES (SPIERE)BE</t>
  </si>
  <si>
    <t>ESQUELMESBE</t>
  </si>
  <si>
    <t>ESTAIMPUISBE</t>
  </si>
  <si>
    <t>EVERGEMBE</t>
  </si>
  <si>
    <t>FARCIENNESBE</t>
  </si>
  <si>
    <t>FELUYBE</t>
  </si>
  <si>
    <t>FLAWINNEBE</t>
  </si>
  <si>
    <t>FLEMALLEBE</t>
  </si>
  <si>
    <t>FLONEBE</t>
  </si>
  <si>
    <t>FLOREFFEBE</t>
  </si>
  <si>
    <t>FLORIFFOUXBE</t>
  </si>
  <si>
    <t>FONTAINE-VALMONTBE</t>
  </si>
  <si>
    <t>FORTEMBE</t>
  </si>
  <si>
    <t>FRANIEREBE</t>
  </si>
  <si>
    <t>GAVEREBE</t>
  </si>
  <si>
    <t>GEELBE</t>
  </si>
  <si>
    <t>GELLIKBE</t>
  </si>
  <si>
    <t>GENENBOSBE</t>
  </si>
  <si>
    <t>GENKBE</t>
  </si>
  <si>
    <t>GENT (GHENT)BE</t>
  </si>
  <si>
    <t>GENTBRUGGEBE</t>
  </si>
  <si>
    <t>GERAARDSBERGENBE</t>
  </si>
  <si>
    <t>GHLINBE</t>
  </si>
  <si>
    <t>GODINNEBE</t>
  </si>
  <si>
    <t>GODSHEIDEBE</t>
  </si>
  <si>
    <t>GOSSELIESBE</t>
  </si>
  <si>
    <t>GREMBERGENBE</t>
  </si>
  <si>
    <t>GRIMBERGENBE</t>
  </si>
  <si>
    <t>GROBBENDONKBE</t>
  </si>
  <si>
    <t>HACCOURTBE</t>
  </si>
  <si>
    <t>HALLEBE</t>
  </si>
  <si>
    <t>HALLUINBE</t>
  </si>
  <si>
    <t>HAM-SUR-SAMBREBE</t>
  </si>
  <si>
    <t>HAMMEBE</t>
  </si>
  <si>
    <t>HAMSEHOEVENBE</t>
  </si>
  <si>
    <t>HANDZAMEBE</t>
  </si>
  <si>
    <t>HANSBEKEBE</t>
  </si>
  <si>
    <t>HARCHIESBE</t>
  </si>
  <si>
    <t>HARELBEKEBE</t>
  </si>
  <si>
    <t>HARENBE</t>
  </si>
  <si>
    <t>HASSELTBE</t>
  </si>
  <si>
    <t>HASTIERE-PAR-DELABE</t>
  </si>
  <si>
    <t>HAUTRAGEBE</t>
  </si>
  <si>
    <t>HAVREBE</t>
  </si>
  <si>
    <t>HEERBE</t>
  </si>
  <si>
    <t>HEINDONKBE</t>
  </si>
  <si>
    <t>HELKIJNBE</t>
  </si>
  <si>
    <t>HEMIKSEMBE</t>
  </si>
  <si>
    <t>HENSIESBE</t>
  </si>
  <si>
    <t>HERDERSEMBE</t>
  </si>
  <si>
    <t>HERENTBE</t>
  </si>
  <si>
    <t>HERENTALSBE</t>
  </si>
  <si>
    <t>HERMALLE-SOUS-HUYBE</t>
  </si>
  <si>
    <t>HERMETON-SUR-MEUSEBE</t>
  </si>
  <si>
    <t>HERSTALBE</t>
  </si>
  <si>
    <t>HEVERBE</t>
  </si>
  <si>
    <t>HOBOKENBE</t>
  </si>
  <si>
    <t>HOFSTADEBE</t>
  </si>
  <si>
    <t>HOLLAINBE</t>
  </si>
  <si>
    <t>HOUDENG-AIMERIESBE</t>
  </si>
  <si>
    <t>HOUDENG-GOEGNIESBE</t>
  </si>
  <si>
    <t>HOURPESBE</t>
  </si>
  <si>
    <t>HOUXBE</t>
  </si>
  <si>
    <t>HUMBEEKBE</t>
  </si>
  <si>
    <t>HUYBE</t>
  </si>
  <si>
    <t>INGELMUNSTERBE</t>
  </si>
  <si>
    <t>ISIERESBE</t>
  </si>
  <si>
    <t>ITTER (ITTRE)BE</t>
  </si>
  <si>
    <t>ITTRE (ITTER)BE</t>
  </si>
  <si>
    <t>IVOZ-RAMETBE</t>
  </si>
  <si>
    <t>IZEGEMBE</t>
  </si>
  <si>
    <t>JAMBESBE</t>
  </si>
  <si>
    <t>JAVABE</t>
  </si>
  <si>
    <t>JEMEPPE-SUR-SAMBREBE</t>
  </si>
  <si>
    <t>JUPILLE-SUR-MEUSEBE</t>
  </si>
  <si>
    <t>KACHTEMBE</t>
  </si>
  <si>
    <t>KAINBE</t>
  </si>
  <si>
    <t>KALLOBE</t>
  </si>
  <si>
    <t>KAMPENHOUTBE</t>
  </si>
  <si>
    <t>KANNE (CANNE)BE</t>
  </si>
  <si>
    <t>KAULILLEBE</t>
  </si>
  <si>
    <t>KERKHOVEBE</t>
  </si>
  <si>
    <t>KESSENICHBE</t>
  </si>
  <si>
    <t>KIELDRECHTBE</t>
  </si>
  <si>
    <t>KINROOIBE</t>
  </si>
  <si>
    <t>KLEIN VEERLEBE</t>
  </si>
  <si>
    <t>KLUISBERGENBE</t>
  </si>
  <si>
    <t>KNESSELAEREBE</t>
  </si>
  <si>
    <t>KORTRIJKBE</t>
  </si>
  <si>
    <t>KRUIBEKEBE</t>
  </si>
  <si>
    <t>KURINGENBE</t>
  </si>
  <si>
    <t>KUURNEBE</t>
  </si>
  <si>
    <t>KWAADMECHELENBE</t>
  </si>
  <si>
    <t>LA ROCHE-EN-ARDENNEBE</t>
  </si>
  <si>
    <t>LABUISSIEREBE</t>
  </si>
  <si>
    <t>LADEUZEBE</t>
  </si>
  <si>
    <t>LANAKENBE</t>
  </si>
  <si>
    <t>LANAYE (TERNAAIEN)BE</t>
  </si>
  <si>
    <t>LANDEGEMBE</t>
  </si>
  <si>
    <t>LANDELIESBE</t>
  </si>
  <si>
    <t>LANGERBRUGGEBE</t>
  </si>
  <si>
    <t>LANGERLOBE</t>
  </si>
  <si>
    <t>LANKLAARBE</t>
  </si>
  <si>
    <t>LANQUESAINTBE</t>
  </si>
  <si>
    <t>LAPLAIGNEBE</t>
  </si>
  <si>
    <t>LAUWEBE</t>
  </si>
  <si>
    <t>LE ROEULXBE</t>
  </si>
  <si>
    <t>LEDEBERGBE</t>
  </si>
  <si>
    <t>LEFFINGEBE</t>
  </si>
  <si>
    <t>LEMBEEKBE</t>
  </si>
  <si>
    <t>LEOPOLDSBURGBE</t>
  </si>
  <si>
    <t>LESSINESBE</t>
  </si>
  <si>
    <t>LEUVENBE</t>
  </si>
  <si>
    <t>LIEFKENSHOEKBE</t>
  </si>
  <si>
    <t>LIEGEBE</t>
  </si>
  <si>
    <t>LIERBE</t>
  </si>
  <si>
    <t>LILLOBE</t>
  </si>
  <si>
    <t>LISSEWEGEBE</t>
  </si>
  <si>
    <t>LIXHEBE</t>
  </si>
  <si>
    <t>LOBBESBE</t>
  </si>
  <si>
    <t>LOKERENBE</t>
  </si>
  <si>
    <t>LOMMELBE</t>
  </si>
  <si>
    <t>LOTBE</t>
  </si>
  <si>
    <t>LOZENBE</t>
  </si>
  <si>
    <t>LUMMENBE</t>
  </si>
  <si>
    <t>LUSTIN BE</t>
  </si>
  <si>
    <t>MAASEIKBE</t>
  </si>
  <si>
    <t>MAASMECHELENBE</t>
  </si>
  <si>
    <t>MAFFLEBE</t>
  </si>
  <si>
    <t>MAISIERESBE</t>
  </si>
  <si>
    <t>MANAGEBE</t>
  </si>
  <si>
    <t>MARCHE-LES-DAMESBE</t>
  </si>
  <si>
    <t>MARCHIENNE-AU-PONTBE</t>
  </si>
  <si>
    <t>MARLYBE</t>
  </si>
  <si>
    <t>MASSENHOVENBE</t>
  </si>
  <si>
    <t>MAUBRAYBE</t>
  </si>
  <si>
    <t>MAURAGEBE</t>
  </si>
  <si>
    <t>MECHELENBE</t>
  </si>
  <si>
    <t>MEERBE</t>
  </si>
  <si>
    <t>MEERHOUTBE</t>
  </si>
  <si>
    <t>MEIGEMBE</t>
  </si>
  <si>
    <t>MEILEGEMBE</t>
  </si>
  <si>
    <t>MELLEBE</t>
  </si>
  <si>
    <t>MELSENBE</t>
  </si>
  <si>
    <t>MENENBE</t>
  </si>
  <si>
    <t>MERELBEKEBE</t>
  </si>
  <si>
    <t>MERENDREEBE</t>
  </si>
  <si>
    <t>MERKEMBE</t>
  </si>
  <si>
    <t>MERKSEMBE</t>
  </si>
  <si>
    <t>MESPELAREBE</t>
  </si>
  <si>
    <t>MOENBE</t>
  </si>
  <si>
    <t>MOERBEKE-WAASBE</t>
  </si>
  <si>
    <t>MOERBRUGGEBE</t>
  </si>
  <si>
    <t>MOERZEKEBE</t>
  </si>
  <si>
    <t>MOIGNELEEBE</t>
  </si>
  <si>
    <t>MOLBE</t>
  </si>
  <si>
    <t>MOLENBEEK-SAINT-JEAN (SINT-JANS-MOLENBEEK)/BRUSSEL (BRUXELLES)BE</t>
  </si>
  <si>
    <t>MONCEAU-SUR-SAMBREBE</t>
  </si>
  <si>
    <t>MONSBE</t>
  </si>
  <si>
    <t>MONSINBE</t>
  </si>
  <si>
    <t>MONTIGNIES-SUR-SAMBREBE</t>
  </si>
  <si>
    <t>MORNIMONTBE</t>
  </si>
  <si>
    <t>MUIZENBE</t>
  </si>
  <si>
    <t>NAMURBE</t>
  </si>
  <si>
    <t>NANECHEBE</t>
  </si>
  <si>
    <t>NEDER-OVER-HEEMBEEKBE</t>
  </si>
  <si>
    <t>NEERHARENBE</t>
  </si>
  <si>
    <t>NEEROETERENBE</t>
  </si>
  <si>
    <t>NEERPELTBE</t>
  </si>
  <si>
    <t>NEFFEBE</t>
  </si>
  <si>
    <t>NEUVILLE SOUS HUYBE</t>
  </si>
  <si>
    <t>NEVELEBE</t>
  </si>
  <si>
    <t>NIELBE</t>
  </si>
  <si>
    <t>NIEUWPOORTBE</t>
  </si>
  <si>
    <t>NIJLENBE</t>
  </si>
  <si>
    <t>NIMYBE</t>
  </si>
  <si>
    <t>NINOVEBE</t>
  </si>
  <si>
    <t>NOEVERENBE</t>
  </si>
  <si>
    <t>OBOURGBE</t>
  </si>
  <si>
    <t>OELEGEMBE</t>
  </si>
  <si>
    <t>OESELGEMBE</t>
  </si>
  <si>
    <t>OEVELBE</t>
  </si>
  <si>
    <t>OISQUERCQBE</t>
  </si>
  <si>
    <t>OKEGEMBE</t>
  </si>
  <si>
    <t>OLENBE</t>
  </si>
  <si>
    <t>OLLIGNIESBE</t>
  </si>
  <si>
    <t>OMBRET-RAWSABE</t>
  </si>
  <si>
    <t>ONKERZELEBE</t>
  </si>
  <si>
    <t>OOIGEMBE</t>
  </si>
  <si>
    <t>OOSTENDE (OSTEND)BE</t>
  </si>
  <si>
    <t>OOSTERLOBE</t>
  </si>
  <si>
    <t>OOSTKAMPBE</t>
  </si>
  <si>
    <t>OOSTKERKEBE</t>
  </si>
  <si>
    <t>OPHOVENBE</t>
  </si>
  <si>
    <t>ORROIRBE</t>
  </si>
  <si>
    <t>OSTEND (OOSTENDE)BE</t>
  </si>
  <si>
    <t>OUD-TURNHOUTBE</t>
  </si>
  <si>
    <t>OUDENAARDEBE</t>
  </si>
  <si>
    <t>OUDENBURGBE</t>
  </si>
  <si>
    <t>OUDERGEM (AUDERGHEM)/BRUSSEL (BRUXELLES)BE</t>
  </si>
  <si>
    <t>OUGREEBE</t>
  </si>
  <si>
    <t>OUPEYEBE</t>
  </si>
  <si>
    <t>OVERBOELAREBE</t>
  </si>
  <si>
    <t>OVERPELTBE</t>
  </si>
  <si>
    <t>PAALBE</t>
  </si>
  <si>
    <t>PAMELBE</t>
  </si>
  <si>
    <t>PECQBE</t>
  </si>
  <si>
    <t>PERONNESBE</t>
  </si>
  <si>
    <t>PERONNES/BINCHEBE</t>
  </si>
  <si>
    <t>PETIT-LANAYEBE</t>
  </si>
  <si>
    <t>PIJP TABAKBE</t>
  </si>
  <si>
    <t>POLLINKHOVEBE</t>
  </si>
  <si>
    <t>POMMEROEULBE</t>
  </si>
  <si>
    <t>PONT-A-CELLESBE</t>
  </si>
  <si>
    <t>PONT-DE-LOUPBE</t>
  </si>
  <si>
    <t>POTTESBE</t>
  </si>
  <si>
    <t>PROFONDEVILLEBE</t>
  </si>
  <si>
    <t>PUURSBE</t>
  </si>
  <si>
    <t>RAMEGNIES-CHINBE</t>
  </si>
  <si>
    <t>RAVELSBE</t>
  </si>
  <si>
    <t>REBAIXBE</t>
  </si>
  <si>
    <t>REKKEMBE</t>
  </si>
  <si>
    <t>RENINGEBE</t>
  </si>
  <si>
    <t>RENORYBE</t>
  </si>
  <si>
    <t>RETIEBE</t>
  </si>
  <si>
    <t>RICHELLEBE</t>
  </si>
  <si>
    <t>RIEMEBE</t>
  </si>
  <si>
    <t>RIJKEVORSELBE</t>
  </si>
  <si>
    <t>RIVIEREBE</t>
  </si>
  <si>
    <t>ROESBRUGGEBE</t>
  </si>
  <si>
    <t>ROESBRUGGE-HARINGEBE</t>
  </si>
  <si>
    <t>ROESELAREBE</t>
  </si>
  <si>
    <t>RONQUIERESBE</t>
  </si>
  <si>
    <t>ROSELIESBE</t>
  </si>
  <si>
    <t>ROUCOURTBE</t>
  </si>
  <si>
    <t>ROUXBE</t>
  </si>
  <si>
    <t>RUIENBE</t>
  </si>
  <si>
    <t>RUISBROEKBE</t>
  </si>
  <si>
    <t>RUMSTBE</t>
  </si>
  <si>
    <t>RUPELBE</t>
  </si>
  <si>
    <t>RUPELMONDEBE</t>
  </si>
  <si>
    <t>SALLESBE</t>
  </si>
  <si>
    <t>SAMSONBE</t>
  </si>
  <si>
    <t>SAS-SLIJKENSBE</t>
  </si>
  <si>
    <t>SCHEEPSDALEBE</t>
  </si>
  <si>
    <t>SCHELDERODEBE</t>
  </si>
  <si>
    <t>SCHELLEBE</t>
  </si>
  <si>
    <t>SCHELLEBELLEBE</t>
  </si>
  <si>
    <t>SCHILDEBE</t>
  </si>
  <si>
    <t>SCHOONAARDEBE</t>
  </si>
  <si>
    <t>SCHOTENBE</t>
  </si>
  <si>
    <t>SCLAIGNEAUXBE</t>
  </si>
  <si>
    <t>SCLAYNBE</t>
  </si>
  <si>
    <t>SCLESSINBE</t>
  </si>
  <si>
    <t>SEILLESBE</t>
  </si>
  <si>
    <t>SENEFFEBE</t>
  </si>
  <si>
    <t>SERAINGBE</t>
  </si>
  <si>
    <t>SINT-JACOBS-KAPELLEBE</t>
  </si>
  <si>
    <t>SINT-JANS-MOLENBEEK (MOLENBEEK-SAINT-JEAN)/BRUSSEL (BRUXELLES)BE</t>
  </si>
  <si>
    <t>SINT-JOB-IN-'T-GOORBE</t>
  </si>
  <si>
    <t>SNAASKERKEBE</t>
  </si>
  <si>
    <t>SOLRE-SUR-SAMBREBE</t>
  </si>
  <si>
    <t>SOUDROMONTBE</t>
  </si>
  <si>
    <t>SPIERE (ESPIERRES)BE</t>
  </si>
  <si>
    <t>ST AMANDSBE</t>
  </si>
  <si>
    <t>ST ANDRIESBE</t>
  </si>
  <si>
    <t>ST GHISLAINBE</t>
  </si>
  <si>
    <t>ST HUIBRECHTS-LILLEBE</t>
  </si>
  <si>
    <t>ST JORISBE</t>
  </si>
  <si>
    <t>ST JOZEF OLENBE</t>
  </si>
  <si>
    <t>ST LENAARTSBE</t>
  </si>
  <si>
    <t>ST MARTENS-LATEMBE</t>
  </si>
  <si>
    <t>STAMBRUGESBE</t>
  </si>
  <si>
    <t>STASEGEMBE</t>
  </si>
  <si>
    <t>STATTEBE</t>
  </si>
  <si>
    <t>STEENBRUGGEBE</t>
  </si>
  <si>
    <t>STEENDORPBE</t>
  </si>
  <si>
    <t>STEVENSVENNENBE</t>
  </si>
  <si>
    <t>STOKROOIEBE</t>
  </si>
  <si>
    <t>TAMINESBE</t>
  </si>
  <si>
    <t>TEMSEBE</t>
  </si>
  <si>
    <t>TERALFENEBE</t>
  </si>
  <si>
    <t>TERDONKBE</t>
  </si>
  <si>
    <t>TERGNEEBE</t>
  </si>
  <si>
    <t>TERHAGENBE</t>
  </si>
  <si>
    <t>TERNAAIEN (LANAYE)BE</t>
  </si>
  <si>
    <t>TERNATBE</t>
  </si>
  <si>
    <t>TERTREBE</t>
  </si>
  <si>
    <t>TESSENDERLOBE</t>
  </si>
  <si>
    <t>THIEUBE</t>
  </si>
  <si>
    <t>THUINBE</t>
  </si>
  <si>
    <t>TIELRODEBE</t>
  </si>
  <si>
    <t>TIHANGEBE</t>
  </si>
  <si>
    <t>TILDONKBE</t>
  </si>
  <si>
    <t>TILLEURBE</t>
  </si>
  <si>
    <t>TISSELTBE</t>
  </si>
  <si>
    <t>TONGERLOBE</t>
  </si>
  <si>
    <t>TOURNAI (DOORNIK)BE</t>
  </si>
  <si>
    <t>TOURNEBRIDEBE</t>
  </si>
  <si>
    <t>TURNHOUTBE</t>
  </si>
  <si>
    <t>UITBERGENBE</t>
  </si>
  <si>
    <t>VAL ST-LAMBERTBE</t>
  </si>
  <si>
    <t>VAULXBE</t>
  </si>
  <si>
    <t>VELDWEZELTBE</t>
  </si>
  <si>
    <t>VERBRANDE BRUGBE</t>
  </si>
  <si>
    <t>VEURNEBE</t>
  </si>
  <si>
    <t>VEZINBE</t>
  </si>
  <si>
    <t>VIERSELBE</t>
  </si>
  <si>
    <t>VIESVILLEBE</t>
  </si>
  <si>
    <t>VILLE-SUR-HAINEBE</t>
  </si>
  <si>
    <t>VILVOORDEBE</t>
  </si>
  <si>
    <t>VIRGINAL-SAMMEBE</t>
  </si>
  <si>
    <t>VROENHOVENBE</t>
  </si>
  <si>
    <t>WAASMUNSTERBE</t>
  </si>
  <si>
    <t>WALEMBE</t>
  </si>
  <si>
    <t>WANDREBE</t>
  </si>
  <si>
    <t>WANZEBE</t>
  </si>
  <si>
    <t>WARCOINGBE</t>
  </si>
  <si>
    <t>WAREGEMBE</t>
  </si>
  <si>
    <t>WARNETONBE</t>
  </si>
  <si>
    <t>WAULSORTBE</t>
  </si>
  <si>
    <t>WELLENBE</t>
  </si>
  <si>
    <t>WEPIONBE</t>
  </si>
  <si>
    <t>WERVIKBE</t>
  </si>
  <si>
    <t>WETTERENBE</t>
  </si>
  <si>
    <t>WEVELGEMBE</t>
  </si>
  <si>
    <t>WICHELENBE</t>
  </si>
  <si>
    <t>WIERSBE</t>
  </si>
  <si>
    <t>WIJGMAALBE</t>
  </si>
  <si>
    <t>WIJNEGEMBE</t>
  </si>
  <si>
    <t>WILLEBROEKBE</t>
  </si>
  <si>
    <t>WINGENEBE</t>
  </si>
  <si>
    <t>WINTHAMBE</t>
  </si>
  <si>
    <t>WONDELGEMBE</t>
  </si>
  <si>
    <t>WULPENBE</t>
  </si>
  <si>
    <t>YVOIRBE</t>
  </si>
  <si>
    <t>ZANDBERGENBE</t>
  </si>
  <si>
    <t>ZANDVLIETBE</t>
  </si>
  <si>
    <t>ZANDVOORDEBE</t>
  </si>
  <si>
    <t>ZEEBRUGGEBE</t>
  </si>
  <si>
    <t>ZELEBE</t>
  </si>
  <si>
    <t>ZELZATEBE</t>
  </si>
  <si>
    <t>ZEMSTBE</t>
  </si>
  <si>
    <t>ZINGEMBE</t>
  </si>
  <si>
    <t>ZOLDERBE</t>
  </si>
  <si>
    <t>ZOMERGEMBE</t>
  </si>
  <si>
    <t>ZUEN (ZUUN)BE</t>
  </si>
  <si>
    <t>ZULTEBE</t>
  </si>
  <si>
    <t>ZUTENDAALBE</t>
  </si>
  <si>
    <t>ZUUN (ZUEN)BE</t>
  </si>
  <si>
    <t>ZWEVEGEMBE</t>
  </si>
  <si>
    <t>ZWIJNAARDEBE</t>
  </si>
  <si>
    <t>ZWIJNDRECHTBE</t>
  </si>
  <si>
    <t>AKHTOPOLBG</t>
  </si>
  <si>
    <t>BALCHIKBG</t>
  </si>
  <si>
    <t>BURGASBG</t>
  </si>
  <si>
    <t>BYALA SLATINABG</t>
  </si>
  <si>
    <t>DUPNICABG</t>
  </si>
  <si>
    <t>GYUESHEVOBG</t>
  </si>
  <si>
    <t>KRUSHARIBG</t>
  </si>
  <si>
    <t>LOMBG</t>
  </si>
  <si>
    <t>LYUBIMETSBG</t>
  </si>
  <si>
    <t>MICHURINBG</t>
  </si>
  <si>
    <t>NESSEBARBG</t>
  </si>
  <si>
    <t>NIKOPOLBG</t>
  </si>
  <si>
    <t>OPAKABG</t>
  </si>
  <si>
    <t>OREHOVOBG</t>
  </si>
  <si>
    <t>ORYAKHOVOBG</t>
  </si>
  <si>
    <t>PAVELBG</t>
  </si>
  <si>
    <t>RUSEBG</t>
  </si>
  <si>
    <t>SILISTRABG</t>
  </si>
  <si>
    <t>SOMOVITBG</t>
  </si>
  <si>
    <t>SOZOPOLBG</t>
  </si>
  <si>
    <t>SVISTOVBG</t>
  </si>
  <si>
    <t>SVOGEBG</t>
  </si>
  <si>
    <t>VARNABG</t>
  </si>
  <si>
    <t>VARNA-ZAPADBG</t>
  </si>
  <si>
    <t>VIDINBG</t>
  </si>
  <si>
    <t>AL HIDDBH</t>
  </si>
  <si>
    <t>AL MUTAEBH</t>
  </si>
  <si>
    <t>BAHRAINBH</t>
  </si>
  <si>
    <t>KHALIFA BIN SALMAN PORTBH</t>
  </si>
  <si>
    <t>MANAMABH</t>
  </si>
  <si>
    <t>MINA SULMANBH</t>
  </si>
  <si>
    <t>SITRABH</t>
  </si>
  <si>
    <t>CIBITOKEBI</t>
  </si>
  <si>
    <t>COTONOUBJ</t>
  </si>
  <si>
    <t>PORTO-NOVOBJ</t>
  </si>
  <si>
    <t>SEME TERMINALBJ</t>
  </si>
  <si>
    <t>FREEPORTBM</t>
  </si>
  <si>
    <t>HAMILTONBM</t>
  </si>
  <si>
    <t>HARBOUR ISLANDBM</t>
  </si>
  <si>
    <t>SAINT GEORGEBM</t>
  </si>
  <si>
    <t>BANDAR SERI BEGAWANBN</t>
  </si>
  <si>
    <t>BRUNEI TOWNBN</t>
  </si>
  <si>
    <t>KUALA BELAITBN</t>
  </si>
  <si>
    <t>LUMUTBN</t>
  </si>
  <si>
    <t>MUARABN</t>
  </si>
  <si>
    <t>SERIABN</t>
  </si>
  <si>
    <t>TANJONG SALIRONGBN</t>
  </si>
  <si>
    <t>GUAQUIBO</t>
  </si>
  <si>
    <t>PUERTO BUSCHBO</t>
  </si>
  <si>
    <t>PUERTO QUIJARROBO</t>
  </si>
  <si>
    <t>PUERTO RICOBO</t>
  </si>
  <si>
    <t>PUERTO SUAREZBO</t>
  </si>
  <si>
    <t>RIBERALTABO</t>
  </si>
  <si>
    <t>RURRENABAQUEBO</t>
  </si>
  <si>
    <t>TRINIDADBO</t>
  </si>
  <si>
    <t>BONAIREBQ</t>
  </si>
  <si>
    <t>GALLIS BAYBQ</t>
  </si>
  <si>
    <t>GOTOBQ</t>
  </si>
  <si>
    <t>KRALENDIJKBQ</t>
  </si>
  <si>
    <t>SABAJP</t>
  </si>
  <si>
    <t>SINT EUSTATIUSBQ</t>
  </si>
  <si>
    <t>ABAETEBR</t>
  </si>
  <si>
    <t>ABAETETUBABR</t>
  </si>
  <si>
    <t>ABELARDO LUZBR</t>
  </si>
  <si>
    <t>ACU PT/SAO JOAO DA BARRABR</t>
  </si>
  <si>
    <t>ALAGOINHASBR</t>
  </si>
  <si>
    <t>ALPINOPOLISBR</t>
  </si>
  <si>
    <t>ALUMARBR</t>
  </si>
  <si>
    <t>ANGRA DOS REISBR</t>
  </si>
  <si>
    <t>ANTONINABR</t>
  </si>
  <si>
    <t>ARACAJUBR</t>
  </si>
  <si>
    <t>ARATUBR</t>
  </si>
  <si>
    <t>BARRA DOS COQUEIROSBR</t>
  </si>
  <si>
    <t>BELEMBR</t>
  </si>
  <si>
    <t>BLUMENAUBR</t>
  </si>
  <si>
    <t>BUZIOS BR</t>
  </si>
  <si>
    <t>CABEDELOBR</t>
  </si>
  <si>
    <t>CACHOEIRAS DE MACACUBR</t>
  </si>
  <si>
    <t>CAMOCIMBR</t>
  </si>
  <si>
    <t>CAPIVARIBR</t>
  </si>
  <si>
    <t>CODAJASBR</t>
  </si>
  <si>
    <t>CONDEBR</t>
  </si>
  <si>
    <t>CORUMBABR</t>
  </si>
  <si>
    <t>DIAS D'AVILABR</t>
  </si>
  <si>
    <t>FERNANDO DE NORONHABR</t>
  </si>
  <si>
    <t>FLORIANOPOLISBR</t>
  </si>
  <si>
    <t>FORTALEZABR</t>
  </si>
  <si>
    <t>GEBIGBR</t>
  </si>
  <si>
    <t>GUAMAREBR</t>
  </si>
  <si>
    <t>IGARACUBR</t>
  </si>
  <si>
    <t>ILHEUSBR</t>
  </si>
  <si>
    <t>IMBITUBABR</t>
  </si>
  <si>
    <t>ITAJAIBR</t>
  </si>
  <si>
    <t>ITAPEMIRIMBR</t>
  </si>
  <si>
    <t>ITAQUIBR</t>
  </si>
  <si>
    <t>JABOATAOBR</t>
  </si>
  <si>
    <t>JOAO PESSOABR</t>
  </si>
  <si>
    <t>LAURO DE FREITASBR</t>
  </si>
  <si>
    <t>LINHARESBR</t>
  </si>
  <si>
    <t>MACAPABR</t>
  </si>
  <si>
    <t>MACAUBR</t>
  </si>
  <si>
    <t>MACEIOBR</t>
  </si>
  <si>
    <t>MANAUSBR</t>
  </si>
  <si>
    <t>MUNGUBABR</t>
  </si>
  <si>
    <t>NATALBR</t>
  </si>
  <si>
    <t>NAVEGANTESBR</t>
  </si>
  <si>
    <t>NITEROIBR</t>
  </si>
  <si>
    <t>PARABR</t>
  </si>
  <si>
    <t>PARANAGUABR</t>
  </si>
  <si>
    <t>PARINTINSBR</t>
  </si>
  <si>
    <t>PARNAIBABR</t>
  </si>
  <si>
    <t>PECEMBR</t>
  </si>
  <si>
    <t>PELOTASBR</t>
  </si>
  <si>
    <t>POMERODEBR</t>
  </si>
  <si>
    <t>PONTA DA MADEIRABR</t>
  </si>
  <si>
    <t>PONTA DO FELIX/ANTONINABR</t>
  </si>
  <si>
    <t>PONTA UBUBR</t>
  </si>
  <si>
    <t>PORTO ALEGREBR</t>
  </si>
  <si>
    <t>PORTO SEGUROBR</t>
  </si>
  <si>
    <t>PORTO VELHOBR</t>
  </si>
  <si>
    <t>PORTOCELBR</t>
  </si>
  <si>
    <t>PRAIA MOLEBR</t>
  </si>
  <si>
    <t>RECIFEBR</t>
  </si>
  <si>
    <t>RIO DE JANEIROBR</t>
  </si>
  <si>
    <t>RIO GRANDEBR</t>
  </si>
  <si>
    <t>SALTO GRANDEBR</t>
  </si>
  <si>
    <t>SALVADORBR</t>
  </si>
  <si>
    <t>SALVATERRABR</t>
  </si>
  <si>
    <t>SANTANABR</t>
  </si>
  <si>
    <t>SANTANA DE PARNAIBABR</t>
  </si>
  <si>
    <t>SANTAREMBR</t>
  </si>
  <si>
    <t>SANTO ANTONIO DE PADUABR</t>
  </si>
  <si>
    <t>SANTOSBR</t>
  </si>
  <si>
    <t>SAO FRANCISCO DO SULBR</t>
  </si>
  <si>
    <t>SAO LUISBR</t>
  </si>
  <si>
    <t>SAO SEBASTIAOBR</t>
  </si>
  <si>
    <t>SAO VICENTEBR</t>
  </si>
  <si>
    <t>SEPETIBABR</t>
  </si>
  <si>
    <t>SUAPEBR</t>
  </si>
  <si>
    <t>TRAMANDAIBR</t>
  </si>
  <si>
    <t>TUBARAOBR</t>
  </si>
  <si>
    <t>TUTOIABR</t>
  </si>
  <si>
    <t>VILA DO CONDEBR</t>
  </si>
  <si>
    <t>VITORIABR</t>
  </si>
  <si>
    <t>ANDROS TOWN, ANDROS ISLANDBS</t>
  </si>
  <si>
    <t>BIMINIBS</t>
  </si>
  <si>
    <t>CAPE ELEUTHERABS</t>
  </si>
  <si>
    <t>CHUB CAY, BERRY ISLANDSBS</t>
  </si>
  <si>
    <t>CLIFTON POINTBS</t>
  </si>
  <si>
    <t>CONGO TOWNBS</t>
  </si>
  <si>
    <t>CROOKED ISLANDBS</t>
  </si>
  <si>
    <t>ELEUTHERA ISLANDBS</t>
  </si>
  <si>
    <t>FREEPORT, GRAND BAHAMABS</t>
  </si>
  <si>
    <t>GEORGE TOWN, GREAT EXUMA I.BS</t>
  </si>
  <si>
    <t>GORDA CAYBS</t>
  </si>
  <si>
    <t>GOVERNORS HARBOUR, ELEUTHERABS</t>
  </si>
  <si>
    <t>GRAND BAHAMABS</t>
  </si>
  <si>
    <t>GREAT EXUMA ISLANDBS</t>
  </si>
  <si>
    <t>GREAT HARBOUR CAYBS</t>
  </si>
  <si>
    <t>GREEN TURTLE CAYBS</t>
  </si>
  <si>
    <t>INAGUABS</t>
  </si>
  <si>
    <t>MARSH HARBOURBS</t>
  </si>
  <si>
    <t>MATTHEW TOWNBS</t>
  </si>
  <si>
    <t>MAYAGUANA ISLANDBS</t>
  </si>
  <si>
    <t>NASSAUBS</t>
  </si>
  <si>
    <t>OCEAN CAYBS</t>
  </si>
  <si>
    <t>ROCK SOUNDBS</t>
  </si>
  <si>
    <t>SAN ANDROSBS</t>
  </si>
  <si>
    <t>SAN SALVADOR ISLANDBS</t>
  </si>
  <si>
    <t>SOUTH RIDING POINTBS</t>
  </si>
  <si>
    <t>STELLA MARISBS</t>
  </si>
  <si>
    <t>THE BIGHTBS</t>
  </si>
  <si>
    <t>TREASURE CAY, GREAT ABACO I.BS</t>
  </si>
  <si>
    <t>WALKER'S CAYBS</t>
  </si>
  <si>
    <t>WEST ENDBS</t>
  </si>
  <si>
    <t>MAHALAPYEBW</t>
  </si>
  <si>
    <t>KLETSKBY</t>
  </si>
  <si>
    <t>KOSTYUKOVICHIBY</t>
  </si>
  <si>
    <t>PINSKBY</t>
  </si>
  <si>
    <t>RECHYTSABY</t>
  </si>
  <si>
    <t>SLONIMBY</t>
  </si>
  <si>
    <t>VAWKAVYSKBY</t>
  </si>
  <si>
    <t>BARRANCOBZ</t>
  </si>
  <si>
    <t>BELIZE CITYBZ</t>
  </si>
  <si>
    <t>BIG CREEKBZ</t>
  </si>
  <si>
    <t>COLINTOBZ</t>
  </si>
  <si>
    <t>DANGRIGABZ</t>
  </si>
  <si>
    <t>ADLAVIKCA</t>
  </si>
  <si>
    <t>AGUATHUNA (PORT AU PORT)CA</t>
  </si>
  <si>
    <t>ALDERGROVECA</t>
  </si>
  <si>
    <t>ALERT BAYCA</t>
  </si>
  <si>
    <t>AMHERSTBURGCA</t>
  </si>
  <si>
    <t>ANDYS BAYCA</t>
  </si>
  <si>
    <t>ANZACCA</t>
  </si>
  <si>
    <t>ARCTIC BAYCA</t>
  </si>
  <si>
    <t>ARGENTIACA</t>
  </si>
  <si>
    <t>ARICHATCA</t>
  </si>
  <si>
    <t>ARNOLD'S COVECA</t>
  </si>
  <si>
    <t>ARVIATCA</t>
  </si>
  <si>
    <t>AVONDALECA</t>
  </si>
  <si>
    <t>BADDECKCA</t>
  </si>
  <si>
    <t>BAGOTVILLECA</t>
  </si>
  <si>
    <t>BAIE COMEAUCA</t>
  </si>
  <si>
    <t>BAIE VERTECA</t>
  </si>
  <si>
    <t>BAIE-JOHAN-BEETZCA</t>
  </si>
  <si>
    <t>BALACA</t>
  </si>
  <si>
    <t>BALD ROCKCA</t>
  </si>
  <si>
    <t>BAMBERTONCA</t>
  </si>
  <si>
    <t>BARRINGTONCA</t>
  </si>
  <si>
    <t>BATHCA</t>
  </si>
  <si>
    <t>BATHURSTCA</t>
  </si>
  <si>
    <t>BAY BULLSCA</t>
  </si>
  <si>
    <t>BAY ROBERTSCA</t>
  </si>
  <si>
    <t>BAYSIDE (ST ROBERTS)CA</t>
  </si>
  <si>
    <t>BAYSIDE, CHARLOTTECA</t>
  </si>
  <si>
    <t>BEACH POINTCA</t>
  </si>
  <si>
    <t>BEALE COVECA</t>
  </si>
  <si>
    <t>BEAVER COVECA</t>
  </si>
  <si>
    <t>BEAVER HARBOURCA</t>
  </si>
  <si>
    <t>BECANCOURCA</t>
  </si>
  <si>
    <t>BELLA COOLACA</t>
  </si>
  <si>
    <t>BELLEDUNECA</t>
  </si>
  <si>
    <t>BELLEVILLECA</t>
  </si>
  <si>
    <t>BELOEILCA</t>
  </si>
  <si>
    <t>BERESFORDCA</t>
  </si>
  <si>
    <t>BLACKS HARBOURCA</t>
  </si>
  <si>
    <t>BLIND BAYCA</t>
  </si>
  <si>
    <t>BLIND RIVERCA</t>
  </si>
  <si>
    <t>BLUBBER BAYCA</t>
  </si>
  <si>
    <t>BOBCAYGEONCA</t>
  </si>
  <si>
    <t>BORDENCA</t>
  </si>
  <si>
    <t>BOTWOODCA</t>
  </si>
  <si>
    <t>BOUCTOUCHECA</t>
  </si>
  <si>
    <t>BOWMANVILLECA</t>
  </si>
  <si>
    <t>BRENTWOOD BAYCA</t>
  </si>
  <si>
    <t>BRIDGEWATERCA</t>
  </si>
  <si>
    <t>BRITANNIA BEACHCA</t>
  </si>
  <si>
    <t>BRITTCA</t>
  </si>
  <si>
    <t>BROCKVILLECA</t>
  </si>
  <si>
    <t>BROOKLYNCA</t>
  </si>
  <si>
    <t>BROUGHTON ISCA</t>
  </si>
  <si>
    <t>BURGEOCA</t>
  </si>
  <si>
    <t>BURINCA</t>
  </si>
  <si>
    <t>BURLINGTONCA</t>
  </si>
  <si>
    <t>BURNSIDECA</t>
  </si>
  <si>
    <t>BUTTERFLY BAYCA</t>
  </si>
  <si>
    <t>CAMBRIDGE BAYCA</t>
  </si>
  <si>
    <t>CAMPBELL RIVERCA</t>
  </si>
  <si>
    <t>CAMPBELLFORDCA</t>
  </si>
  <si>
    <t>CAMPBELLTONCA</t>
  </si>
  <si>
    <t>CAMPOBELLOCA</t>
  </si>
  <si>
    <t>CANAPORTCA</t>
  </si>
  <si>
    <t>CANSOCA</t>
  </si>
  <si>
    <t>CAPE DORSETCA</t>
  </si>
  <si>
    <t>CAPE RAYCA</t>
  </si>
  <si>
    <t>CARAQUETCA</t>
  </si>
  <si>
    <t>CARBERRYCA</t>
  </si>
  <si>
    <t>CARBONEARCA</t>
  </si>
  <si>
    <t>CARDINALCA</t>
  </si>
  <si>
    <t>CARLETONCA</t>
  </si>
  <si>
    <t>CARMANVILLECA</t>
  </si>
  <si>
    <t>CATALINACA</t>
  </si>
  <si>
    <t>CHANDLERCA</t>
  </si>
  <si>
    <t>CHANNEL-PORT AUX BASQUESCA</t>
  </si>
  <si>
    <t>CHARLOTTE (SKIDEGATE)CA</t>
  </si>
  <si>
    <t>CHARLOTTETOWNCA</t>
  </si>
  <si>
    <t>CHATHAMCA</t>
  </si>
  <si>
    <t>CHEMAINUSCA</t>
  </si>
  <si>
    <t>CHESTERCA</t>
  </si>
  <si>
    <t>CHESTERFIELD INLETCA</t>
  </si>
  <si>
    <t>CHETICAMPCA</t>
  </si>
  <si>
    <t>CHICOUTIMICA</t>
  </si>
  <si>
    <t>CLARENVILLECA</t>
  </si>
  <si>
    <t>CLARK'S HARBOURCA</t>
  </si>
  <si>
    <t>CLARKE CITYCA</t>
  </si>
  <si>
    <t>CLARKSONCA</t>
  </si>
  <si>
    <t>CLYDE RIVERCA</t>
  </si>
  <si>
    <t>COBOURGCA</t>
  </si>
  <si>
    <t>COHASSETCA</t>
  </si>
  <si>
    <t>COLBORNECA</t>
  </si>
  <si>
    <t>COLEY'S POINTCA</t>
  </si>
  <si>
    <t>COLLINGWOODCA</t>
  </si>
  <si>
    <t>COME BY CHANCECA</t>
  </si>
  <si>
    <t>COMOXCA</t>
  </si>
  <si>
    <t>CONTRECOEURCA</t>
  </si>
  <si>
    <t>COPPERMINECA</t>
  </si>
  <si>
    <t>CORAL HARBOURCA</t>
  </si>
  <si>
    <t>CORNER BROOKCA</t>
  </si>
  <si>
    <t>CORNWALLCA</t>
  </si>
  <si>
    <t>CORNWALLIS ISCA</t>
  </si>
  <si>
    <t>CORUNNACA</t>
  </si>
  <si>
    <t>COTE STE CATHERINECA</t>
  </si>
  <si>
    <t>COUNTRY HARBOURCA</t>
  </si>
  <si>
    <t>COURTENAYCA</t>
  </si>
  <si>
    <t>COURTRIGHTCA</t>
  </si>
  <si>
    <t>COWICHAN BAYCA</t>
  </si>
  <si>
    <t>CROFTONCA</t>
  </si>
  <si>
    <t>CRYSTAL CITYCA</t>
  </si>
  <si>
    <t>DALHOUSIECA</t>
  </si>
  <si>
    <t>DANIELS HARBOURCA</t>
  </si>
  <si>
    <t>DECEPTION BAYCA</t>
  </si>
  <si>
    <t>DELTACA</t>
  </si>
  <si>
    <t>DIGBYCA</t>
  </si>
  <si>
    <t>DILDOCA</t>
  </si>
  <si>
    <t>DINGWALLCA</t>
  </si>
  <si>
    <t>DUBLINCA</t>
  </si>
  <si>
    <t>EDWARDS COVECA</t>
  </si>
  <si>
    <t>ENDAKOCA</t>
  </si>
  <si>
    <t>ERIEAUCA</t>
  </si>
  <si>
    <t>ESQUIMALTCA</t>
  </si>
  <si>
    <t>FATHER POINTCA</t>
  </si>
  <si>
    <t>FOGO ISCA</t>
  </si>
  <si>
    <t>FORESTCA</t>
  </si>
  <si>
    <t>FORESTVILLECA</t>
  </si>
  <si>
    <t>FORT ALBANYCA</t>
  </si>
  <si>
    <t>FORT FRANCESCA</t>
  </si>
  <si>
    <t>FORT FRANKLINCA</t>
  </si>
  <si>
    <t>FORT MACKAYCA</t>
  </si>
  <si>
    <t>FORT SIMPSONCA</t>
  </si>
  <si>
    <t>FORT SMITHCA</t>
  </si>
  <si>
    <t>FORT WILLIAMCA</t>
  </si>
  <si>
    <t>FORTUNECA</t>
  </si>
  <si>
    <t>FRASER RIVERCA</t>
  </si>
  <si>
    <t>FREDERICTONCA</t>
  </si>
  <si>
    <t>FROBISHER BAYCA</t>
  </si>
  <si>
    <t>GALTCA</t>
  </si>
  <si>
    <t>GANDERCA</t>
  </si>
  <si>
    <t>GANGESCA</t>
  </si>
  <si>
    <t>GASPECA</t>
  </si>
  <si>
    <t>GJOA HAVENCA</t>
  </si>
  <si>
    <t>GLACE BAYCA</t>
  </si>
  <si>
    <t>GODBOUTCA</t>
  </si>
  <si>
    <t>GODERICHCA</t>
  </si>
  <si>
    <t>GOLD RIVERCA</t>
  </si>
  <si>
    <t>GOOSE BAYCA</t>
  </si>
  <si>
    <t>GRAND BANKCA</t>
  </si>
  <si>
    <t>GRAND MANANCA</t>
  </si>
  <si>
    <t>GRAND-MERECA</t>
  </si>
  <si>
    <t>GRANDE-DIGUECA</t>
  </si>
  <si>
    <t>GRINDSTONECA</t>
  </si>
  <si>
    <t>GRISE FIORDCA</t>
  </si>
  <si>
    <t>GROS CACOUNACA</t>
  </si>
  <si>
    <t>HALIFAXCA</t>
  </si>
  <si>
    <t>HALL BEACHCA</t>
  </si>
  <si>
    <t>HAMILTONCA</t>
  </si>
  <si>
    <t>HAMPDENCA</t>
  </si>
  <si>
    <t>HANOVERCA</t>
  </si>
  <si>
    <t>HANTSPORTCA</t>
  </si>
  <si>
    <t>HARBOUR BRETONCA</t>
  </si>
  <si>
    <t>HARBOUR GRACECA</t>
  </si>
  <si>
    <t>HARRIETCA</t>
  </si>
  <si>
    <t>HATCH POINTCA</t>
  </si>
  <si>
    <t>HAVRE ST PIERRECA</t>
  </si>
  <si>
    <t>HEBERTVILLECA</t>
  </si>
  <si>
    <t>HIBERNIACA</t>
  </si>
  <si>
    <t>HOLYROODCA</t>
  </si>
  <si>
    <t>HOPEDALECA</t>
  </si>
  <si>
    <t>HORSEFLYCA</t>
  </si>
  <si>
    <t>HOWE SOUNDCA</t>
  </si>
  <si>
    <t>IGLOOLIKCA</t>
  </si>
  <si>
    <t>IMPERIALCA</t>
  </si>
  <si>
    <t>IOCOCA</t>
  </si>
  <si>
    <t>IONACA</t>
  </si>
  <si>
    <t>IQALUITCA</t>
  </si>
  <si>
    <t>IRVINECA</t>
  </si>
  <si>
    <t>JERVIS INLETCA</t>
  </si>
  <si>
    <t>KEY HARBOURCA</t>
  </si>
  <si>
    <t>KILLARNEYCA</t>
  </si>
  <si>
    <t>KING WILLIAM ISCA</t>
  </si>
  <si>
    <t>KINGSTONCA</t>
  </si>
  <si>
    <t>KINGSVILLECA</t>
  </si>
  <si>
    <t>KITIMATCA</t>
  </si>
  <si>
    <t>KOVIK BAYCA</t>
  </si>
  <si>
    <t>KUUJJUAQCA</t>
  </si>
  <si>
    <t>LACHINE/MONTREALCA</t>
  </si>
  <si>
    <t>LACHUTECA</t>
  </si>
  <si>
    <t>LACOLLECA</t>
  </si>
  <si>
    <t>LADNERCA</t>
  </si>
  <si>
    <t>LADYSMITHCA</t>
  </si>
  <si>
    <t>LAKE HARBOURCA</t>
  </si>
  <si>
    <t>LAKEVIEWCA</t>
  </si>
  <si>
    <t>LANGLEYCA</t>
  </si>
  <si>
    <t>LANSDOWNECA</t>
  </si>
  <si>
    <t>LAVERLOCHERECA</t>
  </si>
  <si>
    <t>LEAMINGTONCA</t>
  </si>
  <si>
    <t>LEVISCA</t>
  </si>
  <si>
    <t>LEWISPORTECA</t>
  </si>
  <si>
    <t>LITTLE CURRENTCA</t>
  </si>
  <si>
    <t>LITTLE NARROWSCA</t>
  </si>
  <si>
    <t>LIVERPOOLCA</t>
  </si>
  <si>
    <t>LOBOCA</t>
  </si>
  <si>
    <t>LOCKEPORTCA</t>
  </si>
  <si>
    <t>LOMONDCA</t>
  </si>
  <si>
    <t>LONG HARBOURCA</t>
  </si>
  <si>
    <t>LONG PONDCA</t>
  </si>
  <si>
    <t>LOUISBOURGCA</t>
  </si>
  <si>
    <t>LOWBANKSCA</t>
  </si>
  <si>
    <t>LOWER COVECA</t>
  </si>
  <si>
    <t>LOWER WOODS HARBOURCA</t>
  </si>
  <si>
    <t>LUNENBURGCA</t>
  </si>
  <si>
    <t>MAGDALEN ISCA</t>
  </si>
  <si>
    <t>MAGOGCA</t>
  </si>
  <si>
    <t>MAHONE BAYCA</t>
  </si>
  <si>
    <t>MAIN BROOKCA</t>
  </si>
  <si>
    <t>MAPLE RIDGECA</t>
  </si>
  <si>
    <t>MARATHONCA</t>
  </si>
  <si>
    <t>MARY'S HARBOURCA</t>
  </si>
  <si>
    <t>MARYSTOWNCA</t>
  </si>
  <si>
    <t>MASSETCA</t>
  </si>
  <si>
    <t>MATANECA</t>
  </si>
  <si>
    <t>MELDRUM BAYCA</t>
  </si>
  <si>
    <t>MENZIES BAYCA</t>
  </si>
  <si>
    <t>METEGHANCA</t>
  </si>
  <si>
    <t>MICHIPICOTENCA</t>
  </si>
  <si>
    <t>MIDLANDCA</t>
  </si>
  <si>
    <t>MINESVILLECA</t>
  </si>
  <si>
    <t>MIRAMICHICA</t>
  </si>
  <si>
    <t>MONCTONCA</t>
  </si>
  <si>
    <t>MONT-LOUISCA</t>
  </si>
  <si>
    <t>MONTREALCA</t>
  </si>
  <si>
    <t>MOOSONEECA</t>
  </si>
  <si>
    <t>MORRISBURGCA</t>
  </si>
  <si>
    <t>MOULD BAYCA</t>
  </si>
  <si>
    <t>MULGRAVECA</t>
  </si>
  <si>
    <t>NAINCA</t>
  </si>
  <si>
    <t>NANAIMOCA</t>
  </si>
  <si>
    <t>NANISIVIKCA</t>
  </si>
  <si>
    <t>NANOOSE BAYCA</t>
  </si>
  <si>
    <t>NANTICOKECA</t>
  </si>
  <si>
    <t>NELSONCA</t>
  </si>
  <si>
    <t>NEW GLASGOWCA</t>
  </si>
  <si>
    <t>NEW RICHMONDCA</t>
  </si>
  <si>
    <t>NEW WESTMINSTERCA</t>
  </si>
  <si>
    <t>NEWCASTLECA</t>
  </si>
  <si>
    <t>NIAGARA FALLSCA</t>
  </si>
  <si>
    <t>NIAGARA-ON-THE-LAKECA</t>
  </si>
  <si>
    <t>NORTH ARM FRASERCA</t>
  </si>
  <si>
    <t>NORTH SYDNEYCA</t>
  </si>
  <si>
    <t>NOTRE-DAME-DU-BON-CONSEILCA</t>
  </si>
  <si>
    <t>OAKVILLECA</t>
  </si>
  <si>
    <t>OCEAN FALLSCA</t>
  </si>
  <si>
    <t>ODESSACA</t>
  </si>
  <si>
    <t>OLIVERCA</t>
  </si>
  <si>
    <t>ORLEANSCA</t>
  </si>
  <si>
    <t>OSHAWACA</t>
  </si>
  <si>
    <t>OTTAWACA</t>
  </si>
  <si>
    <t>OWEN SOUNDCA</t>
  </si>
  <si>
    <t>PANGNIRTUNGCA</t>
  </si>
  <si>
    <t>PARRSBOROCA</t>
  </si>
  <si>
    <t>PARRY SOUNDCA</t>
  </si>
  <si>
    <t>PASPEBIACCA</t>
  </si>
  <si>
    <t>PATRICIA BAYCA</t>
  </si>
  <si>
    <t>PENDER HARBOURCA</t>
  </si>
  <si>
    <t>PHILIPSBURGCA</t>
  </si>
  <si>
    <t>PICTONCA</t>
  </si>
  <si>
    <t>PICTOUCA</t>
  </si>
  <si>
    <t>POHENEGAMOOKCA</t>
  </si>
  <si>
    <t>POINT EDWARDCA</t>
  </si>
  <si>
    <t>POINT TUPPERCA</t>
  </si>
  <si>
    <t>POINTE AU PICCA</t>
  </si>
  <si>
    <t>POINTE-AU-PICCA</t>
  </si>
  <si>
    <t>POINTE-AUX-BASQUESCA</t>
  </si>
  <si>
    <t>POINTE-AUX-TREMBLESCA</t>
  </si>
  <si>
    <t>POINTE-CLAIRECA</t>
  </si>
  <si>
    <t>POINTE-FORTUNECA</t>
  </si>
  <si>
    <t>POND INLETCA</t>
  </si>
  <si>
    <t>PORT ALBERNICA</t>
  </si>
  <si>
    <t>PORT ALICECA</t>
  </si>
  <si>
    <t>PORT ARTHURCA</t>
  </si>
  <si>
    <t>PORT AU PORTCA</t>
  </si>
  <si>
    <t>PORT COLBORNECA</t>
  </si>
  <si>
    <t>PORT CREDITCA</t>
  </si>
  <si>
    <t>PORT DOVERCA</t>
  </si>
  <si>
    <t>PORT EDWARDCA</t>
  </si>
  <si>
    <t>PORT ELGINCA</t>
  </si>
  <si>
    <t>PORT HARDYCA</t>
  </si>
  <si>
    <t>PORT HAWKESBURYCA</t>
  </si>
  <si>
    <t>PORT HOPECA</t>
  </si>
  <si>
    <t>PORT MCNEILLCA</t>
  </si>
  <si>
    <t>PORT MELLONCA</t>
  </si>
  <si>
    <t>PORT MOODY/VANCOUVERCA</t>
  </si>
  <si>
    <t>PORT NELSONCA</t>
  </si>
  <si>
    <t>PORT PERRYCA</t>
  </si>
  <si>
    <t>PORT SIMPSONCA</t>
  </si>
  <si>
    <t>PORT STANLEYCA</t>
  </si>
  <si>
    <t>PORT WELLERCA</t>
  </si>
  <si>
    <t>PORT WILLIAMSCA</t>
  </si>
  <si>
    <t>PORT-ALFREDCA</t>
  </si>
  <si>
    <t>PORT-CARTIERCA</t>
  </si>
  <si>
    <t>PORT-MENIERCA</t>
  </si>
  <si>
    <t>PORTNEUFCA</t>
  </si>
  <si>
    <t>POWELL RIVERCA</t>
  </si>
  <si>
    <t>PRESCOTTCA</t>
  </si>
  <si>
    <t>PRINCE GEORGECA</t>
  </si>
  <si>
    <t>PRINCE RUPERTCA</t>
  </si>
  <si>
    <t>PROSPECTCA</t>
  </si>
  <si>
    <t>PUGWASHCA</t>
  </si>
  <si>
    <t>QUATSINOCA</t>
  </si>
  <si>
    <t>QUEBECCA</t>
  </si>
  <si>
    <t>RAMEACA</t>
  </si>
  <si>
    <t>RESOLUTE BAYCA</t>
  </si>
  <si>
    <t>RIMOUSKICA</t>
  </si>
  <si>
    <t>RIVIERE-DU-LOUPCA</t>
  </si>
  <si>
    <t>ROBERTS BANKCA</t>
  </si>
  <si>
    <t>ROBERTSONVILLECA</t>
  </si>
  <si>
    <t>RODDICKTONCA</t>
  </si>
  <si>
    <t>RUPERT INLETCA</t>
  </si>
  <si>
    <t>RUSKINCA</t>
  </si>
  <si>
    <t>SAGUENAYCA</t>
  </si>
  <si>
    <t>SAINT TITECA</t>
  </si>
  <si>
    <t>SAINT-JOSEPH-DE-BEAUCECA</t>
  </si>
  <si>
    <t>SAINT-PASCALCA</t>
  </si>
  <si>
    <t>SAINT-PIERRECA</t>
  </si>
  <si>
    <t>SANDSPITCA</t>
  </si>
  <si>
    <t>SARNIACA</t>
  </si>
  <si>
    <t>SAULT STE MARIECA</t>
  </si>
  <si>
    <t>SAYWARDCA</t>
  </si>
  <si>
    <t>SEDGEWICKCA</t>
  </si>
  <si>
    <t>SELDOMCA</t>
  </si>
  <si>
    <t>SELKIRKCA</t>
  </si>
  <si>
    <t>SEPT-ILESCA</t>
  </si>
  <si>
    <t>SEVEN ISLAND BAYCA</t>
  </si>
  <si>
    <t>SHEDIACCA</t>
  </si>
  <si>
    <t>SHEET HARBOURCA</t>
  </si>
  <si>
    <t>SHELBURNECA</t>
  </si>
  <si>
    <t>SHIPPEGANCA</t>
  </si>
  <si>
    <t>SIDNEYCA</t>
  </si>
  <si>
    <t>SIMCOECA</t>
  </si>
  <si>
    <t>SOMBRACA</t>
  </si>
  <si>
    <t>SOOKECA</t>
  </si>
  <si>
    <t>SORELCA</t>
  </si>
  <si>
    <t>SOURISCA</t>
  </si>
  <si>
    <t>SPANIARDS BAYCA</t>
  </si>
  <si>
    <t>SPRAGGECA</t>
  </si>
  <si>
    <t>SPRINGDALECA</t>
  </si>
  <si>
    <t>SQUAMISHCA</t>
  </si>
  <si>
    <t>ST ANDREWSCA</t>
  </si>
  <si>
    <t>ST ANTHONYCA</t>
  </si>
  <si>
    <t>ST AUGUSTINCA</t>
  </si>
  <si>
    <t>ST CATHARINESCA</t>
  </si>
  <si>
    <t>ST EUSTACHECA</t>
  </si>
  <si>
    <t>ST JOHNCA</t>
  </si>
  <si>
    <t>ST JOHN'SCA</t>
  </si>
  <si>
    <t>ST LAMBERTCA</t>
  </si>
  <si>
    <t>ST LAWRENCECA</t>
  </si>
  <si>
    <t>ST MARYSCA</t>
  </si>
  <si>
    <t>ST ROMUALD-D'ETCHEMINCA</t>
  </si>
  <si>
    <t>ST STEPHENCA</t>
  </si>
  <si>
    <t>ST THOMASCA</t>
  </si>
  <si>
    <t>ST-FELIX-DE-VALOISCA</t>
  </si>
  <si>
    <t>ST-FRANCOIS-DE-LACCA</t>
  </si>
  <si>
    <t>STEPHENVILLECA</t>
  </si>
  <si>
    <t>STEWARTCA</t>
  </si>
  <si>
    <t>STONEY CREEKCA</t>
  </si>
  <si>
    <t>SUDBURYCA</t>
  </si>
  <si>
    <t>SUMMERSIDECA</t>
  </si>
  <si>
    <t>SURREYCA</t>
  </si>
  <si>
    <t>TADOUSSACCA</t>
  </si>
  <si>
    <t>TAHSISCA</t>
  </si>
  <si>
    <t>TASUCA</t>
  </si>
  <si>
    <t>TEXADA ISLANDCA</t>
  </si>
  <si>
    <t>THAMESFORDCA</t>
  </si>
  <si>
    <t>THORNHILLCA</t>
  </si>
  <si>
    <t>THOROLDCA</t>
  </si>
  <si>
    <t>THREE HILLSCA</t>
  </si>
  <si>
    <t>THUNDER BAYCA</t>
  </si>
  <si>
    <t>TILBURY ISCA</t>
  </si>
  <si>
    <t>TOQUART BAYCA</t>
  </si>
  <si>
    <t>TORONTOCA</t>
  </si>
  <si>
    <t>TRACYCA</t>
  </si>
  <si>
    <t>TRENTONCA</t>
  </si>
  <si>
    <t>TRINITY BAYCA</t>
  </si>
  <si>
    <t>TROCHUCA</t>
  </si>
  <si>
    <t>TROIS-RIVIERES (THREE RIVERS)CA</t>
  </si>
  <si>
    <t>TUKTOYAKTUKCA</t>
  </si>
  <si>
    <t>TWILLINGATECA</t>
  </si>
  <si>
    <t>UPTONCA</t>
  </si>
  <si>
    <t>VALLEYFIELDCA</t>
  </si>
  <si>
    <t>VANANDACA</t>
  </si>
  <si>
    <t>VANCOUVERCA</t>
  </si>
  <si>
    <t>VERCHERESCA</t>
  </si>
  <si>
    <t>VICTORIACA</t>
  </si>
  <si>
    <t>WALLACEBURGCA</t>
  </si>
  <si>
    <t>WALTONCA</t>
  </si>
  <si>
    <t>WATSON ISCA</t>
  </si>
  <si>
    <t>WELLANDCA</t>
  </si>
  <si>
    <t>WELSHPOOLCA</t>
  </si>
  <si>
    <t>WEYMOUTHCA</t>
  </si>
  <si>
    <t>WHALE COVECA</t>
  </si>
  <si>
    <t>WHIFFEN HEADCA</t>
  </si>
  <si>
    <t>WHITBYCA</t>
  </si>
  <si>
    <t>WHITEFISHCA</t>
  </si>
  <si>
    <t>WILDWOODCA</t>
  </si>
  <si>
    <t>WILLIAMS HARBOURCA</t>
  </si>
  <si>
    <t>WINDSORCA</t>
  </si>
  <si>
    <t>WINNIPEGCA</t>
  </si>
  <si>
    <t>WOODFIBRECA</t>
  </si>
  <si>
    <t>YAMACHICHECA</t>
  </si>
  <si>
    <t>YARMOUTHCA</t>
  </si>
  <si>
    <t>ZEBALLOSCA</t>
  </si>
  <si>
    <t>COCOS ISLANDSCC</t>
  </si>
  <si>
    <t>ANGO-ANGOCD</t>
  </si>
  <si>
    <t>BANANACD</t>
  </si>
  <si>
    <t>BOMACD</t>
  </si>
  <si>
    <t>KINSHASACD</t>
  </si>
  <si>
    <t>MAKALACD</t>
  </si>
  <si>
    <t>MATADICD</t>
  </si>
  <si>
    <t>DJENO TERMINALCG</t>
  </si>
  <si>
    <t>MOSSAKACG</t>
  </si>
  <si>
    <t>N'KOSSA TERMINALCG</t>
  </si>
  <si>
    <t>OUESSOCG</t>
  </si>
  <si>
    <t>OYOCG</t>
  </si>
  <si>
    <t>POINTE NOIRECG</t>
  </si>
  <si>
    <t>AUCH</t>
  </si>
  <si>
    <t>BAD RAGAZCH</t>
  </si>
  <si>
    <t>BARGENCH</t>
  </si>
  <si>
    <t>BASELCH</t>
  </si>
  <si>
    <t>BIBERISTCH</t>
  </si>
  <si>
    <t>BRUNNENCH</t>
  </si>
  <si>
    <t>BURSINELCH</t>
  </si>
  <si>
    <t>DOTTINGENCH</t>
  </si>
  <si>
    <t>EPESSESCH</t>
  </si>
  <si>
    <t>KREUZLINGENCH</t>
  </si>
  <si>
    <t>LA CROIX-DE-ROZONCH</t>
  </si>
  <si>
    <t>LE LIEUCH</t>
  </si>
  <si>
    <t>NAFELSCH</t>
  </si>
  <si>
    <t>RARONCH</t>
  </si>
  <si>
    <t>REICHENBACHCH</t>
  </si>
  <si>
    <t>ROMANSHORNCH</t>
  </si>
  <si>
    <t>STEINHAUSENCH</t>
  </si>
  <si>
    <t>WURENLOSCH</t>
  </si>
  <si>
    <t>ABIDJANCI</t>
  </si>
  <si>
    <t>ASSINIECI</t>
  </si>
  <si>
    <t>BOUBELECI</t>
  </si>
  <si>
    <t>DABOUCI</t>
  </si>
  <si>
    <t>FRESCOCI</t>
  </si>
  <si>
    <t>GBABAMCI</t>
  </si>
  <si>
    <t>GRAND LAHOUCI</t>
  </si>
  <si>
    <t>JABOUCI</t>
  </si>
  <si>
    <t>JACQUEVILLECI</t>
  </si>
  <si>
    <t>KOSAGICI</t>
  </si>
  <si>
    <t>PORT-BOUETCI</t>
  </si>
  <si>
    <t>SAN-PEDROCI</t>
  </si>
  <si>
    <t>SASSANDRACI</t>
  </si>
  <si>
    <t>AITUTAKICK</t>
  </si>
  <si>
    <t>ARUTUNGACK</t>
  </si>
  <si>
    <t>ATIUCK</t>
  </si>
  <si>
    <t>MANGAIACK</t>
  </si>
  <si>
    <t>MITIARO ISLANDCK</t>
  </si>
  <si>
    <t>RAROTONGACK</t>
  </si>
  <si>
    <t>ACHAOCL</t>
  </si>
  <si>
    <t>ANCUDCL</t>
  </si>
  <si>
    <t>ANTOFAGASTACL</t>
  </si>
  <si>
    <t>ARAUCOCL</t>
  </si>
  <si>
    <t>ARICACL</t>
  </si>
  <si>
    <t>BAHIA GREGORIOCL</t>
  </si>
  <si>
    <t>BAHIA SAN GREGORIOCL</t>
  </si>
  <si>
    <t>BARQUITOCL</t>
  </si>
  <si>
    <t>CABO DE HORNOSCL</t>
  </si>
  <si>
    <t>CABO NEGROCL</t>
  </si>
  <si>
    <t>CALBUCOCL</t>
  </si>
  <si>
    <t>CALDERACL</t>
  </si>
  <si>
    <t>CALDERILLACL</t>
  </si>
  <si>
    <t>CALETA CLARENCIACL</t>
  </si>
  <si>
    <t>CALETA COLOSOCL</t>
  </si>
  <si>
    <t>CALETA PATILLOSCL</t>
  </si>
  <si>
    <t>CAMARONESCL</t>
  </si>
  <si>
    <t>CARAHUECL</t>
  </si>
  <si>
    <t>CASTROCL</t>
  </si>
  <si>
    <t>CHACABUCOCL</t>
  </si>
  <si>
    <t>CHACAOCL</t>
  </si>
  <si>
    <t>CHAITENCL</t>
  </si>
  <si>
    <t>CHANARALCL</t>
  </si>
  <si>
    <t>CHIGUAYANTECL</t>
  </si>
  <si>
    <t>CHONCHICL</t>
  </si>
  <si>
    <t>CONCEPCIONCL</t>
  </si>
  <si>
    <t>CONSTITUCIONCL</t>
  </si>
  <si>
    <t>COPIAPOCL</t>
  </si>
  <si>
    <t>COQUIMBOCL</t>
  </si>
  <si>
    <t>CORONELCL</t>
  </si>
  <si>
    <t>CORRALCL</t>
  </si>
  <si>
    <t>CRUZ GRANDECL</t>
  </si>
  <si>
    <t>CURACO DE VELEZCL</t>
  </si>
  <si>
    <t>DALCAHUECL</t>
  </si>
  <si>
    <t>GUAITECASCL</t>
  </si>
  <si>
    <t>GUAYACANCL</t>
  </si>
  <si>
    <t>HUALAIHUECL</t>
  </si>
  <si>
    <t>HUASCOCL</t>
  </si>
  <si>
    <t>IQUIQUECL</t>
  </si>
  <si>
    <t>ISLA DE PASCUACL</t>
  </si>
  <si>
    <t>ISLA GUARELLOCL</t>
  </si>
  <si>
    <t>JUAN FERNANDEZCL</t>
  </si>
  <si>
    <t>LA SERENACL</t>
  </si>
  <si>
    <t>LAS VENTANOSCL</t>
  </si>
  <si>
    <t>LEBUCL</t>
  </si>
  <si>
    <t>LIRQUENCL</t>
  </si>
  <si>
    <t>LLANQUIHUECL</t>
  </si>
  <si>
    <t>LLICOCL</t>
  </si>
  <si>
    <t>LOS VIENTOSCL</t>
  </si>
  <si>
    <t>LOS VILOSCL</t>
  </si>
  <si>
    <t>LOTACL</t>
  </si>
  <si>
    <t>MAULLINCL</t>
  </si>
  <si>
    <t>MEJILLONESCL</t>
  </si>
  <si>
    <t>MELINKACL</t>
  </si>
  <si>
    <t>MICHILLACL</t>
  </si>
  <si>
    <t>O'HIGGINSCL</t>
  </si>
  <si>
    <t>OSORNOCL</t>
  </si>
  <si>
    <t>OVALLECL</t>
  </si>
  <si>
    <t>PANGUIPULLICL</t>
  </si>
  <si>
    <t>PARGUACL</t>
  </si>
  <si>
    <t>PATILLOSCL</t>
  </si>
  <si>
    <t>PENCOCL</t>
  </si>
  <si>
    <t>PISAGUACL</t>
  </si>
  <si>
    <t>POSESIONCL</t>
  </si>
  <si>
    <t>PUERTO AISENCL</t>
  </si>
  <si>
    <t>PUERTO ANGAMOSCL</t>
  </si>
  <si>
    <t>PUERTO CHACABUCOCL</t>
  </si>
  <si>
    <t>PUERTO CISNESCL</t>
  </si>
  <si>
    <t>PUERTO EDENCL</t>
  </si>
  <si>
    <t>PUERTO MONTTCL</t>
  </si>
  <si>
    <t>PUERTO NATALESCL</t>
  </si>
  <si>
    <t>PUERTO OCTAYCL</t>
  </si>
  <si>
    <t>PUERTO PATACHECL</t>
  </si>
  <si>
    <t>PUERTO PERCYCL</t>
  </si>
  <si>
    <t>PUERTO QUELLONCL</t>
  </si>
  <si>
    <t>PUERTO VARASCL</t>
  </si>
  <si>
    <t>PUERTO WILLIAMSCL</t>
  </si>
  <si>
    <t>PUNTA ARENASCL</t>
  </si>
  <si>
    <t>PUNTA CHUNGOCL</t>
  </si>
  <si>
    <t>PUQUELDONCL</t>
  </si>
  <si>
    <t>QUEILENCL</t>
  </si>
  <si>
    <t>QUELLON (PUERTO QUELLON)CL</t>
  </si>
  <si>
    <t>QUELLON VIEJOCL</t>
  </si>
  <si>
    <t>QUEMCHICL</t>
  </si>
  <si>
    <t>QUINCHAOCL</t>
  </si>
  <si>
    <t>QUINTEROCL</t>
  </si>
  <si>
    <t>RANCAGUACL</t>
  </si>
  <si>
    <t>RAUCOCL</t>
  </si>
  <si>
    <t>SAAVEDRACL</t>
  </si>
  <si>
    <t>SAN ANTONIOCL</t>
  </si>
  <si>
    <t>SAN VICENTECL</t>
  </si>
  <si>
    <t>TALCACL</t>
  </si>
  <si>
    <t>TALCAHUANOCL</t>
  </si>
  <si>
    <t>TALTALCL</t>
  </si>
  <si>
    <t>TEMUCOCL</t>
  </si>
  <si>
    <t>TOCOPILLACL</t>
  </si>
  <si>
    <t>TOMECL</t>
  </si>
  <si>
    <t>TONGOYCL</t>
  </si>
  <si>
    <t>TORTELCL</t>
  </si>
  <si>
    <t>TRES PUENTESCL</t>
  </si>
  <si>
    <t>VALDIVIACL</t>
  </si>
  <si>
    <t>VALPARAISOCL</t>
  </si>
  <si>
    <t>VENTANASCL</t>
  </si>
  <si>
    <t>VICTORIACL</t>
  </si>
  <si>
    <t>VILLARRICACL</t>
  </si>
  <si>
    <t>VINA DEL MARCL</t>
  </si>
  <si>
    <t>DOUALACM</t>
  </si>
  <si>
    <t>GAROUACM</t>
  </si>
  <si>
    <t>KOLE TERMINALCM</t>
  </si>
  <si>
    <t>KRIBICM</t>
  </si>
  <si>
    <t>LIMBOH TERMINALCM</t>
  </si>
  <si>
    <t>MOUDI TERMINALCM</t>
  </si>
  <si>
    <t>TIKOCM</t>
  </si>
  <si>
    <t>VICTORIACM</t>
  </si>
  <si>
    <t>ANQINGCN</t>
  </si>
  <si>
    <t>ANQIUCN</t>
  </si>
  <si>
    <t>AOJIANGCN</t>
  </si>
  <si>
    <t>BAIYANGCN</t>
  </si>
  <si>
    <t>BAOSHANMATOUCN</t>
  </si>
  <si>
    <t>BASUOCN</t>
  </si>
  <si>
    <t>BAYUQUANCN</t>
  </si>
  <si>
    <t>BEIHAICN</t>
  </si>
  <si>
    <t>BEILUNCN</t>
  </si>
  <si>
    <t>BENXICN</t>
  </si>
  <si>
    <t>BURANGCN</t>
  </si>
  <si>
    <t>CANGSHANCN</t>
  </si>
  <si>
    <t>CAOFEIDIANCN</t>
  </si>
  <si>
    <t>CAOJINGCN</t>
  </si>
  <si>
    <t>CHANGDECN</t>
  </si>
  <si>
    <t>CHAOHUCN</t>
  </si>
  <si>
    <t>CHAOZHOUCN</t>
  </si>
  <si>
    <t>CHASHANCN</t>
  </si>
  <si>
    <t>CHENCUNCN</t>
  </si>
  <si>
    <t>CHENGAOCN</t>
  </si>
  <si>
    <t>CHENGDECN</t>
  </si>
  <si>
    <t>CHENGLINGJICN</t>
  </si>
  <si>
    <t>CHENGXICN</t>
  </si>
  <si>
    <t>CHIWANCN</t>
  </si>
  <si>
    <t>CHONGMINGCN</t>
  </si>
  <si>
    <t>CHONGQINGCN</t>
  </si>
  <si>
    <t>CHUZHOUCN</t>
  </si>
  <si>
    <t>CIXICN</t>
  </si>
  <si>
    <t>DAANCN</t>
  </si>
  <si>
    <t>DAFENGCN</t>
  </si>
  <si>
    <t>DAGANGCN</t>
  </si>
  <si>
    <t>DALICN</t>
  </si>
  <si>
    <t>DALIANCN</t>
  </si>
  <si>
    <t>DALIANXINGANGCN</t>
  </si>
  <si>
    <t>DAMAIYUCN</t>
  </si>
  <si>
    <t>DANDONGCN</t>
  </si>
  <si>
    <t>DANTUCN</t>
  </si>
  <si>
    <t>DANZHOUCN</t>
  </si>
  <si>
    <t>DAOJIAOCN</t>
  </si>
  <si>
    <t>DAPENGCN</t>
  </si>
  <si>
    <t>DASONGCN</t>
  </si>
  <si>
    <t>DAXIANCN</t>
  </si>
  <si>
    <t>DEFENGCN</t>
  </si>
  <si>
    <t>DEZHOUCN</t>
  </si>
  <si>
    <t>DONGFANGCN</t>
  </si>
  <si>
    <t>DONGFENGCN</t>
  </si>
  <si>
    <t>DONGHAICN</t>
  </si>
  <si>
    <t>DONGJIAOTOUCN</t>
  </si>
  <si>
    <t>DONGNINGCN</t>
  </si>
  <si>
    <t>DONGSHANCN</t>
  </si>
  <si>
    <t>DONGXINGCN</t>
  </si>
  <si>
    <t>DOUMENCN</t>
  </si>
  <si>
    <t>EZHOUCN</t>
  </si>
  <si>
    <t>FANGCHENGCN</t>
  </si>
  <si>
    <t>FENGXIAN PTCN</t>
  </si>
  <si>
    <t>FOSHANCN</t>
  </si>
  <si>
    <t>FUJINCN</t>
  </si>
  <si>
    <t>FULINGCN</t>
  </si>
  <si>
    <t>FUSHANCN</t>
  </si>
  <si>
    <t>FUYONGCN</t>
  </si>
  <si>
    <t>FUYUANCN</t>
  </si>
  <si>
    <t>FUZHOUCN</t>
  </si>
  <si>
    <t>GAOGANGCN</t>
  </si>
  <si>
    <t>GAOLANCN</t>
  </si>
  <si>
    <t>GAOMINGCN</t>
  </si>
  <si>
    <t>GAOSHACN</t>
  </si>
  <si>
    <t>GONGMINGCN</t>
  </si>
  <si>
    <t>GUANCHENGCN</t>
  </si>
  <si>
    <t>GUANGHAICN</t>
  </si>
  <si>
    <t>GUANGZHOUCN</t>
  </si>
  <si>
    <t>GUIGANGCN</t>
  </si>
  <si>
    <t>GUIYANGCN</t>
  </si>
  <si>
    <t>GUZHENCN</t>
  </si>
  <si>
    <t>GYIRONGCN</t>
  </si>
  <si>
    <t>HAIANCN</t>
  </si>
  <si>
    <t>HAIKOUCN</t>
  </si>
  <si>
    <t>HAIMENCN</t>
  </si>
  <si>
    <t>HARBINCN</t>
  </si>
  <si>
    <t>HEBEICN</t>
  </si>
  <si>
    <t>HEIHECN</t>
  </si>
  <si>
    <t>HEISHANTOUCN</t>
  </si>
  <si>
    <t>HENGLICN</t>
  </si>
  <si>
    <t>HESHANCN</t>
  </si>
  <si>
    <t>HEYUANCN</t>
  </si>
  <si>
    <t>HOUJIECN</t>
  </si>
  <si>
    <t>HOUZHUCN</t>
  </si>
  <si>
    <t>HUA DUCN</t>
  </si>
  <si>
    <t>HUACHUANCN</t>
  </si>
  <si>
    <t>HUAIYINCN</t>
  </si>
  <si>
    <t>HUANGHUACN</t>
  </si>
  <si>
    <t>HUANGJIANGCN</t>
  </si>
  <si>
    <t>HUANGPUCN</t>
  </si>
  <si>
    <t>HUANGPU NEW PORTCN</t>
  </si>
  <si>
    <t>HUANGQICN</t>
  </si>
  <si>
    <t>HUANGSHICN</t>
  </si>
  <si>
    <t>HUANGXINGDAOCN</t>
  </si>
  <si>
    <t>HUANGYANCN</t>
  </si>
  <si>
    <t>HUILAICN</t>
  </si>
  <si>
    <t>HUIZHOUCN</t>
  </si>
  <si>
    <t>HULINCN</t>
  </si>
  <si>
    <t>HULUDAOCN</t>
  </si>
  <si>
    <t>HUMACN</t>
  </si>
  <si>
    <t>HUNCHUNCN</t>
  </si>
  <si>
    <t>JIAMUSICN</t>
  </si>
  <si>
    <t>JIANGMENCN</t>
  </si>
  <si>
    <t>JIANGSHANCN</t>
  </si>
  <si>
    <t>JIANGYINCN</t>
  </si>
  <si>
    <t>JIANTIAOCN</t>
  </si>
  <si>
    <t>JIAO XINCN</t>
  </si>
  <si>
    <t>JIAYINCN</t>
  </si>
  <si>
    <t>JINGHONGCN</t>
  </si>
  <si>
    <t>JINGTANG (TANGSHAN)CN</t>
  </si>
  <si>
    <t>JINGUZHOUCN</t>
  </si>
  <si>
    <t>JINPAICN</t>
  </si>
  <si>
    <t>JINSHAN PTCN</t>
  </si>
  <si>
    <t>JINZHOUCN</t>
  </si>
  <si>
    <t>JIUJIANGCN</t>
  </si>
  <si>
    <t>JIUZHOUCN</t>
  </si>
  <si>
    <t>KAIFENGCN</t>
  </si>
  <si>
    <t>LANSHANCN</t>
  </si>
  <si>
    <t>LIANHUASHANCN</t>
  </si>
  <si>
    <t>LIANYUNGANGCN</t>
  </si>
  <si>
    <t>LIDAOCN</t>
  </si>
  <si>
    <t>LILINGCN</t>
  </si>
  <si>
    <t>LINHAICN</t>
  </si>
  <si>
    <t>LISUICN</t>
  </si>
  <si>
    <t>LIUZHOUCN</t>
  </si>
  <si>
    <t>LONGGUANCN</t>
  </si>
  <si>
    <t>LONGHAICN</t>
  </si>
  <si>
    <t>LONGKOUCN</t>
  </si>
  <si>
    <t>LUCHENG PTCN</t>
  </si>
  <si>
    <t>LUFENGCN</t>
  </si>
  <si>
    <t>LU-HUA SHANCN</t>
  </si>
  <si>
    <t>LUNANCN</t>
  </si>
  <si>
    <t>LUOBEICN</t>
  </si>
  <si>
    <t>LUSHUNCN</t>
  </si>
  <si>
    <t>LUZHOUCN</t>
  </si>
  <si>
    <t>MAANSHANCN</t>
  </si>
  <si>
    <t>MAJI SHANCN</t>
  </si>
  <si>
    <t>MAJISTAN/ZHOUSHANCN</t>
  </si>
  <si>
    <t>MAOSHAN PTCN</t>
  </si>
  <si>
    <t>MAWANCN</t>
  </si>
  <si>
    <t>MAWEICN</t>
  </si>
  <si>
    <t>MAZONG SHANCN</t>
  </si>
  <si>
    <t>MEIZHOUWANCN</t>
  </si>
  <si>
    <t>MISHANCN</t>
  </si>
  <si>
    <t>MOHECN</t>
  </si>
  <si>
    <t>NANAOCN</t>
  </si>
  <si>
    <t>NANHAICN</t>
  </si>
  <si>
    <t>NANJINGCN</t>
  </si>
  <si>
    <t>NANSHACN</t>
  </si>
  <si>
    <t>NANTONGCN</t>
  </si>
  <si>
    <t>NANXIANGCN</t>
  </si>
  <si>
    <t>NEIGANGCN</t>
  </si>
  <si>
    <t>NINGBO PTCN</t>
  </si>
  <si>
    <t>NINGDECN</t>
  </si>
  <si>
    <t>PENGLAICN</t>
  </si>
  <si>
    <t>QIANSHAN, ZHUHAICN</t>
  </si>
  <si>
    <t>QIANWANCN</t>
  </si>
  <si>
    <t>QIDONGCN</t>
  </si>
  <si>
    <t>QINGDAOCN</t>
  </si>
  <si>
    <t>QINGLANCN</t>
  </si>
  <si>
    <t>QINGPUCN</t>
  </si>
  <si>
    <t>QINGSHUIHE, SHENZHENCN</t>
  </si>
  <si>
    <t>QINHUANGDAOCN</t>
  </si>
  <si>
    <t>QINZHOUCN</t>
  </si>
  <si>
    <t>QISHACN</t>
  </si>
  <si>
    <t>QUANZHOUCN</t>
  </si>
  <si>
    <t>RAOHECN</t>
  </si>
  <si>
    <t>RAOPINGCN</t>
  </si>
  <si>
    <t>RIWOCN</t>
  </si>
  <si>
    <t>RIZHAOCN</t>
  </si>
  <si>
    <t>RONGQICN</t>
  </si>
  <si>
    <t>RUIANCN</t>
  </si>
  <si>
    <t>RUILICN</t>
  </si>
  <si>
    <t>SANBUCN</t>
  </si>
  <si>
    <t>SANRONGCN</t>
  </si>
  <si>
    <t>SANYACN</t>
  </si>
  <si>
    <t>SHAJIAOCN</t>
  </si>
  <si>
    <t>SHANGHAICN</t>
  </si>
  <si>
    <t>SHANGQIUCN</t>
  </si>
  <si>
    <t>SHANGYUCN</t>
  </si>
  <si>
    <t>SHANSHANCN</t>
  </si>
  <si>
    <t>SHANTOUCN</t>
  </si>
  <si>
    <t>SHANWEICN</t>
  </si>
  <si>
    <t>SHATIANCN</t>
  </si>
  <si>
    <t>SHATINGCN</t>
  </si>
  <si>
    <t>SHEKOUCN</t>
  </si>
  <si>
    <t>SHENWANCN</t>
  </si>
  <si>
    <t>SHENZHENCN</t>
  </si>
  <si>
    <t>SHEUNG SHUICN</t>
  </si>
  <si>
    <t>SHIDAOCN</t>
  </si>
  <si>
    <t>SHITOUBUCN</t>
  </si>
  <si>
    <t>SHIWEICN</t>
  </si>
  <si>
    <t>SHUIDONGCN</t>
  </si>
  <si>
    <t>SHUNDECN</t>
  </si>
  <si>
    <t>SIMAOCN</t>
  </si>
  <si>
    <t>SONGXIACN</t>
  </si>
  <si>
    <t>SUIZHONGCN</t>
  </si>
  <si>
    <t>SUNWUCN</t>
  </si>
  <si>
    <t>TAICANGCN</t>
  </si>
  <si>
    <t>TAIJIANGCN</t>
  </si>
  <si>
    <t>TAIPINGCN</t>
  </si>
  <si>
    <t>TAIZHOUCN</t>
  </si>
  <si>
    <t>TANGGUCN</t>
  </si>
  <si>
    <t>TANGSHANCN</t>
  </si>
  <si>
    <t>TIANJINCN</t>
  </si>
  <si>
    <t>TIANJINXINGANGCN</t>
  </si>
  <si>
    <t>TONGHECN</t>
  </si>
  <si>
    <t>TONGJIANGCN</t>
  </si>
  <si>
    <t>TONGLINGCN</t>
  </si>
  <si>
    <t>TONGXIANGCN</t>
  </si>
  <si>
    <t>TONGZHAOCN</t>
  </si>
  <si>
    <t>TUQIAOCN</t>
  </si>
  <si>
    <t>WAIHAICN</t>
  </si>
  <si>
    <t>WANDINGCN</t>
  </si>
  <si>
    <t>WANZAICN</t>
  </si>
  <si>
    <t>WEIFANGCN</t>
  </si>
  <si>
    <t>WEIHAICN</t>
  </si>
  <si>
    <t>WENSHANCN</t>
  </si>
  <si>
    <t>WENZHOUCN</t>
  </si>
  <si>
    <t>WUHANCN</t>
  </si>
  <si>
    <t>WUHECN</t>
  </si>
  <si>
    <t>WUHUCN</t>
  </si>
  <si>
    <t>WUSHANCN</t>
  </si>
  <si>
    <t>WUSONGCN</t>
  </si>
  <si>
    <t>WUZHOUCN</t>
  </si>
  <si>
    <t>XIA HUACN</t>
  </si>
  <si>
    <t>XIAMENCN</t>
  </si>
  <si>
    <t>XIANGSHUICN</t>
  </si>
  <si>
    <t>XIANGTANCN</t>
  </si>
  <si>
    <t>XIANTANCN</t>
  </si>
  <si>
    <t>XIAOHUDAOCN</t>
  </si>
  <si>
    <t>XINGANGCN</t>
  </si>
  <si>
    <t>XINGCHENGCN</t>
  </si>
  <si>
    <t>XINGDONGCN</t>
  </si>
  <si>
    <t>XINHUICN</t>
  </si>
  <si>
    <t>XINSHACN</t>
  </si>
  <si>
    <t>XINTANGCN</t>
  </si>
  <si>
    <t>XIUYINGCN</t>
  </si>
  <si>
    <t>XIUYUCN</t>
  </si>
  <si>
    <t>XUNKECN</t>
  </si>
  <si>
    <t>YANGJIANGCN</t>
  </si>
  <si>
    <t>YANGPUCN</t>
  </si>
  <si>
    <t>YANGSHANCN</t>
  </si>
  <si>
    <t>YANGXICN</t>
  </si>
  <si>
    <t>YANGZHOUCN</t>
  </si>
  <si>
    <t>YANJICN</t>
  </si>
  <si>
    <t>YANTAICN</t>
  </si>
  <si>
    <t>YANTIANCN</t>
  </si>
  <si>
    <t>YINGDECN</t>
  </si>
  <si>
    <t>YINGKOUCN</t>
  </si>
  <si>
    <t>YIZHENGCN</t>
  </si>
  <si>
    <t>YONGTAICN</t>
  </si>
  <si>
    <t>YUZHUCN</t>
  </si>
  <si>
    <t>ZHAMCN</t>
  </si>
  <si>
    <t>ZHANGJIABIANCN</t>
  </si>
  <si>
    <t>ZHANGJIAGANGCN</t>
  </si>
  <si>
    <t>ZHANGZHOUCN</t>
  </si>
  <si>
    <t>ZHANJIANGCN</t>
  </si>
  <si>
    <t>ZHAODONGCN</t>
  </si>
  <si>
    <t>ZHAOQINGCN</t>
  </si>
  <si>
    <t>ZHAOYUANCN</t>
  </si>
  <si>
    <t>ZHAPUCN</t>
  </si>
  <si>
    <t>ZHENHAICN</t>
  </si>
  <si>
    <t>ZHENJIANGCN</t>
  </si>
  <si>
    <t>ZHONGSHANCN</t>
  </si>
  <si>
    <t>ZHOUSHANCN</t>
  </si>
  <si>
    <t>ZHOUZHUANGCN</t>
  </si>
  <si>
    <t>ZHUANGHECN</t>
  </si>
  <si>
    <t>ZHUHAICN</t>
  </si>
  <si>
    <t>ZHULIAOCN</t>
  </si>
  <si>
    <t>ARICACO</t>
  </si>
  <si>
    <t>BARRANCABERMEJACO</t>
  </si>
  <si>
    <t>BARRANQUILLACO</t>
  </si>
  <si>
    <t>BUENAVENTURACO</t>
  </si>
  <si>
    <t>CARTAGENACO</t>
  </si>
  <si>
    <t>CARTAGOCO</t>
  </si>
  <si>
    <t>EL BOSQUECO</t>
  </si>
  <si>
    <t>LETICIACO</t>
  </si>
  <si>
    <t>MANAURECO</t>
  </si>
  <si>
    <t>POZOS COLORADOSCO</t>
  </si>
  <si>
    <t>PUERTO ASISCO</t>
  </si>
  <si>
    <t>PUERTO BERRIOCO</t>
  </si>
  <si>
    <t>PUERTO BOLIVARCO</t>
  </si>
  <si>
    <t>PUERTO CARRENOCO</t>
  </si>
  <si>
    <t>PUERTO COLOMBIACO</t>
  </si>
  <si>
    <t>PUERTO LIMONCO</t>
  </si>
  <si>
    <t>RIOHACHACO</t>
  </si>
  <si>
    <t>SAN ANDRES ISLANDCO</t>
  </si>
  <si>
    <t>SANTA MARTACO</t>
  </si>
  <si>
    <t>TOLUCO</t>
  </si>
  <si>
    <t>TUMACOCO</t>
  </si>
  <si>
    <t>TURBOCO</t>
  </si>
  <si>
    <t>YUMBOCO</t>
  </si>
  <si>
    <t>CABO BLANCOCR</t>
  </si>
  <si>
    <t>CAIMITALCR</t>
  </si>
  <si>
    <t>CALDERACR</t>
  </si>
  <si>
    <t>CHOMESCR</t>
  </si>
  <si>
    <t>CIRUELASCR</t>
  </si>
  <si>
    <t>CIUDAD NEILYCR</t>
  </si>
  <si>
    <t>COYOLCR</t>
  </si>
  <si>
    <t>FILADELFIACR</t>
  </si>
  <si>
    <t>FRAIJANESCR</t>
  </si>
  <si>
    <t>GOLFITOCR</t>
  </si>
  <si>
    <t>GOLFO DE PAPAGAYOCR</t>
  </si>
  <si>
    <t>GUARDIACR</t>
  </si>
  <si>
    <t>GUATUSOCR</t>
  </si>
  <si>
    <t>JICARALCR</t>
  </si>
  <si>
    <t>LA FORTUNACR</t>
  </si>
  <si>
    <t>LA TIGRACR</t>
  </si>
  <si>
    <t>MOINCR</t>
  </si>
  <si>
    <t>MUELLE DE SAN CARLOSCR</t>
  </si>
  <si>
    <t>NANDAYURECR</t>
  </si>
  <si>
    <t>NARANJOCR</t>
  </si>
  <si>
    <t>OROTINACR</t>
  </si>
  <si>
    <t>PALMAR NORTECR</t>
  </si>
  <si>
    <t>PARRITACR</t>
  </si>
  <si>
    <t>PITALCR</t>
  </si>
  <si>
    <t>PUERTO LIMONCR</t>
  </si>
  <si>
    <t>PUERTO VIEJOCR</t>
  </si>
  <si>
    <t>PUNTA MORALESCR</t>
  </si>
  <si>
    <t>PUNTARENASCR</t>
  </si>
  <si>
    <t>QUEPOS (PUERTO QUEPOS)CR</t>
  </si>
  <si>
    <t>RIO CUARTOCR</t>
  </si>
  <si>
    <t>RIO FRIOCR</t>
  </si>
  <si>
    <t>SAMARACR</t>
  </si>
  <si>
    <t>SAN IGNACIO DE ACOSTACR</t>
  </si>
  <si>
    <t>SAN JOSECR</t>
  </si>
  <si>
    <t>SAN PEDRO DE POASCR</t>
  </si>
  <si>
    <t>SARAPIQUICR</t>
  </si>
  <si>
    <t>SARCHICR</t>
  </si>
  <si>
    <t>TRES RIOSCR</t>
  </si>
  <si>
    <t>ANTILLACU</t>
  </si>
  <si>
    <t>BAHIA HONDACU</t>
  </si>
  <si>
    <t>BANESCU</t>
  </si>
  <si>
    <t>BARACOACU</t>
  </si>
  <si>
    <t>BOCA GRANDECU</t>
  </si>
  <si>
    <t>BOQUERONCU</t>
  </si>
  <si>
    <t>BUFADEROCU</t>
  </si>
  <si>
    <t>CABANASCU</t>
  </si>
  <si>
    <t>CAIBARIENCU</t>
  </si>
  <si>
    <t>CAMAGUEYCU</t>
  </si>
  <si>
    <t>CARDENASCU</t>
  </si>
  <si>
    <t>CASILDACU</t>
  </si>
  <si>
    <t>CEIBA HUECACU</t>
  </si>
  <si>
    <t>CIENFUEGOSCU</t>
  </si>
  <si>
    <t>COLONCU</t>
  </si>
  <si>
    <t>GUANTANAMO BAYCU</t>
  </si>
  <si>
    <t>GUAYABALCU</t>
  </si>
  <si>
    <t>HABANACU</t>
  </si>
  <si>
    <t>ISABELA DE SAGUACU</t>
  </si>
  <si>
    <t>JUCAROCU</t>
  </si>
  <si>
    <t>LA HABANACU</t>
  </si>
  <si>
    <t>MANATICU</t>
  </si>
  <si>
    <t>MANZANILLOCU</t>
  </si>
  <si>
    <t>MARIELCU</t>
  </si>
  <si>
    <t>MATANZASCU</t>
  </si>
  <si>
    <t>MEDIA LUNACU</t>
  </si>
  <si>
    <t>NICAROCU</t>
  </si>
  <si>
    <t>NIQUEROCU</t>
  </si>
  <si>
    <t>NUEVA GERONACU</t>
  </si>
  <si>
    <t>NUEVITASCU</t>
  </si>
  <si>
    <t>PALO ALTOCU</t>
  </si>
  <si>
    <t>PASTELILLOCU</t>
  </si>
  <si>
    <t>PILONCU</t>
  </si>
  <si>
    <t>PUERTO PADRECU</t>
  </si>
  <si>
    <t>PUERTO TARAFACU</t>
  </si>
  <si>
    <t>SAGUA DE TANAMOCU</t>
  </si>
  <si>
    <t>SANTA CLARACU</t>
  </si>
  <si>
    <t>SANTA CRUZ DEL SURCU</t>
  </si>
  <si>
    <t>SANTIAGO DE CUBACU</t>
  </si>
  <si>
    <t>MINDELOCV</t>
  </si>
  <si>
    <t>PORTO GRANDECV</t>
  </si>
  <si>
    <t>PRAIACV</t>
  </si>
  <si>
    <t>SAO VICENTECV</t>
  </si>
  <si>
    <t>BULLENBAAICW</t>
  </si>
  <si>
    <t>CARACAS BAAICW</t>
  </si>
  <si>
    <t>CURACAOCW</t>
  </si>
  <si>
    <t>FUIKBAAICW</t>
  </si>
  <si>
    <t>SINT MICHIELSBAAICW</t>
  </si>
  <si>
    <t>WILLEMSTADCW</t>
  </si>
  <si>
    <t>AKROTIRICY</t>
  </si>
  <si>
    <t>AYIA NAPACY</t>
  </si>
  <si>
    <t>DHEKELIACY</t>
  </si>
  <si>
    <t>FAMAGUSTACY</t>
  </si>
  <si>
    <t>KARAVOSTASSICY</t>
  </si>
  <si>
    <t>KYRENIACY</t>
  </si>
  <si>
    <t>LARNACACY</t>
  </si>
  <si>
    <t>LATCHICY</t>
  </si>
  <si>
    <t>LIMASSOLCY</t>
  </si>
  <si>
    <t>MORPHOU BAYCY</t>
  </si>
  <si>
    <t>NICOSIACY</t>
  </si>
  <si>
    <t>PAPHOSCY</t>
  </si>
  <si>
    <t>VASILIKOSCY</t>
  </si>
  <si>
    <t>XEROSCY</t>
  </si>
  <si>
    <t>ZYYICY</t>
  </si>
  <si>
    <t>ASCZ</t>
  </si>
  <si>
    <t>BILACZ</t>
  </si>
  <si>
    <t>BILINACZ</t>
  </si>
  <si>
    <t>BILY POTOKCZ</t>
  </si>
  <si>
    <t>BOHUMINCZ</t>
  </si>
  <si>
    <t>BREZOVACZ</t>
  </si>
  <si>
    <t>BROUMOVCZ</t>
  </si>
  <si>
    <t>CESKA KUBICECZ</t>
  </si>
  <si>
    <t>CESKE VELENICECZ</t>
  </si>
  <si>
    <t>CESKY TESINCZ</t>
  </si>
  <si>
    <t>CHOCENCZ</t>
  </si>
  <si>
    <t>CHOTEBUZCZ</t>
  </si>
  <si>
    <t>CHRASTAVACZ</t>
  </si>
  <si>
    <t>CHUDOBINCZ</t>
  </si>
  <si>
    <t>CINOVECCZ</t>
  </si>
  <si>
    <t>DECINCZ</t>
  </si>
  <si>
    <t>DIVISOVCZ</t>
  </si>
  <si>
    <t>DOBRISCZ</t>
  </si>
  <si>
    <t>DOLNI BENESOVCZ</t>
  </si>
  <si>
    <t>DOLNI BERKOVICECZ</t>
  </si>
  <si>
    <t>DOLNI DVORISTECZ</t>
  </si>
  <si>
    <t>DOLNI LHOTACZ</t>
  </si>
  <si>
    <t>DOLNI LIPKACZ</t>
  </si>
  <si>
    <t>DRZKOVCZ</t>
  </si>
  <si>
    <t>FOLMAVACZ</t>
  </si>
  <si>
    <t>HALAMKYCZ</t>
  </si>
  <si>
    <t>HARRACHOVCZ</t>
  </si>
  <si>
    <t>HATECZ</t>
  </si>
  <si>
    <t>HEVLINCZ</t>
  </si>
  <si>
    <t>HORA SVATEHO SEBESTIANACZ</t>
  </si>
  <si>
    <t>HORNI BECVACZ</t>
  </si>
  <si>
    <t>HORNI DVORISTECZ</t>
  </si>
  <si>
    <t>HORNI LIDECCZ</t>
  </si>
  <si>
    <t>HRENSKOCZ</t>
  </si>
  <si>
    <t>JABLONNE NAD ORLICICZ</t>
  </si>
  <si>
    <t>JIRIKOVCZ</t>
  </si>
  <si>
    <t>KADANCZ</t>
  </si>
  <si>
    <t>KAROLINKACZ</t>
  </si>
  <si>
    <t>KOSTELEC NAD LABEMCZ</t>
  </si>
  <si>
    <t>KRALICE NA HANECZ</t>
  </si>
  <si>
    <t>KRALUPY NAD VLTAVOUCZ</t>
  </si>
  <si>
    <t>KRNOVCZ</t>
  </si>
  <si>
    <t>LANZHOTCZ</t>
  </si>
  <si>
    <t>LICHKOVCZ</t>
  </si>
  <si>
    <t>LISKOVA U NEMANICCZ</t>
  </si>
  <si>
    <t>LOCHOVICECZ</t>
  </si>
  <si>
    <t>LODENICECZ</t>
  </si>
  <si>
    <t>MEZIMESTICZ</t>
  </si>
  <si>
    <t>MICHNOVCZ</t>
  </si>
  <si>
    <t>MIKULOVCZ</t>
  </si>
  <si>
    <t>MIKULOVICECZ</t>
  </si>
  <si>
    <t>MOSTY U JABLUNKOVACZ</t>
  </si>
  <si>
    <t>NACHODCZ</t>
  </si>
  <si>
    <t>NEDASOVA LHOTACZ</t>
  </si>
  <si>
    <t>NERATOVICECZ</t>
  </si>
  <si>
    <t>NOVA BYSTRICECZ</t>
  </si>
  <si>
    <t>NOVY VESTECCZ</t>
  </si>
  <si>
    <t>PETROVICE U KARVINECZ</t>
  </si>
  <si>
    <t>POLICE NAD METUJICZ</t>
  </si>
  <si>
    <t>POMEZI NAD OHRICZ</t>
  </si>
  <si>
    <t>POTUCKY-SILNICECZ</t>
  </si>
  <si>
    <t>ROZVADOVCZ</t>
  </si>
  <si>
    <t>RUMBURKCZ</t>
  </si>
  <si>
    <t>SATOVCZ</t>
  </si>
  <si>
    <t>SMICHOVCZ</t>
  </si>
  <si>
    <t>SMRZOVKACZ</t>
  </si>
  <si>
    <t>STARY HROZENKOVCZ</t>
  </si>
  <si>
    <t>STECHOVICECZ</t>
  </si>
  <si>
    <t>STETICZ</t>
  </si>
  <si>
    <t>STRANICZ</t>
  </si>
  <si>
    <t>STRAZNYCZ</t>
  </si>
  <si>
    <t>STRELNACZ</t>
  </si>
  <si>
    <t>STUDANKYCZ</t>
  </si>
  <si>
    <t>SUDICECZ</t>
  </si>
  <si>
    <t>SUDOMERICECZ</t>
  </si>
  <si>
    <t>SVATY KRIZCZ</t>
  </si>
  <si>
    <t>SVIADNOVCZ</t>
  </si>
  <si>
    <t>TANVALDCZ</t>
  </si>
  <si>
    <t>TISNOVCZ</t>
  </si>
  <si>
    <t>TOUZIMCZ</t>
  </si>
  <si>
    <t>USTI NAD LABEMCZ</t>
  </si>
  <si>
    <t>VARNSDORFCZ</t>
  </si>
  <si>
    <t>VELKA NAD VELICKOUCZ</t>
  </si>
  <si>
    <t>VELKE KARLOVICECZ</t>
  </si>
  <si>
    <t>VOJTANOVCZ</t>
  </si>
  <si>
    <t>VSERUBYCZ</t>
  </si>
  <si>
    <t>ZELEZNA RUDACZ</t>
  </si>
  <si>
    <t>ZLATE HORYCZ</t>
  </si>
  <si>
    <t>AACHENDE</t>
  </si>
  <si>
    <t>ABBEHAUSENDE</t>
  </si>
  <si>
    <t>ABBENFLETHDE</t>
  </si>
  <si>
    <t>ABBESBUTTELDE</t>
  </si>
  <si>
    <t>ACHMERDE</t>
  </si>
  <si>
    <t>ACHTERWEHRDE</t>
  </si>
  <si>
    <t>AITRACHDE</t>
  </si>
  <si>
    <t>ALFDE</t>
  </si>
  <si>
    <t>ALFELD/LEINEDE</t>
  </si>
  <si>
    <t>ALT BORKDE</t>
  </si>
  <si>
    <t>ALTENADE</t>
  </si>
  <si>
    <t>ALTENLINGENDE</t>
  </si>
  <si>
    <t>AMBERGDE</t>
  </si>
  <si>
    <t>AMELSBURENDE</t>
  </si>
  <si>
    <t>AMMERLAND DE</t>
  </si>
  <si>
    <t>AMRUMDE</t>
  </si>
  <si>
    <t>ANDERNACHDE</t>
  </si>
  <si>
    <t>ANKLAMDE</t>
  </si>
  <si>
    <t>APENDE</t>
  </si>
  <si>
    <t>ARENDSEEDE</t>
  </si>
  <si>
    <t>ARNSBERGDE</t>
  </si>
  <si>
    <t>ASCHAFFENBURGDE</t>
  </si>
  <si>
    <t>ASSELDE</t>
  </si>
  <si>
    <t>AUGSBURGDE</t>
  </si>
  <si>
    <t>AUGUSTFEHNDE</t>
  </si>
  <si>
    <t>AULENDORFDE</t>
  </si>
  <si>
    <t>AURICHDE</t>
  </si>
  <si>
    <t>BAD BEVENSENDE</t>
  </si>
  <si>
    <t>BAD DURRENBERGDE</t>
  </si>
  <si>
    <t>BAD ESSENDE</t>
  </si>
  <si>
    <t>BAD FRIEDRICHSHALLDE</t>
  </si>
  <si>
    <t>BAD GODESBERGDE</t>
  </si>
  <si>
    <t>BAD HERSFELDDE</t>
  </si>
  <si>
    <t>BAD OEYNHAUSENDE</t>
  </si>
  <si>
    <t>BAD SACKINGENDE</t>
  </si>
  <si>
    <t>BAD SCHANDAUDE</t>
  </si>
  <si>
    <t>BAHLINGENDE</t>
  </si>
  <si>
    <t>BALTRUMDE</t>
  </si>
  <si>
    <t>BAMBERGDE</t>
  </si>
  <si>
    <t>BARNKRUGDE</t>
  </si>
  <si>
    <t>BASBECKDE</t>
  </si>
  <si>
    <t>BEDDINGENDE</t>
  </si>
  <si>
    <t>BEESKOWDE</t>
  </si>
  <si>
    <t>BEIDENFLETHDE</t>
  </si>
  <si>
    <t>BELGERNDE</t>
  </si>
  <si>
    <t>BENDORF/RHEINDE</t>
  </si>
  <si>
    <t>BENSERSIELDE</t>
  </si>
  <si>
    <t>BERGGIESSHUBELDE</t>
  </si>
  <si>
    <t>BERGISCH GLADBACHDE</t>
  </si>
  <si>
    <t>BERLINDE</t>
  </si>
  <si>
    <t>BERMATINGENDE</t>
  </si>
  <si>
    <t>BERNDSHOFDE</t>
  </si>
  <si>
    <t>BERNKASTEL-KUESDE</t>
  </si>
  <si>
    <t>BERTINGENDE</t>
  </si>
  <si>
    <t>BEVERUNGENDE</t>
  </si>
  <si>
    <t>BIEDENKOPFDE</t>
  </si>
  <si>
    <t>BIENEDE</t>
  </si>
  <si>
    <t>BIETIGHEIM-BISSINGENDE</t>
  </si>
  <si>
    <t>BINDOWDE</t>
  </si>
  <si>
    <t>BINGENDE</t>
  </si>
  <si>
    <t>BLANKENHEIMDE</t>
  </si>
  <si>
    <t>BLUMENTHALDE</t>
  </si>
  <si>
    <t>BOBLINGENDE</t>
  </si>
  <si>
    <t>BOCKHOLDTDE</t>
  </si>
  <si>
    <t>BOCKHORSTDE</t>
  </si>
  <si>
    <t>BODENTEICHDE</t>
  </si>
  <si>
    <t>BOFFZENDE</t>
  </si>
  <si>
    <t>BOKELDE</t>
  </si>
  <si>
    <t>BONNDE</t>
  </si>
  <si>
    <t>BORGEMOORDE</t>
  </si>
  <si>
    <t>BORKUMDE</t>
  </si>
  <si>
    <t>BORNSENDE</t>
  </si>
  <si>
    <t>BORSCHUTZDE</t>
  </si>
  <si>
    <t>BORSFLETHDE</t>
  </si>
  <si>
    <t>BORSTELDE</t>
  </si>
  <si>
    <t>BORTFELDDE</t>
  </si>
  <si>
    <t>BOTTROPDE</t>
  </si>
  <si>
    <t>BOXBERGDE</t>
  </si>
  <si>
    <t>BRACHWITZDE</t>
  </si>
  <si>
    <t>BRAHLSTORFDE</t>
  </si>
  <si>
    <t>BRAKEDE</t>
  </si>
  <si>
    <t>BRAMELDE</t>
  </si>
  <si>
    <t>BRAMSCHEDE</t>
  </si>
  <si>
    <t>BRANDENBURGDE</t>
  </si>
  <si>
    <t>BRAUNSCHWEIGDE</t>
  </si>
  <si>
    <t>BREISACHDE</t>
  </si>
  <si>
    <t>BREITENBERGDE</t>
  </si>
  <si>
    <t>BREMENDE</t>
  </si>
  <si>
    <t>BREMEN-BLUMENTHALDE</t>
  </si>
  <si>
    <t>BREMERHAVENDE</t>
  </si>
  <si>
    <t>BREMERVORDEDE</t>
  </si>
  <si>
    <t>BRILONDE</t>
  </si>
  <si>
    <t>BRINKDE</t>
  </si>
  <si>
    <t>BRITZDE</t>
  </si>
  <si>
    <t>BRODENBACHDE</t>
  </si>
  <si>
    <t>BROHL-LUTZINGDE</t>
  </si>
  <si>
    <t>BRUNSBUTTELDE</t>
  </si>
  <si>
    <t>BUBSHEIMDE</t>
  </si>
  <si>
    <t>BUHLDE</t>
  </si>
  <si>
    <t>BULLENHAUSENDE</t>
  </si>
  <si>
    <t>BURG/DITHMARSCHENDE</t>
  </si>
  <si>
    <t>BURGLENGENFELDDE</t>
  </si>
  <si>
    <t>BURGSTAAKEN/FEHMARNDE</t>
  </si>
  <si>
    <t>BUSUMDE</t>
  </si>
  <si>
    <t>BUTJADINGENDE</t>
  </si>
  <si>
    <t>BUTZFLETHDE</t>
  </si>
  <si>
    <t>BUXTEHUDEDE</t>
  </si>
  <si>
    <t>CAROLINENSIELDE</t>
  </si>
  <si>
    <t>CASTROP-RAUXELDE</t>
  </si>
  <si>
    <t>CHIEMSEEDE</t>
  </si>
  <si>
    <t>COCHEMDE</t>
  </si>
  <si>
    <t>COPITZDE</t>
  </si>
  <si>
    <t>CUXHAVENDE</t>
  </si>
  <si>
    <t>DAGEBULLDE</t>
  </si>
  <si>
    <t>DAMPDE</t>
  </si>
  <si>
    <t>DANGASTDE</t>
  </si>
  <si>
    <t>DATTELNDE</t>
  </si>
  <si>
    <t>DEGGENAUDE</t>
  </si>
  <si>
    <t>DEGGENDORFDE</t>
  </si>
  <si>
    <t>DEMMINDE</t>
  </si>
  <si>
    <t>DERENBURGDE</t>
  </si>
  <si>
    <t>DERNUuDE</t>
  </si>
  <si>
    <t>DINKELSCHERBENDE</t>
  </si>
  <si>
    <t>DINSLAKENDE</t>
  </si>
  <si>
    <t>DITZUMDE</t>
  </si>
  <si>
    <t>DONAUWORTHDE</t>
  </si>
  <si>
    <t>DORENTHEDE</t>
  </si>
  <si>
    <t>DORMAGENDE</t>
  </si>
  <si>
    <t>DORNBUSCHDE</t>
  </si>
  <si>
    <t>DORPENDE</t>
  </si>
  <si>
    <t>DORSTENDE</t>
  </si>
  <si>
    <t>DORTMUNDDE</t>
  </si>
  <si>
    <t>DORVERDENDE</t>
  </si>
  <si>
    <t>DRANSKEDE</t>
  </si>
  <si>
    <t>DRESDENDE</t>
  </si>
  <si>
    <t>DROCHTERSENDE</t>
  </si>
  <si>
    <t>DUISBURGDE</t>
  </si>
  <si>
    <t>DUSSELDORFDE</t>
  </si>
  <si>
    <t>DUSSLINGENDE</t>
  </si>
  <si>
    <t>DYCKHAUSENDE</t>
  </si>
  <si>
    <t>EBERBACHDE</t>
  </si>
  <si>
    <t>ECKERNFORDEDE</t>
  </si>
  <si>
    <t>ECKWARDER SIELDE</t>
  </si>
  <si>
    <t>EDINGENDE</t>
  </si>
  <si>
    <t>EGGENSTEIN-LEOPOLDSHAFENDE</t>
  </si>
  <si>
    <t>EHINGENDE</t>
  </si>
  <si>
    <t>EIDERDEICHDE</t>
  </si>
  <si>
    <t>EISENHUTTENSTADTDE</t>
  </si>
  <si>
    <t>ELLERBEKDE</t>
  </si>
  <si>
    <t>ELMSHORNDE</t>
  </si>
  <si>
    <t>ELSENFELDDE</t>
  </si>
  <si>
    <t>ELSFLETHDE</t>
  </si>
  <si>
    <t>ELTENDE</t>
  </si>
  <si>
    <t>ELZACHDE</t>
  </si>
  <si>
    <t>EMDENDE</t>
  </si>
  <si>
    <t>EMMELSUMDE</t>
  </si>
  <si>
    <t>EMMERICHDE</t>
  </si>
  <si>
    <t>ERLENBACH AM MAINDE</t>
  </si>
  <si>
    <t>ESSENDE</t>
  </si>
  <si>
    <t>ESTORF/WESERDE</t>
  </si>
  <si>
    <t>EUTINDE</t>
  </si>
  <si>
    <t>FEHMARNDE</t>
  </si>
  <si>
    <t>FELLHEIMDE</t>
  </si>
  <si>
    <t>FINKENWERDERDE</t>
  </si>
  <si>
    <t>FLENSBURGDE</t>
  </si>
  <si>
    <t>FRANKFURT AM MAINDE</t>
  </si>
  <si>
    <t>FRANKFURT/ODERDE</t>
  </si>
  <si>
    <t>FRAUENAUDE</t>
  </si>
  <si>
    <t>FRESENBURGDE</t>
  </si>
  <si>
    <t>FRIEDRICHSHAFENDE</t>
  </si>
  <si>
    <t>FRIEDRICHSTADTDE</t>
  </si>
  <si>
    <t>FRIESOYTHEDE</t>
  </si>
  <si>
    <t>GAILINGENDE</t>
  </si>
  <si>
    <t>GAU ODERNHEIMDE</t>
  </si>
  <si>
    <t>GEESTEDE</t>
  </si>
  <si>
    <t>GELSENKIRCHENDE</t>
  </si>
  <si>
    <t>GELTINGDE</t>
  </si>
  <si>
    <t>GEMUNDENDE</t>
  </si>
  <si>
    <t>GERMERSHEIMDE</t>
  </si>
  <si>
    <t>GERNSHEIMDE</t>
  </si>
  <si>
    <t>GERSFELDDE</t>
  </si>
  <si>
    <t>GERSHEIMDE</t>
  </si>
  <si>
    <t>GEVERSDORFDE</t>
  </si>
  <si>
    <t>GINSHEIM-GUSTAVSBURGDE</t>
  </si>
  <si>
    <t>GITTELDEDE</t>
  </si>
  <si>
    <t>GLUCKSTADTDE</t>
  </si>
  <si>
    <t>GODORFDE</t>
  </si>
  <si>
    <t>GRAFSCHAFTDE</t>
  </si>
  <si>
    <t>GREETSIELDE</t>
  </si>
  <si>
    <t>GREIFSWALDDE</t>
  </si>
  <si>
    <t>GRIMBERGDE</t>
  </si>
  <si>
    <t>GRIMMENDE</t>
  </si>
  <si>
    <t>GROPPENBRUCHDE</t>
  </si>
  <si>
    <t>GROSS KROTZENBURGDE</t>
  </si>
  <si>
    <t>GROSSENBRODEDE</t>
  </si>
  <si>
    <t>GROSSENSIELDE</t>
  </si>
  <si>
    <t>GROSSLEHNADE</t>
  </si>
  <si>
    <t>GUNZBURGDE</t>
  </si>
  <si>
    <t>HAFENLOHRDE</t>
  </si>
  <si>
    <t>HALDENSLEBENDE</t>
  </si>
  <si>
    <t>HAMBURGDE</t>
  </si>
  <si>
    <t>HAMELNDE</t>
  </si>
  <si>
    <t>HAMMDE</t>
  </si>
  <si>
    <t>HANAUDE</t>
  </si>
  <si>
    <t>HANNOVERDE</t>
  </si>
  <si>
    <t>HARBURGDE</t>
  </si>
  <si>
    <t>HAREN/EMSDE</t>
  </si>
  <si>
    <t>HARLESIELDE</t>
  </si>
  <si>
    <t>HASELDORFDE</t>
  </si>
  <si>
    <t>HASLOCHDE</t>
  </si>
  <si>
    <t>HASSFURTDE</t>
  </si>
  <si>
    <t>HATTENHEIMDE</t>
  </si>
  <si>
    <t>HEHLENDE</t>
  </si>
  <si>
    <t>HEIDELBERGDE</t>
  </si>
  <si>
    <t>HEIDESHEIMDE</t>
  </si>
  <si>
    <t>HEIKENDORFDE</t>
  </si>
  <si>
    <t>HEILBRONNDE</t>
  </si>
  <si>
    <t>HEILIGENHAFENDE</t>
  </si>
  <si>
    <t>HELGOLANDDE</t>
  </si>
  <si>
    <t>HEMMOORDE</t>
  </si>
  <si>
    <t>HERBRUMDE</t>
  </si>
  <si>
    <t>HERGATZDE</t>
  </si>
  <si>
    <t>HERNEDE</t>
  </si>
  <si>
    <t>HERTENDE</t>
  </si>
  <si>
    <t>HESSELTEDE</t>
  </si>
  <si>
    <t>HIDDINGSELDE</t>
  </si>
  <si>
    <t>HILLEDE</t>
  </si>
  <si>
    <t>HILTRUPDE</t>
  </si>
  <si>
    <t>HIRZENHEINDE</t>
  </si>
  <si>
    <t>HOCHDONNDE</t>
  </si>
  <si>
    <t>HOCHSTDE</t>
  </si>
  <si>
    <t>HOHENHORNDE</t>
  </si>
  <si>
    <t>HOHENSAATENDE</t>
  </si>
  <si>
    <t>HOHENTENGENDE</t>
  </si>
  <si>
    <t>HOLLENSTEDTDE</t>
  </si>
  <si>
    <t>HOLZMINDENDE</t>
  </si>
  <si>
    <t>HOMBERGDE</t>
  </si>
  <si>
    <t>HOOGEDE</t>
  </si>
  <si>
    <t>HOOKSIELDE</t>
  </si>
  <si>
    <t>HOOPTEDE</t>
  </si>
  <si>
    <t>HORBDE</t>
  </si>
  <si>
    <t>HORNEBURGDE</t>
  </si>
  <si>
    <t>HORNUM/SYLTDE</t>
  </si>
  <si>
    <t>HORSELBERGDE</t>
  </si>
  <si>
    <t>HORUMERSIELDE</t>
  </si>
  <si>
    <t>HOXTERDE</t>
  </si>
  <si>
    <t>HUNDSMUHLENDE</t>
  </si>
  <si>
    <t>HUSUMDE</t>
  </si>
  <si>
    <t>HUTTINGENDE</t>
  </si>
  <si>
    <t>IGERSHEIMDE</t>
  </si>
  <si>
    <t>INGELHEIMDE</t>
  </si>
  <si>
    <t>INGOLSTADTDE</t>
  </si>
  <si>
    <t>INZLINGENDE</t>
  </si>
  <si>
    <t>ISSUMDE</t>
  </si>
  <si>
    <t>ITZEHOEDE</t>
  </si>
  <si>
    <t>JEMGUMDE</t>
  </si>
  <si>
    <t>JESTETTENDE</t>
  </si>
  <si>
    <t>JETTINGENDE</t>
  </si>
  <si>
    <t>JOSSENDE</t>
  </si>
  <si>
    <t>JUISTDE</t>
  </si>
  <si>
    <t>KAHL AM MAINDE</t>
  </si>
  <si>
    <t>KAIMTDE</t>
  </si>
  <si>
    <t>KAISERSMUHLE/EIFELDE</t>
  </si>
  <si>
    <t>KAMPEDE</t>
  </si>
  <si>
    <t>KAPPELNDE</t>
  </si>
  <si>
    <t>KARBENDE</t>
  </si>
  <si>
    <t>KARLSRUHEDE</t>
  </si>
  <si>
    <t>KARNINDE</t>
  </si>
  <si>
    <t>KARTHAUSDE</t>
  </si>
  <si>
    <t>KEHLDE</t>
  </si>
  <si>
    <t>KELHEIMDE</t>
  </si>
  <si>
    <t>KELLINGHUSENDE</t>
  </si>
  <si>
    <t>KELLMUNZDE</t>
  </si>
  <si>
    <t>KELSTERBACHDE</t>
  </si>
  <si>
    <t>KENNDE</t>
  </si>
  <si>
    <t>KESSELSTADTDE</t>
  </si>
  <si>
    <t>KIELDE</t>
  </si>
  <si>
    <t>KIETZDE</t>
  </si>
  <si>
    <t>KINDERBEUERNDE</t>
  </si>
  <si>
    <t>KINDERBORNDE</t>
  </si>
  <si>
    <t>KIRCHMOSERDE</t>
  </si>
  <si>
    <t>KITZINGENDE</t>
  </si>
  <si>
    <t>KOBLENZ AM RHEINDE</t>
  </si>
  <si>
    <t>KOLENFELDDE</t>
  </si>
  <si>
    <t>KOLLMARDE</t>
  </si>
  <si>
    <t>KOLNDE</t>
  </si>
  <si>
    <t>KONIGS WUSTERHAUSENDE</t>
  </si>
  <si>
    <t>KONIGSMOORDE</t>
  </si>
  <si>
    <t>KONIGSWINTERDE</t>
  </si>
  <si>
    <t>KONSTANZDE</t>
  </si>
  <si>
    <t>KOSTENDE</t>
  </si>
  <si>
    <t>KRANZBERGDE</t>
  </si>
  <si>
    <t>KRAUTSANDDE</t>
  </si>
  <si>
    <t>KREFELDDE</t>
  </si>
  <si>
    <t>KRIEGENBRUNNDE</t>
  </si>
  <si>
    <t>KROVDE</t>
  </si>
  <si>
    <t>KUNKEMUHLE DE</t>
  </si>
  <si>
    <t>KUSSABERGDE</t>
  </si>
  <si>
    <t>LABOEDE</t>
  </si>
  <si>
    <t>LAGERDORFDE</t>
  </si>
  <si>
    <t>LAHDEDE</t>
  </si>
  <si>
    <t>LAMPERTHEIMDE</t>
  </si>
  <si>
    <t>LANDAU IN DER PFALZDE</t>
  </si>
  <si>
    <t>LANDSHUTDE</t>
  </si>
  <si>
    <t>LANGENBACHDE</t>
  </si>
  <si>
    <t>LANGEOOGDE</t>
  </si>
  <si>
    <t>LANGEWIESENDE</t>
  </si>
  <si>
    <t>LANKWITZDE</t>
  </si>
  <si>
    <t>LATHENDE</t>
  </si>
  <si>
    <t>LAUENBURG/ELBEDE</t>
  </si>
  <si>
    <t>LEERDE</t>
  </si>
  <si>
    <t>LEINADE</t>
  </si>
  <si>
    <t>LEIPHEIMDE</t>
  </si>
  <si>
    <t>LEMWERDERDE</t>
  </si>
  <si>
    <t>LETMATHEDE</t>
  </si>
  <si>
    <t>LEVERKUSENDE</t>
  </si>
  <si>
    <t>LICHDE</t>
  </si>
  <si>
    <t>LIEBENAUDE</t>
  </si>
  <si>
    <t>LIMBURGDE</t>
  </si>
  <si>
    <t>LINDAUDE</t>
  </si>
  <si>
    <t>LINGENDE</t>
  </si>
  <si>
    <t>LINTELERMARSCHDE</t>
  </si>
  <si>
    <t>LINZ AM RHEINDE</t>
  </si>
  <si>
    <t>LIST/SYLTDE</t>
  </si>
  <si>
    <t>LOHNERHEIDEDE</t>
  </si>
  <si>
    <t>LONESCHDE</t>
  </si>
  <si>
    <t>LONGUICHDE</t>
  </si>
  <si>
    <t>LOTTSTETTENDE</t>
  </si>
  <si>
    <t>LUBECKDE</t>
  </si>
  <si>
    <t>LUDWIGSAUDE</t>
  </si>
  <si>
    <t>LUDWIGSHAFENDE</t>
  </si>
  <si>
    <t>LUDWIGSHOHEDE</t>
  </si>
  <si>
    <t>LULSDORFDE</t>
  </si>
  <si>
    <t>LUNEBURGDE</t>
  </si>
  <si>
    <t>MAGDEBURGDE</t>
  </si>
  <si>
    <t>MAINZDE</t>
  </si>
  <si>
    <t>MALENTEDE</t>
  </si>
  <si>
    <t>MALSFELDDE</t>
  </si>
  <si>
    <t>MANNHEIMDE</t>
  </si>
  <si>
    <t>MARCARDSMOORDE</t>
  </si>
  <si>
    <t>MARIENSIELDE</t>
  </si>
  <si>
    <t>MAXAUDE</t>
  </si>
  <si>
    <t>MAXIMILIANSAUDE</t>
  </si>
  <si>
    <t>MEHRINGDE</t>
  </si>
  <si>
    <t>MEHRUMDE</t>
  </si>
  <si>
    <t>MEIDERICHDE</t>
  </si>
  <si>
    <t>MEISSENDE</t>
  </si>
  <si>
    <t>MELDORFDE</t>
  </si>
  <si>
    <t>MEMMERTDE</t>
  </si>
  <si>
    <t>MESCHERINDE</t>
  </si>
  <si>
    <t>MILTENBERGDE</t>
  </si>
  <si>
    <t>MINDENDE</t>
  </si>
  <si>
    <t>MINSENDE</t>
  </si>
  <si>
    <t>MISBURGDE</t>
  </si>
  <si>
    <t>MITTELHERWIGSDORFDE</t>
  </si>
  <si>
    <t>MITTELSBURENDE</t>
  </si>
  <si>
    <t>MOLLNDE</t>
  </si>
  <si>
    <t>MOMMENHEIMDE</t>
  </si>
  <si>
    <t>MONHEIMDE</t>
  </si>
  <si>
    <t>MUKRANDE</t>
  </si>
  <si>
    <t>MULHEIMDE</t>
  </si>
  <si>
    <t>MULHEIM AN DER RUHRDE</t>
  </si>
  <si>
    <t>MUNSTERDE</t>
  </si>
  <si>
    <t>MUNSTER-SARMSHEIMDE</t>
  </si>
  <si>
    <t>NECKARSTEINACHDE</t>
  </si>
  <si>
    <t>NECKARTAILFINGENDE</t>
  </si>
  <si>
    <t>NESSMERSIELDE</t>
  </si>
  <si>
    <t>NEUENSCHLEUSEDE</t>
  </si>
  <si>
    <t>NEUESSENDE</t>
  </si>
  <si>
    <t>NEUFELDDE</t>
  </si>
  <si>
    <t>NEUHARLINGERSIELDE</t>
  </si>
  <si>
    <t>NEUHAUS AN DER OSTEDE</t>
  </si>
  <si>
    <t>NEULAND/ELBEDE</t>
  </si>
  <si>
    <t>NEUMAGENDE</t>
  </si>
  <si>
    <t>NEUMARKT-SANKT VEITDE</t>
  </si>
  <si>
    <t>NEUSCHARRELDE</t>
  </si>
  <si>
    <t>NEUSSDE</t>
  </si>
  <si>
    <t>NEUSTADT IN HOLSTEINDE</t>
  </si>
  <si>
    <t>NEUSTADT-GLEWEDE</t>
  </si>
  <si>
    <t>NEUWIEDDE</t>
  </si>
  <si>
    <t>NIEHL/KOLNDE</t>
  </si>
  <si>
    <t>NIENBURGDE</t>
  </si>
  <si>
    <t>NIESCHUTZDE</t>
  </si>
  <si>
    <t>NORDDEICHDE</t>
  </si>
  <si>
    <t>NORDENDE</t>
  </si>
  <si>
    <t>NORDENHAMDE</t>
  </si>
  <si>
    <t>NORDERNEYDE</t>
  </si>
  <si>
    <t>NORDHEIMDE</t>
  </si>
  <si>
    <t>NORDHORNDE</t>
  </si>
  <si>
    <t>NORDSTRANDDE</t>
  </si>
  <si>
    <t>NURNBERGDE</t>
  </si>
  <si>
    <t>OBERHAUSENDE</t>
  </si>
  <si>
    <t>OBERHAUSEN AN DER NAHEDE</t>
  </si>
  <si>
    <t>OBERKOTZAUDE</t>
  </si>
  <si>
    <t>OBERMORLENDE</t>
  </si>
  <si>
    <t>OBERWINTERDE</t>
  </si>
  <si>
    <t>OESTRICH-WINKELDE</t>
  </si>
  <si>
    <t>OFFENBACHDE</t>
  </si>
  <si>
    <t>OHNINGENDE</t>
  </si>
  <si>
    <t>OLDENBURGDE</t>
  </si>
  <si>
    <t>OLDENBUTTELDE</t>
  </si>
  <si>
    <t>OLDENDORFDE</t>
  </si>
  <si>
    <t>OLPENITZDE</t>
  </si>
  <si>
    <t>OORTKATENDE</t>
  </si>
  <si>
    <t>OPPENHEIMDE</t>
  </si>
  <si>
    <t>ORSOYDE</t>
  </si>
  <si>
    <t>ORTH/FEHMARNDE</t>
  </si>
  <si>
    <t>OSLOSSDE</t>
  </si>
  <si>
    <t>OSNABRUCKDE</t>
  </si>
  <si>
    <t>OSSENBERGDE</t>
  </si>
  <si>
    <t>OSTERMOORDE</t>
  </si>
  <si>
    <t>OTTERNDORFDE</t>
  </si>
  <si>
    <t>PAHLHUDEDE</t>
  </si>
  <si>
    <t>PAPENBURGDE</t>
  </si>
  <si>
    <t>PAREYDE</t>
  </si>
  <si>
    <t>PARKENTINDE</t>
  </si>
  <si>
    <t>PASSAUDE</t>
  </si>
  <si>
    <t>PAUTZFELDDE</t>
  </si>
  <si>
    <t>PEENEMUNDEDE</t>
  </si>
  <si>
    <t>PEINEDE</t>
  </si>
  <si>
    <t>PELLWORMDE</t>
  </si>
  <si>
    <t>PENTEDE</t>
  </si>
  <si>
    <t>PETERSDORFDE</t>
  </si>
  <si>
    <t>PETERSHAGEN/WESERDE</t>
  </si>
  <si>
    <t>PFRONTENDE</t>
  </si>
  <si>
    <t>PIESBERGERDE</t>
  </si>
  <si>
    <t>PIESPORTDE</t>
  </si>
  <si>
    <t>PIESTERITZDE</t>
  </si>
  <si>
    <t>PINNEBERGDE</t>
  </si>
  <si>
    <t>PIRNADE</t>
  </si>
  <si>
    <t>PLESSADE</t>
  </si>
  <si>
    <t>PLIEZHAUSENDE</t>
  </si>
  <si>
    <t>POLLHAGENDE</t>
  </si>
  <si>
    <t>POTSDAMDE</t>
  </si>
  <si>
    <t>PREROWDE</t>
  </si>
  <si>
    <t>PUTTGARDENDE</t>
  </si>
  <si>
    <t>PUTZKAUDE</t>
  </si>
  <si>
    <t>RADEBURGDE</t>
  </si>
  <si>
    <t>RADOLFZELLDE</t>
  </si>
  <si>
    <t>RECKEDE</t>
  </si>
  <si>
    <t>REEPSHOLTDE</t>
  </si>
  <si>
    <t>REGENSBURGDE</t>
  </si>
  <si>
    <t>REICHENBACH AN DER FILSDE</t>
  </si>
  <si>
    <t>REMAGENDE</t>
  </si>
  <si>
    <t>RENDSBURGDE</t>
  </si>
  <si>
    <t>RETHEMDE</t>
  </si>
  <si>
    <t>RHEINBERGDE</t>
  </si>
  <si>
    <t>RHEINBROHLDE</t>
  </si>
  <si>
    <t>RHEINEDE</t>
  </si>
  <si>
    <t>RIEDLHUTTEDE</t>
  </si>
  <si>
    <t>RIELASINGEN-WORBLINGENDE</t>
  </si>
  <si>
    <t>RIENECKDE</t>
  </si>
  <si>
    <t>RIESENBECKDE</t>
  </si>
  <si>
    <t>ROSENHEIMDE</t>
  </si>
  <si>
    <t>ROSTOCKDE</t>
  </si>
  <si>
    <t>ROT AN DER ROTDE</t>
  </si>
  <si>
    <t>ROTENBURG AN DER FULDADE</t>
  </si>
  <si>
    <t>RUDESHEIMDE</t>
  </si>
  <si>
    <t>RUDOWDE</t>
  </si>
  <si>
    <t>RUHSTORF AN DER ROTTDE</t>
  </si>
  <si>
    <t>RUNTHEDE</t>
  </si>
  <si>
    <t>RUSBENDDE</t>
  </si>
  <si>
    <t>RUSSELSHEIMDE</t>
  </si>
  <si>
    <t>SAARBRUCKENDE</t>
  </si>
  <si>
    <t>SAARBURGDE</t>
  </si>
  <si>
    <t>SAARLOUISDE</t>
  </si>
  <si>
    <t>SALZGITTERDE</t>
  </si>
  <si>
    <t>SANDE, FRIESLANDDE</t>
  </si>
  <si>
    <t>SASSNITZDE</t>
  </si>
  <si>
    <t>SCHACHT-AUDORFDE</t>
  </si>
  <si>
    <t>SCHALDINGDE</t>
  </si>
  <si>
    <t>SCHELLDORFDE</t>
  </si>
  <si>
    <t>SCHLEIDENDE</t>
  </si>
  <si>
    <t>SCHLESWIGDE</t>
  </si>
  <si>
    <t>SCHNACKENBURGDE</t>
  </si>
  <si>
    <t>SCHONFELDDE</t>
  </si>
  <si>
    <t>SCHOPSDORFDE</t>
  </si>
  <si>
    <t>SCHULPER NEUENSIELDE</t>
  </si>
  <si>
    <t>SCHWEDTDE</t>
  </si>
  <si>
    <t>SCHWEINFURTDE</t>
  </si>
  <si>
    <t>SCHWERINGENDE</t>
  </si>
  <si>
    <t>SEHESTEDT/EIDERDE</t>
  </si>
  <si>
    <t>SEHNDEDE</t>
  </si>
  <si>
    <t>SEIFHENNERSDORFDE</t>
  </si>
  <si>
    <t>SENHEIMDE</t>
  </si>
  <si>
    <t>SPEYERDE</t>
  </si>
  <si>
    <t>SPIEKEROOGDE</t>
  </si>
  <si>
    <t>ST MARGARETHENDE</t>
  </si>
  <si>
    <t>ST PETER-ORDINGDE</t>
  </si>
  <si>
    <t>STADEDE</t>
  </si>
  <si>
    <t>STADER SANDDE</t>
  </si>
  <si>
    <t>STEENODDEDE</t>
  </si>
  <si>
    <t>STEPHANSKIRCHENDE</t>
  </si>
  <si>
    <t>STRALSUNDDE</t>
  </si>
  <si>
    <t>STRANDEDE</t>
  </si>
  <si>
    <t>STRAUBINGDE</t>
  </si>
  <si>
    <t>SUDERSTAPELDE</t>
  </si>
  <si>
    <t>SULZBACH-LAUFENDE</t>
  </si>
  <si>
    <t>SUNCHINGDE</t>
  </si>
  <si>
    <t>TABENDE</t>
  </si>
  <si>
    <t>TANGERMUNDEDE</t>
  </si>
  <si>
    <t>TENGENDE</t>
  </si>
  <si>
    <t>THALLWITZDE</t>
  </si>
  <si>
    <t>THUNEDE</t>
  </si>
  <si>
    <t>TIESSAUDE</t>
  </si>
  <si>
    <t>TONNINGDE</t>
  </si>
  <si>
    <t>TORFMOORHOLMDE</t>
  </si>
  <si>
    <t>TOSSENSDE</t>
  </si>
  <si>
    <t>TRABEN-TRARBACHDE</t>
  </si>
  <si>
    <t>TRAVEMUNDEDE</t>
  </si>
  <si>
    <t>TREBBINDE</t>
  </si>
  <si>
    <t>TRECHTINGSHAUSENDE</t>
  </si>
  <si>
    <t>TRIERDE</t>
  </si>
  <si>
    <t>UBERLINGENDE</t>
  </si>
  <si>
    <t>UECKERMUNDEDE</t>
  </si>
  <si>
    <t>UELZENDE</t>
  </si>
  <si>
    <t>UERDINGEN/KREFELDDE</t>
  </si>
  <si>
    <t>UESENDE</t>
  </si>
  <si>
    <t>UETERSENDE</t>
  </si>
  <si>
    <t>ULMDE</t>
  </si>
  <si>
    <t>UPSCHORTDE</t>
  </si>
  <si>
    <t>VARELDE</t>
  </si>
  <si>
    <t>VENHAUS DE</t>
  </si>
  <si>
    <t>VENNEDE</t>
  </si>
  <si>
    <t>VETSCHAUDE</t>
  </si>
  <si>
    <t>VIEROWDE</t>
  </si>
  <si>
    <t>VILSBIBURGDE</t>
  </si>
  <si>
    <t>VOCKFEYDE</t>
  </si>
  <si>
    <t>VOERDEDE</t>
  </si>
  <si>
    <t>VOLKACHDE</t>
  </si>
  <si>
    <t>VOLKLINGENDE</t>
  </si>
  <si>
    <t>WABERNDE</t>
  </si>
  <si>
    <t>WALHEIMDE</t>
  </si>
  <si>
    <t>WALSUMDE</t>
  </si>
  <si>
    <t>WALTROPDE</t>
  </si>
  <si>
    <t>WANDERSLEBENDE</t>
  </si>
  <si>
    <t>WANGEROOGEDE</t>
  </si>
  <si>
    <t>WARNEMUNDEDE</t>
  </si>
  <si>
    <t>WAXWEILERDE</t>
  </si>
  <si>
    <t>WEDELDE</t>
  </si>
  <si>
    <t>WEENERDE</t>
  </si>
  <si>
    <t>WEILERSWISTDE</t>
  </si>
  <si>
    <t>WEISSENBURG IN BAYERNDE</t>
  </si>
  <si>
    <t>WEISSENTHURMDE</t>
  </si>
  <si>
    <t>WEMMETSWEILERDE</t>
  </si>
  <si>
    <t>WERTHEIMDE</t>
  </si>
  <si>
    <t>WESELDE</t>
  </si>
  <si>
    <t>WESTERACCUMERSIELDE</t>
  </si>
  <si>
    <t>WEWELSFLETHDE</t>
  </si>
  <si>
    <t>WIEKDE</t>
  </si>
  <si>
    <t>WIESBADENDE</t>
  </si>
  <si>
    <t>WIESENSDE</t>
  </si>
  <si>
    <t>WILHELMSHAVENDE</t>
  </si>
  <si>
    <t>WILSTERDE</t>
  </si>
  <si>
    <t>WIMMERDE</t>
  </si>
  <si>
    <t>WINDHEIMDE</t>
  </si>
  <si>
    <t>WINNWEILERDE</t>
  </si>
  <si>
    <t>WISCHDE</t>
  </si>
  <si>
    <t>WISCHHAFENDE</t>
  </si>
  <si>
    <t>WISMARDE</t>
  </si>
  <si>
    <t>WITTENBERGDE</t>
  </si>
  <si>
    <t>WITTICHENAUDE</t>
  </si>
  <si>
    <t>WITTLAGEDE</t>
  </si>
  <si>
    <t>WOLFSBURGDE</t>
  </si>
  <si>
    <t>WOLGASTDE</t>
  </si>
  <si>
    <t>WOLKENSTEINDE</t>
  </si>
  <si>
    <t>WORMSDE</t>
  </si>
  <si>
    <t>WORRINGENDE</t>
  </si>
  <si>
    <t>WORTH AM RHEINDE</t>
  </si>
  <si>
    <t>WORTH AN DER DONAUDE</t>
  </si>
  <si>
    <t>WURZBURGDE</t>
  </si>
  <si>
    <t>WYK AUF FOHRDE</t>
  </si>
  <si>
    <t>ZAHNADE</t>
  </si>
  <si>
    <t>ZELTINGEN-RACHTIGDE</t>
  </si>
  <si>
    <t>ZINGSTDE</t>
  </si>
  <si>
    <t>ZINNOWITZDE</t>
  </si>
  <si>
    <t>DJIBOUTIDJ</t>
  </si>
  <si>
    <t>AABENRAADK</t>
  </si>
  <si>
    <t>AALBORGDK</t>
  </si>
  <si>
    <t>AALBORG PORTLAND CEMENTFABRIKKDK</t>
  </si>
  <si>
    <t>AGERSODK</t>
  </si>
  <si>
    <t>AGGER HAVNDK</t>
  </si>
  <si>
    <t>AGGERSUNDDK</t>
  </si>
  <si>
    <t>ALLINGEDK</t>
  </si>
  <si>
    <t>ANHOLTDK</t>
  </si>
  <si>
    <t>ARHUSDK</t>
  </si>
  <si>
    <t>ARODK</t>
  </si>
  <si>
    <t>AROSKOBINGDK</t>
  </si>
  <si>
    <t>AROSUNDDK</t>
  </si>
  <si>
    <t>ASAADK</t>
  </si>
  <si>
    <t>ASKODK</t>
  </si>
  <si>
    <t>ASNASVARKETS HAVNDK</t>
  </si>
  <si>
    <t>ASSENSDK</t>
  </si>
  <si>
    <t>AUGUSTENBORGDK</t>
  </si>
  <si>
    <t>AVEDOREVARKETS HAVNDK</t>
  </si>
  <si>
    <t>AVERNAK BYDK</t>
  </si>
  <si>
    <t>BAAGODK</t>
  </si>
  <si>
    <t>BAELUMDK</t>
  </si>
  <si>
    <t>BAGENKOPDK</t>
  </si>
  <si>
    <t>BALLEBRODK</t>
  </si>
  <si>
    <t>BANDHOLMDK</t>
  </si>
  <si>
    <t>BOGENSEDK</t>
  </si>
  <si>
    <t>BOGO BYDK</t>
  </si>
  <si>
    <t>BOJDENDK</t>
  </si>
  <si>
    <t>BOVLINGBJERGDK</t>
  </si>
  <si>
    <t>BRABRANDDK</t>
  </si>
  <si>
    <t>BRANDEN HAVNDK</t>
  </si>
  <si>
    <t>CEMENTFABRIKEN DANIADK</t>
  </si>
  <si>
    <t>CEMENTFABRIKKEN KONGSDAL HAVNDK</t>
  </si>
  <si>
    <t>DANSK SALTS HAVNDK</t>
  </si>
  <si>
    <t>DRAGORDK</t>
  </si>
  <si>
    <t>EBELTOFTDK</t>
  </si>
  <si>
    <t>EGENSEDK</t>
  </si>
  <si>
    <t>EGERNSUNDDK</t>
  </si>
  <si>
    <t>ENDELAVEDK</t>
  </si>
  <si>
    <t>ENSTEDVARKET HAVNDK</t>
  </si>
  <si>
    <t>ESBJERGDK</t>
  </si>
  <si>
    <t>FAABORGDK</t>
  </si>
  <si>
    <t>FAKSE LADEPLADS HAVNDK</t>
  </si>
  <si>
    <t>FEGGESUNDDK</t>
  </si>
  <si>
    <t>FEJODK</t>
  </si>
  <si>
    <t>FEMODK</t>
  </si>
  <si>
    <t>FERRITSLEVDK</t>
  </si>
  <si>
    <t>FREDERICIADK</t>
  </si>
  <si>
    <t>FREDERIKSHAVNDK</t>
  </si>
  <si>
    <t>FREDERIKSSUNDDK</t>
  </si>
  <si>
    <t>FREDERIKSVARKDK</t>
  </si>
  <si>
    <t>FURDK</t>
  </si>
  <si>
    <t>FYNSHAVDK</t>
  </si>
  <si>
    <t>GEDSERDK</t>
  </si>
  <si>
    <t>GLYNGOREDK</t>
  </si>
  <si>
    <t>GRASTENDK</t>
  </si>
  <si>
    <t>GRENAADK</t>
  </si>
  <si>
    <t>GUDHJEMDK</t>
  </si>
  <si>
    <t>GULFHAVNDK</t>
  </si>
  <si>
    <t>HADERSLEVDK</t>
  </si>
  <si>
    <t>HADSUNDDK</t>
  </si>
  <si>
    <t>HALSDK</t>
  </si>
  <si>
    <t>HANSTHOLMDK</t>
  </si>
  <si>
    <t>HARDESHOJDK</t>
  </si>
  <si>
    <t>HASLEDK</t>
  </si>
  <si>
    <t>HAVNEBYDK</t>
  </si>
  <si>
    <t>HAVNSODK</t>
  </si>
  <si>
    <t>HELSINGORDK</t>
  </si>
  <si>
    <t>HERNINGDK</t>
  </si>
  <si>
    <t>HIRTSHALSDK</t>
  </si>
  <si>
    <t>HJERTINGDK</t>
  </si>
  <si>
    <t>HOBRODK</t>
  </si>
  <si>
    <t>HOLBAKDK</t>
  </si>
  <si>
    <t>HOLSTEBRODK</t>
  </si>
  <si>
    <t>HORSENSDK</t>
  </si>
  <si>
    <t>HOU HAVNDK</t>
  </si>
  <si>
    <t>HUNDESTEDDK</t>
  </si>
  <si>
    <t>HVALPSUNDDK</t>
  </si>
  <si>
    <t>JUELSMINDEDK</t>
  </si>
  <si>
    <t>KALUNDBORGDK</t>
  </si>
  <si>
    <t>KARLSLUNDEDK</t>
  </si>
  <si>
    <t>KASTRUPDK</t>
  </si>
  <si>
    <t>KERTEMINDEDK</t>
  </si>
  <si>
    <t>KNUDSHOVEDDK</t>
  </si>
  <si>
    <t>KOBENHAVNDK</t>
  </si>
  <si>
    <t>KOGEDK</t>
  </si>
  <si>
    <t>KOLBY KASDK</t>
  </si>
  <si>
    <t>KOLDINGDK</t>
  </si>
  <si>
    <t>KORSORDK</t>
  </si>
  <si>
    <t>KRAGENASDK</t>
  </si>
  <si>
    <t>KVARNDRUPDK</t>
  </si>
  <si>
    <t>KYNDBYVAERKETS HAVNDK</t>
  </si>
  <si>
    <t>LEMVIGDK</t>
  </si>
  <si>
    <t>LINDO HAVNDK</t>
  </si>
  <si>
    <t>LOGSTORDK</t>
  </si>
  <si>
    <t>LOHALSDK</t>
  </si>
  <si>
    <t>LYNGS ODDE HAVNDK</t>
  </si>
  <si>
    <t>MARBAK HAVNDK</t>
  </si>
  <si>
    <t>MARIAGERDK</t>
  </si>
  <si>
    <t>MARSTALDK</t>
  </si>
  <si>
    <t>MASNEDODK</t>
  </si>
  <si>
    <t>MASNEDOVAERKETS HAVN/VORDINGBORGDK</t>
  </si>
  <si>
    <t>MASNEDSUNDDK</t>
  </si>
  <si>
    <t>MASNEDSUND GODNINGSHAMNDK</t>
  </si>
  <si>
    <t>MIDDELFARTDK</t>
  </si>
  <si>
    <t>MOMMARKDK</t>
  </si>
  <si>
    <t>NAGBOLDK</t>
  </si>
  <si>
    <t>NAKSKOVDK</t>
  </si>
  <si>
    <t>NASSUNDDK</t>
  </si>
  <si>
    <t>NASTVEDDK</t>
  </si>
  <si>
    <t>NEKSODK</t>
  </si>
  <si>
    <t>NORDBORGDK</t>
  </si>
  <si>
    <t>NORDBY HAVN, FANODK</t>
  </si>
  <si>
    <t>NORJYLLANDSVARKETS HAVNDK</t>
  </si>
  <si>
    <t>NORRE AABYDK</t>
  </si>
  <si>
    <t>NORRE SNEDEDK</t>
  </si>
  <si>
    <t>NORRESUNDBYDK</t>
  </si>
  <si>
    <t>NYBORGDK</t>
  </si>
  <si>
    <t>NYKOBING FALSTERDK</t>
  </si>
  <si>
    <t>NYKOBING MORSDK</t>
  </si>
  <si>
    <t>NYKOBING SJALLANDDK</t>
  </si>
  <si>
    <t>NYSTEDDK</t>
  </si>
  <si>
    <t>ODENSEDK</t>
  </si>
  <si>
    <t>OMODK</t>
  </si>
  <si>
    <t>OREHOVED, FALSTERDK</t>
  </si>
  <si>
    <t>ORODK</t>
  </si>
  <si>
    <t>RANDERSDK</t>
  </si>
  <si>
    <t>RODBY (FAGEHAVN)DK</t>
  </si>
  <si>
    <t>RODBYHAVNDK</t>
  </si>
  <si>
    <t>RONNEDK</t>
  </si>
  <si>
    <t>RORVIGDK</t>
  </si>
  <si>
    <t>ROSKILDEDK</t>
  </si>
  <si>
    <t>RUDKOBINGDK</t>
  </si>
  <si>
    <t>SABYDK</t>
  </si>
  <si>
    <t>SAKSKOBINGDK</t>
  </si>
  <si>
    <t>SALVIG HAVNDK</t>
  </si>
  <si>
    <t>SANDVIGDK</t>
  </si>
  <si>
    <t>SEJERODK</t>
  </si>
  <si>
    <t>SILKEBORGDK</t>
  </si>
  <si>
    <t>SKAGENDK</t>
  </si>
  <si>
    <t>SKALSKORDK</t>
  </si>
  <si>
    <t>SKARO/DREJODK</t>
  </si>
  <si>
    <t>SKIVEDK</t>
  </si>
  <si>
    <t>SNEKKERSTENDK</t>
  </si>
  <si>
    <t>SOBY HAVNDK</t>
  </si>
  <si>
    <t>SONDERBORGDK</t>
  </si>
  <si>
    <t>SPODSBJERG HAVNDK</t>
  </si>
  <si>
    <t>STALVALSEVARKETDK</t>
  </si>
  <si>
    <t>STATOIL-HAVNENDK</t>
  </si>
  <si>
    <t>STAVNINGDK</t>
  </si>
  <si>
    <t>STEGEDK</t>
  </si>
  <si>
    <t>STIGNASVARKETS HAVNDK</t>
  </si>
  <si>
    <t>STIGSNASDK</t>
  </si>
  <si>
    <t>STRIB HAVNDK</t>
  </si>
  <si>
    <t>STRUERDK</t>
  </si>
  <si>
    <t>STRYNODK</t>
  </si>
  <si>
    <t>STUBBEKOBINGDK</t>
  </si>
  <si>
    <t>STUDSTRUPVARKETS HAVNDK</t>
  </si>
  <si>
    <t>SUNDBY, MORSDK</t>
  </si>
  <si>
    <t>SUNDSOREDK</t>
  </si>
  <si>
    <t>SVANEKEDK</t>
  </si>
  <si>
    <t>SVENDBORGDK</t>
  </si>
  <si>
    <t>TARSDK</t>
  </si>
  <si>
    <t>THISTEDDK</t>
  </si>
  <si>
    <t>THORSMINDEDK</t>
  </si>
  <si>
    <t>TUBORGDK</t>
  </si>
  <si>
    <t>TUNODK</t>
  </si>
  <si>
    <t>TYBORONDK</t>
  </si>
  <si>
    <t>VALLENSBAEKDK</t>
  </si>
  <si>
    <t>VANG HAVNDK</t>
  </si>
  <si>
    <t>VEJLEDK</t>
  </si>
  <si>
    <t>VENO HAVNDK</t>
  </si>
  <si>
    <t>VESTERO HAVN, LASODK</t>
  </si>
  <si>
    <t>VORDINGBORGDK</t>
  </si>
  <si>
    <t>ANSE DU MAIDM</t>
  </si>
  <si>
    <t>BELFASTDM</t>
  </si>
  <si>
    <t>PORTSMOUTHDM</t>
  </si>
  <si>
    <t>ROSEAUDM</t>
  </si>
  <si>
    <t>AZUADO</t>
  </si>
  <si>
    <t>BANIDO</t>
  </si>
  <si>
    <t>BARAHONADO</t>
  </si>
  <si>
    <t>BOCA CHICADO</t>
  </si>
  <si>
    <t>CABO ROJODO</t>
  </si>
  <si>
    <t>CAUCEDODO</t>
  </si>
  <si>
    <t>CIUDAD TRUJILLODO</t>
  </si>
  <si>
    <t>LA ROMANADO</t>
  </si>
  <si>
    <t>MANZANILLODO</t>
  </si>
  <si>
    <t>PALENQUEDO</t>
  </si>
  <si>
    <t>PEDERNALESDO</t>
  </si>
  <si>
    <t>PUERTO LIBERTADORDO</t>
  </si>
  <si>
    <t>PUERTO PLATADO</t>
  </si>
  <si>
    <t>PUERTO VIEJO DE AZUADO</t>
  </si>
  <si>
    <t>RIO HAINADO</t>
  </si>
  <si>
    <t>SABANA DE LA MARDO</t>
  </si>
  <si>
    <t>SAN FRANCISCO DE MACORISDO</t>
  </si>
  <si>
    <t>SAN PEDRO DE MACORISDO</t>
  </si>
  <si>
    <t>SANCHEZDO</t>
  </si>
  <si>
    <t>SANTIAGO DE LOS CABALLEROSDO</t>
  </si>
  <si>
    <t>SANTO DOMINGODO</t>
  </si>
  <si>
    <t>VILLA ALTAGRACIADO</t>
  </si>
  <si>
    <t>ALGER (ALGIERS)DZ</t>
  </si>
  <si>
    <t>ANNABA (EX BONE)DZ</t>
  </si>
  <si>
    <t>ARZEWDZ</t>
  </si>
  <si>
    <t>BEJAIA (EX BOUGIE)DZ</t>
  </si>
  <si>
    <t>BENISAFDZ</t>
  </si>
  <si>
    <t>BETHOULADZ</t>
  </si>
  <si>
    <t>CHERCHELLDZ</t>
  </si>
  <si>
    <t>COLLODZ</t>
  </si>
  <si>
    <t>DELLYSDZ</t>
  </si>
  <si>
    <t>DJEN-DJENDZ</t>
  </si>
  <si>
    <t>DJIDJELLIDZ</t>
  </si>
  <si>
    <t>GHARDAIADZ</t>
  </si>
  <si>
    <t>GHAZAOUETDZ</t>
  </si>
  <si>
    <t>KHERRATA DZ</t>
  </si>
  <si>
    <t>MOSTAGANEMDZ</t>
  </si>
  <si>
    <t>ORANDZ</t>
  </si>
  <si>
    <t>SKIKDA (EX PHILIPPEVILLE)DZ</t>
  </si>
  <si>
    <t>TENESDZ</t>
  </si>
  <si>
    <t>TLEMCENDZ</t>
  </si>
  <si>
    <t>BAHIA DE CARAQUEZEC</t>
  </si>
  <si>
    <t>BALAOEC</t>
  </si>
  <si>
    <t>CALETA TAGUSEC</t>
  </si>
  <si>
    <t>CUENCAEC</t>
  </si>
  <si>
    <t>DURANEC</t>
  </si>
  <si>
    <t>ESMERALDASEC</t>
  </si>
  <si>
    <t>GALAPAGOS ISLANDS EC</t>
  </si>
  <si>
    <t>GUAYAQUILEC</t>
  </si>
  <si>
    <t>LA LIBERTADEC</t>
  </si>
  <si>
    <t>MANTAEC</t>
  </si>
  <si>
    <t>PEDRO CARBOEC</t>
  </si>
  <si>
    <t>PORTOVIEJOEC</t>
  </si>
  <si>
    <t>PUERTO AYORA, ISLA SANTA CRUZEC</t>
  </si>
  <si>
    <t>PUERTO BAQUERIZO MORENOEC</t>
  </si>
  <si>
    <t>PUERTO VILLAMIL, ISLA ISABELAEC</t>
  </si>
  <si>
    <t>PUNAEC</t>
  </si>
  <si>
    <t>SALINASEC</t>
  </si>
  <si>
    <t>SAN LORENZOEC</t>
  </si>
  <si>
    <t>SEYMOUREC</t>
  </si>
  <si>
    <t>TEPREEC</t>
  </si>
  <si>
    <t>ABRUKAEE</t>
  </si>
  <si>
    <t>AEGNAEE</t>
  </si>
  <si>
    <t>ASERIEE</t>
  </si>
  <si>
    <t>BEKKERIEE</t>
  </si>
  <si>
    <t>DIRHAMIEE</t>
  </si>
  <si>
    <t>HAAPSALUEE</t>
  </si>
  <si>
    <t>HELTERMAAEE</t>
  </si>
  <si>
    <t>HUNDIPEAEE</t>
  </si>
  <si>
    <t>JAAGUPIEE</t>
  </si>
  <si>
    <t>KALLASTEEE</t>
  </si>
  <si>
    <t>KARSAEE</t>
  </si>
  <si>
    <t>KASTNAEE</t>
  </si>
  <si>
    <t>KAUNISPEEE</t>
  </si>
  <si>
    <t>KAVARUEE</t>
  </si>
  <si>
    <t>KIHNUEE</t>
  </si>
  <si>
    <t>KORGESSAAREEE</t>
  </si>
  <si>
    <t>KUIVASTUEE</t>
  </si>
  <si>
    <t>KUNDAEE</t>
  </si>
  <si>
    <t>KURESSAAREEE</t>
  </si>
  <si>
    <t>KURESSAARE SADAMEE</t>
  </si>
  <si>
    <t>KURKSEEE</t>
  </si>
  <si>
    <t>LEHTMAEE</t>
  </si>
  <si>
    <t>LEPPNEEMEEE</t>
  </si>
  <si>
    <t>LINDIEE</t>
  </si>
  <si>
    <t>LIUEE</t>
  </si>
  <si>
    <t>LOHUSALUEE</t>
  </si>
  <si>
    <t>LOKSAEE</t>
  </si>
  <si>
    <t>MANILAIUEE</t>
  </si>
  <si>
    <t>MEERUSEEE</t>
  </si>
  <si>
    <t>MIIDURANNAEE</t>
  </si>
  <si>
    <t>MONTUEE</t>
  </si>
  <si>
    <t>MUNALAIUEE</t>
  </si>
  <si>
    <t>MUUGAEE</t>
  </si>
  <si>
    <t>NAISSAAREEE</t>
  </si>
  <si>
    <t>NASVAEE</t>
  </si>
  <si>
    <t>NURMEEE</t>
  </si>
  <si>
    <t>ORISSAAREEE</t>
  </si>
  <si>
    <t>ORJAKUEE</t>
  </si>
  <si>
    <t>PALDISKIEE</t>
  </si>
  <si>
    <t>PALDISKI LOUNASADAMEE</t>
  </si>
  <si>
    <t>PALDISKI POHJASADAMEE</t>
  </si>
  <si>
    <t>PALJASSAAREEE</t>
  </si>
  <si>
    <t>PARNUEE</t>
  </si>
  <si>
    <t>PEERNIEE</t>
  </si>
  <si>
    <t>PIRITAEE</t>
  </si>
  <si>
    <t>PURTSEEE</t>
  </si>
  <si>
    <t>RAJAEE</t>
  </si>
  <si>
    <t>RANNAMETSAEE</t>
  </si>
  <si>
    <t>RINGSUEE</t>
  </si>
  <si>
    <t>RISTNAEE</t>
  </si>
  <si>
    <t>ROHUKULAEE</t>
  </si>
  <si>
    <t>ROHUNEEMEEE</t>
  </si>
  <si>
    <t>ROKUKULAEE</t>
  </si>
  <si>
    <t>ROOMASSAAREE</t>
  </si>
  <si>
    <t>ROOMASSAAREEE</t>
  </si>
  <si>
    <t>SALMEEE</t>
  </si>
  <si>
    <t>SALMISTUEE</t>
  </si>
  <si>
    <t>SILLAMAEEE</t>
  </si>
  <si>
    <t>SOELAEE</t>
  </si>
  <si>
    <t>SOOEE</t>
  </si>
  <si>
    <t>SORUEE</t>
  </si>
  <si>
    <t>SUUR-HOLMIEE</t>
  </si>
  <si>
    <t>SVIBYEE</t>
  </si>
  <si>
    <t>TALLINNEE</t>
  </si>
  <si>
    <t>TAPURLAEE</t>
  </si>
  <si>
    <t>TREIMANIEE</t>
  </si>
  <si>
    <t>TRIIGIEE</t>
  </si>
  <si>
    <t>VANASADAMEE</t>
  </si>
  <si>
    <t>VARATIEE</t>
  </si>
  <si>
    <t>VEEREEE</t>
  </si>
  <si>
    <t>VENE BALTI/TALLINNEE</t>
  </si>
  <si>
    <t>VIRTSUEE</t>
  </si>
  <si>
    <t>VIRTSU VANASADAMEE</t>
  </si>
  <si>
    <t>VOIDUEE</t>
  </si>
  <si>
    <t>VOISTEEE</t>
  </si>
  <si>
    <t>WESTMERIEE</t>
  </si>
  <si>
    <t>ABU KIREG</t>
  </si>
  <si>
    <t>ABU RUDEISEG</t>
  </si>
  <si>
    <t>ABU ZENIMAHEG</t>
  </si>
  <si>
    <t>ADABIYAEG</t>
  </si>
  <si>
    <t>AIN SUKHNAEG</t>
  </si>
  <si>
    <t>AL QUSAYREG</t>
  </si>
  <si>
    <t>ASWANEG</t>
  </si>
  <si>
    <t>DAMIETTAEG</t>
  </si>
  <si>
    <t>EL DEKHEILAEG</t>
  </si>
  <si>
    <t>EL ISKANDARIYA (= ALEXANDRIA)EG</t>
  </si>
  <si>
    <t>EL QAHIRA (= CAIRO)EG</t>
  </si>
  <si>
    <t>FA'IDEG</t>
  </si>
  <si>
    <t>FANARAEG</t>
  </si>
  <si>
    <t>GEISUM TERMINALEG</t>
  </si>
  <si>
    <t>HALAIBEG</t>
  </si>
  <si>
    <t>HAMRAWEINEG</t>
  </si>
  <si>
    <t>HURGHADAEG</t>
  </si>
  <si>
    <t>ISMAILIAEG</t>
  </si>
  <si>
    <t>KOSSEIREG</t>
  </si>
  <si>
    <t>MERSA EL HAMRAEG</t>
  </si>
  <si>
    <t>NUWAIBAEG</t>
  </si>
  <si>
    <t>PORT IBRAHIMEG</t>
  </si>
  <si>
    <t>PORT SAIDEG</t>
  </si>
  <si>
    <t>PORT TEWFIKEG</t>
  </si>
  <si>
    <t>RAS GHARIBEG</t>
  </si>
  <si>
    <t>RAS SHUKHEIREG</t>
  </si>
  <si>
    <t>RASHIDEG</t>
  </si>
  <si>
    <t>SAFAGAEG</t>
  </si>
  <si>
    <t>SHARM ASH SHAYKHEG</t>
  </si>
  <si>
    <t>SIDI BARRANIEG</t>
  </si>
  <si>
    <t>SOKHNA PORTEG</t>
  </si>
  <si>
    <t>SOSDI/6TH OCTOBEREG</t>
  </si>
  <si>
    <t>SUEZ (AS SUWAYS)EG</t>
  </si>
  <si>
    <t>WADI FEIRANEG</t>
  </si>
  <si>
    <t>EJBEI UAD EL AABDEH</t>
  </si>
  <si>
    <t>ASSABER</t>
  </si>
  <si>
    <t>MASSAWA (MITSIWA)ER</t>
  </si>
  <si>
    <t>A BAIUCAES</t>
  </si>
  <si>
    <t>ADRAES</t>
  </si>
  <si>
    <t>AGAETEES</t>
  </si>
  <si>
    <t>AGUILASES</t>
  </si>
  <si>
    <t>ALCUDIAES</t>
  </si>
  <si>
    <t>ALGECIRASES</t>
  </si>
  <si>
    <t>ALICANTEES</t>
  </si>
  <si>
    <t>ALLARIZES</t>
  </si>
  <si>
    <t>ALMERIAES</t>
  </si>
  <si>
    <t>AMPUEROES</t>
  </si>
  <si>
    <t>ANDOSILLAES</t>
  </si>
  <si>
    <t>ARENYS DE MARES</t>
  </si>
  <si>
    <t>ARGUINEGUINES</t>
  </si>
  <si>
    <t>ARRECIFE DE LANZAROTEES</t>
  </si>
  <si>
    <t>AVILESES</t>
  </si>
  <si>
    <t>AYAMONTEES</t>
  </si>
  <si>
    <t>BARCELONAES</t>
  </si>
  <si>
    <t>BENIDORMES</t>
  </si>
  <si>
    <t>BERMEOES</t>
  </si>
  <si>
    <t>BILBAOES</t>
  </si>
  <si>
    <t>BLANESES</t>
  </si>
  <si>
    <t>BURELAES</t>
  </si>
  <si>
    <t>BURRIANAES</t>
  </si>
  <si>
    <t>CABEZUELAES</t>
  </si>
  <si>
    <t>CADIZES</t>
  </si>
  <si>
    <t>CALA SABINAES</t>
  </si>
  <si>
    <t>CAMBADOSES</t>
  </si>
  <si>
    <t>CAMBRILSES</t>
  </si>
  <si>
    <t>CAMPANILLASES</t>
  </si>
  <si>
    <t>CARINOES</t>
  </si>
  <si>
    <t>CARRIZALES</t>
  </si>
  <si>
    <t>CARTAGENAES</t>
  </si>
  <si>
    <t>CASTELLON DE LA PLANAES</t>
  </si>
  <si>
    <t>CASTRO-URDIALESES</t>
  </si>
  <si>
    <t>CASTROPOLES</t>
  </si>
  <si>
    <t>CELEIROES</t>
  </si>
  <si>
    <t>CEUTAES</t>
  </si>
  <si>
    <t>CIUDADELAES</t>
  </si>
  <si>
    <t>CORCUBIONES</t>
  </si>
  <si>
    <t>CORRALEJOES</t>
  </si>
  <si>
    <t>CUARTE DE HUERVAES</t>
  </si>
  <si>
    <t>DENIAES</t>
  </si>
  <si>
    <t>DERIOES</t>
  </si>
  <si>
    <t>EJEA DE LOS CABALLEROSES</t>
  </si>
  <si>
    <t>EL FERROLES</t>
  </si>
  <si>
    <t>ESCOMBRERASES</t>
  </si>
  <si>
    <t>EZCARAYES</t>
  </si>
  <si>
    <t>FERROLES</t>
  </si>
  <si>
    <t>GANDIAES</t>
  </si>
  <si>
    <t>GARRUCHAES</t>
  </si>
  <si>
    <t>GIJONES</t>
  </si>
  <si>
    <t>GRAOES</t>
  </si>
  <si>
    <t>GROVEES</t>
  </si>
  <si>
    <t>HIERROES</t>
  </si>
  <si>
    <t>HUELVAES</t>
  </si>
  <si>
    <t>IBIZAES</t>
  </si>
  <si>
    <t>IURRETAES</t>
  </si>
  <si>
    <t>JAVEAES</t>
  </si>
  <si>
    <t>LA BATLLORIAES</t>
  </si>
  <si>
    <t>LA CORUNAES</t>
  </si>
  <si>
    <t>LA ESTACAES</t>
  </si>
  <si>
    <t>LA GUARDIAES</t>
  </si>
  <si>
    <t>LA LLAGOSTAES</t>
  </si>
  <si>
    <t>LA SEU D'URGELLES</t>
  </si>
  <si>
    <t>LA TEJITAES</t>
  </si>
  <si>
    <t>LANZAROTEES</t>
  </si>
  <si>
    <t>LAS PALMASES</t>
  </si>
  <si>
    <t>LECUMBERRIES</t>
  </si>
  <si>
    <t>LEKEITIOES</t>
  </si>
  <si>
    <t>LLPRET DE MARES</t>
  </si>
  <si>
    <t>LOS CRISTIANOSES</t>
  </si>
  <si>
    <t>MAHON, MENORCAES</t>
  </si>
  <si>
    <t>MALAGAES</t>
  </si>
  <si>
    <t>MALGRAT DE MARES</t>
  </si>
  <si>
    <t>MALIANOES</t>
  </si>
  <si>
    <t>MARIN, PONTEVEDRAES</t>
  </si>
  <si>
    <t>MASNOUES</t>
  </si>
  <si>
    <t>MELILLAES</t>
  </si>
  <si>
    <t>MIRANDA DE EBROES</t>
  </si>
  <si>
    <t>MOANAES</t>
  </si>
  <si>
    <t>MOJACARES</t>
  </si>
  <si>
    <t>MONTBLANCES</t>
  </si>
  <si>
    <t>MONTESQUIUES</t>
  </si>
  <si>
    <t>MOTRILES</t>
  </si>
  <si>
    <t>MUNGUIAES</t>
  </si>
  <si>
    <t>MUROSES</t>
  </si>
  <si>
    <t>MUSEL-ARNAOES</t>
  </si>
  <si>
    <t>OBANOS ES</t>
  </si>
  <si>
    <t>OLAZAGUTIAES</t>
  </si>
  <si>
    <t>ONDARROAES</t>
  </si>
  <si>
    <t>PALAMOSES</t>
  </si>
  <si>
    <t>PALMA DE MALLORCAES</t>
  </si>
  <si>
    <t>PASAJESES</t>
  </si>
  <si>
    <t>PLAYA BLANCAES</t>
  </si>
  <si>
    <t>POLA DE SIEROES</t>
  </si>
  <si>
    <t>PONTEVEDRAES</t>
  </si>
  <si>
    <t>PORTUGALETEES</t>
  </si>
  <si>
    <t>PUEBLA DEL CARAMINALES</t>
  </si>
  <si>
    <t>PUERTO COLOMES</t>
  </si>
  <si>
    <t>PUERTO DE SAGUNTOES</t>
  </si>
  <si>
    <t>PUERTO DE SANTA MARIAES</t>
  </si>
  <si>
    <t>PUERTO DEL ROSARIO-FUERTEVENTURAES</t>
  </si>
  <si>
    <t>PUIG-REIGES</t>
  </si>
  <si>
    <t>RENTERIAES</t>
  </si>
  <si>
    <t>RIBADEOES</t>
  </si>
  <si>
    <t>RIBADESELLAES</t>
  </si>
  <si>
    <t>RIPOLLES</t>
  </si>
  <si>
    <t>ROSASES</t>
  </si>
  <si>
    <t>ROTAES</t>
  </si>
  <si>
    <t>SADAES</t>
  </si>
  <si>
    <t>SAGUNTOES</t>
  </si>
  <si>
    <t>SALINETASES</t>
  </si>
  <si>
    <t>SAN ANTONIOES</t>
  </si>
  <si>
    <t>SAN CARLOS DE LA RAPITAES</t>
  </si>
  <si>
    <t>SAN CIPRIANES</t>
  </si>
  <si>
    <t>SAN ESTEBAN DE PRAVIAES</t>
  </si>
  <si>
    <t>SAN FELIU DE GUIXOLSES</t>
  </si>
  <si>
    <t>SAN FERNANDOES</t>
  </si>
  <si>
    <t>SAN JUAN DE NIVEAES</t>
  </si>
  <si>
    <t>SAN PEDRO DEL PINATARES</t>
  </si>
  <si>
    <t>SAN PEDRO PESCADORES</t>
  </si>
  <si>
    <t>SAN SEBASTIANES</t>
  </si>
  <si>
    <t>SAN SEBASTIAN DE LA GOMERAES</t>
  </si>
  <si>
    <t>SANT JOAN DESPI ES</t>
  </si>
  <si>
    <t>SANTA CRUZ DE LA PALMAES</t>
  </si>
  <si>
    <t>SANTA CRUZ DE TENERIFEES</t>
  </si>
  <si>
    <t>SANTA EULALIA DEL RIOES</t>
  </si>
  <si>
    <t>SANTA POLAES</t>
  </si>
  <si>
    <t>SANTANDERES</t>
  </si>
  <si>
    <t>SANTURCEES</t>
  </si>
  <si>
    <t>SARRALES</t>
  </si>
  <si>
    <t>SEVILLAES</t>
  </si>
  <si>
    <t>TARIFAES</t>
  </si>
  <si>
    <t>TARRAGONAES</t>
  </si>
  <si>
    <t>TAZACORTEES</t>
  </si>
  <si>
    <t>TORREDEMBARRAES</t>
  </si>
  <si>
    <t>TORREVIEJAES</t>
  </si>
  <si>
    <t>TORTOSAES</t>
  </si>
  <si>
    <t>TREBUJENAES</t>
  </si>
  <si>
    <t>TRETOES</t>
  </si>
  <si>
    <t>TRUBIAES</t>
  </si>
  <si>
    <t>URROZ ES</t>
  </si>
  <si>
    <t>VALENCIAES</t>
  </si>
  <si>
    <t>VALLCARCAES</t>
  </si>
  <si>
    <t>VALLE GRAN REYES</t>
  </si>
  <si>
    <t>VIGOES</t>
  </si>
  <si>
    <t>VILANOVA Y LA GALTRUES</t>
  </si>
  <si>
    <t>VILLABONAES</t>
  </si>
  <si>
    <t>VILLAGARCIA (DE AROUSA)ES</t>
  </si>
  <si>
    <t>VILLARREAL DE ALAVAES</t>
  </si>
  <si>
    <t>VINAROZES</t>
  </si>
  <si>
    <t>VITORIAES</t>
  </si>
  <si>
    <t>VIVEROES</t>
  </si>
  <si>
    <t>ZARAGOZAES</t>
  </si>
  <si>
    <t>ZUERAES</t>
  </si>
  <si>
    <t>AAVASAKSAFI</t>
  </si>
  <si>
    <t>ABO (TURKU)FI</t>
  </si>
  <si>
    <t>BIRKALA (PIRKKALA)FI</t>
  </si>
  <si>
    <t>BJORNEBORG (PORI)FI</t>
  </si>
  <si>
    <t>BORGA (PORVOO)FI</t>
  </si>
  <si>
    <t>BRAHESTAD (RAAHE)FI</t>
  </si>
  <si>
    <t>BRANDOFI</t>
  </si>
  <si>
    <t>BROMARVFI</t>
  </si>
  <si>
    <t>DALSBRUK (TAALINTEHDAS)FI</t>
  </si>
  <si>
    <t>DEGERBYFI</t>
  </si>
  <si>
    <t>DRAGSFJARDFI</t>
  </si>
  <si>
    <t>ECKEROFI</t>
  </si>
  <si>
    <t>EKENAS (TAMMISAARI)FI</t>
  </si>
  <si>
    <t>ENONKOSKIFI</t>
  </si>
  <si>
    <t>ESBO (ESPOO)FI</t>
  </si>
  <si>
    <t>ESPOO (ESBO)FI</t>
  </si>
  <si>
    <t>EURAAMINNE (EURAJOKI)FI</t>
  </si>
  <si>
    <t>EURAJOKI (EURA AMINNE)FI</t>
  </si>
  <si>
    <t>FARJSUNDFI</t>
  </si>
  <si>
    <t>FINBY (SARKISALO)FI</t>
  </si>
  <si>
    <t>FOGLOFI</t>
  </si>
  <si>
    <t>FORBYFI</t>
  </si>
  <si>
    <t>FREDRIKSHAMN (HAMINA)FI</t>
  </si>
  <si>
    <t>GODBYFI</t>
  </si>
  <si>
    <t>GULLO/TAMMISAARI (EKENAS)FI</t>
  </si>
  <si>
    <t>GUSTAVS (KUSTAVI)FI</t>
  </si>
  <si>
    <t>HAILUOTOFI</t>
  </si>
  <si>
    <t>HAKKOLAFI</t>
  </si>
  <si>
    <t>HALOSENNIEMI (HALONEN)FI</t>
  </si>
  <si>
    <t>HAMINA (FREDRIKSHAMN)FI</t>
  </si>
  <si>
    <t>HANGO (HANKO)FI</t>
  </si>
  <si>
    <t>HANKO (HANGO)FI</t>
  </si>
  <si>
    <t>HAUKIPUDASFI</t>
  </si>
  <si>
    <t>HELSINGFORS (HELSINKI)FI</t>
  </si>
  <si>
    <t>HELSINKI (HELSINGFORS)FI</t>
  </si>
  <si>
    <t>HIMANKAKYLAFI</t>
  </si>
  <si>
    <t>HOUTSKAR (HOUTSKARI)FI</t>
  </si>
  <si>
    <t>HOUTSKARI (HOUTSKAR)FI</t>
  </si>
  <si>
    <t>IDENSALMI (IISALMI)FI</t>
  </si>
  <si>
    <t>IISALMI (IDENSALMI)FI</t>
  </si>
  <si>
    <t>IMATRAFI</t>
  </si>
  <si>
    <t>INGA (INKOO)FI</t>
  </si>
  <si>
    <t>INIOFI</t>
  </si>
  <si>
    <t>INKOO (INGA)FI</t>
  </si>
  <si>
    <t>ISNASFI</t>
  </si>
  <si>
    <t>JACOBSTAD (PIETARSAARI)FI</t>
  </si>
  <si>
    <t>JOENSUUFI</t>
  </si>
  <si>
    <t>JOUTSENOFI</t>
  </si>
  <si>
    <t>JYVASKYLAFI</t>
  </si>
  <si>
    <t>KAARESUVANTOFI</t>
  </si>
  <si>
    <t>KALAJOKIFI</t>
  </si>
  <si>
    <t>KANTLAX (KAITALAHTI)FI</t>
  </si>
  <si>
    <t>KANTVIKFI</t>
  </si>
  <si>
    <t>KARIGASNIEMIFI</t>
  </si>
  <si>
    <t>KARLEBY (KOKKOLA)FI</t>
  </si>
  <si>
    <t>KASKINEN (KASKO)FI</t>
  </si>
  <si>
    <t>KASKO (KASKINEN)FI</t>
  </si>
  <si>
    <t>KEMI/TORNEA (KEMI/TORNIO)FI</t>
  </si>
  <si>
    <t>KEMI/TORNIO (KEMI/TORNEA)FI</t>
  </si>
  <si>
    <t>KEMIO (KIMITO)FI</t>
  </si>
  <si>
    <t>KESALAHTIFI</t>
  </si>
  <si>
    <t>KILPILAHTI (SKOLDVIK)FI</t>
  </si>
  <si>
    <t>KILPISJARVIFI</t>
  </si>
  <si>
    <t>KIMITO (KEMIO)FI</t>
  </si>
  <si>
    <t>KITEEFI</t>
  </si>
  <si>
    <t>KIVILOMPOLOFI</t>
  </si>
  <si>
    <t>KLAMILAFI</t>
  </si>
  <si>
    <t>KOKARFI</t>
  </si>
  <si>
    <t>KOKKOLA (KARLEBY)FI</t>
  </si>
  <si>
    <t>KOLARIFI</t>
  </si>
  <si>
    <t>KORPO (KORPPOO)FI</t>
  </si>
  <si>
    <t>KORPPOO (KORPO)FI</t>
  </si>
  <si>
    <t>KOTKAFI</t>
  </si>
  <si>
    <t>KOVERHAARA (KOVERHAR)FI</t>
  </si>
  <si>
    <t>KOVERHAR (KOVERHAARA)FI</t>
  </si>
  <si>
    <t>KRISTIINANKAUPUNKI (KRISTINESTAD)FI</t>
  </si>
  <si>
    <t>KRISTINESTAD (KRISTIINANKAUPUNKI)FI</t>
  </si>
  <si>
    <t>KRONVIKFI</t>
  </si>
  <si>
    <t>KUMLINGEFI</t>
  </si>
  <si>
    <t>KUOPIOFI</t>
  </si>
  <si>
    <t>KURUFI</t>
  </si>
  <si>
    <t>KUSTAVI (GUSTAVS)FI</t>
  </si>
  <si>
    <t>KUUSAMOFI</t>
  </si>
  <si>
    <t>LANGNASFI</t>
  </si>
  <si>
    <t>LAPPEENRANTA (VILLMANSTRAND)FI</t>
  </si>
  <si>
    <t>LAPPOHJA (LAPPVIK)FI</t>
  </si>
  <si>
    <t>LAPPVIK (LAPPOHJA)FI</t>
  </si>
  <si>
    <t>LAUKAAFI</t>
  </si>
  <si>
    <t>LIELAXFI</t>
  </si>
  <si>
    <t>LOVIISA (LOVISA)FI</t>
  </si>
  <si>
    <t>LOVISA (LOVIISA)FI</t>
  </si>
  <si>
    <t>LUVIAFI</t>
  </si>
  <si>
    <t>MAANINKAFI</t>
  </si>
  <si>
    <t>MAARIANHAMINA (MARIEHAMN)FI</t>
  </si>
  <si>
    <t>MANTYLUOTOFI</t>
  </si>
  <si>
    <t>MANTYLUOTO/PORIFI</t>
  </si>
  <si>
    <t>MARIEHAMN (MAARIANHAMINA)FI</t>
  </si>
  <si>
    <t>MARSUNDFI</t>
  </si>
  <si>
    <t>MERIKARVIA (SASTMOLA)FI</t>
  </si>
  <si>
    <t>MIKKELI (ST MICHEL)FI</t>
  </si>
  <si>
    <t>MUONIOFI</t>
  </si>
  <si>
    <t>MUSTOLAFI</t>
  </si>
  <si>
    <t>NAANTALI (NADENDAL)FI</t>
  </si>
  <si>
    <t>NADENDAL (NAANTALI)FI</t>
  </si>
  <si>
    <t>NAGU (NAUVO)FI</t>
  </si>
  <si>
    <t>NAUVO (NAGU)FI</t>
  </si>
  <si>
    <t>NIIRALAFI</t>
  </si>
  <si>
    <t>NOUSIAINENFI</t>
  </si>
  <si>
    <t>NUIJAMAAFI</t>
  </si>
  <si>
    <t>NURMESFI</t>
  </si>
  <si>
    <t>NYKARLEBY (UUSIKAARLEPYY)FI</t>
  </si>
  <si>
    <t>NYSLOTT (SAVONLINNA)FI</t>
  </si>
  <si>
    <t>NYSTAD (UUSIKAUPUNKI)FI</t>
  </si>
  <si>
    <t>PARAINEN (PARGAS)FI</t>
  </si>
  <si>
    <t>PARGAS (PARAINEN)FI</t>
  </si>
  <si>
    <t>PELLOFI</t>
  </si>
  <si>
    <t>PERNA (PERNAJA)FI</t>
  </si>
  <si>
    <t>PERNAJA (PERNA)FI</t>
  </si>
  <si>
    <t>PIETARSAARI (JACOBSTAD)FI</t>
  </si>
  <si>
    <t>PIRKKALA (BIRKALA)FI</t>
  </si>
  <si>
    <t>POHJANKURU (SKURU)FI</t>
  </si>
  <si>
    <t>PORI (BJORNEBORG)FI</t>
  </si>
  <si>
    <t>PORVOO (BORGA)FI</t>
  </si>
  <si>
    <t>PUUMALAFI</t>
  </si>
  <si>
    <t>RAAHE (BRAHESTAD)FI</t>
  </si>
  <si>
    <t>RAJAJOOSEPPIFI</t>
  </si>
  <si>
    <t>RAUMA (RAUMO)FI</t>
  </si>
  <si>
    <t>RAUMO (RAUMA)FI</t>
  </si>
  <si>
    <t>RAUTARUUKKI/RAAHEFI</t>
  </si>
  <si>
    <t>RIMITO (RYMATTYLA)FI</t>
  </si>
  <si>
    <t>RISTIINAFI</t>
  </si>
  <si>
    <t>ROVANIEMIFI</t>
  </si>
  <si>
    <t>RUOTSINPYHTAA (STROMFORS)FI</t>
  </si>
  <si>
    <t>RUOVESIFI</t>
  </si>
  <si>
    <t>RYMATTYLA (RIMITO)FI</t>
  </si>
  <si>
    <t>SALLAFI</t>
  </si>
  <si>
    <t>SALOFI</t>
  </si>
  <si>
    <t>SANDOFI</t>
  </si>
  <si>
    <t>SASTMOLA (MERIKARVIA)FI</t>
  </si>
  <si>
    <t>SAVONLINNA (NYSLOTT)FI</t>
  </si>
  <si>
    <t>SIBBO (SIPOO)FI</t>
  </si>
  <si>
    <t>SIILINJARVIFI</t>
  </si>
  <si>
    <t>SIPOO (SIBBO)FI</t>
  </si>
  <si>
    <t>SKINNARVIKFI</t>
  </si>
  <si>
    <t>SKOGBYFI</t>
  </si>
  <si>
    <t>SKOLDVIK (KILPILAHTI)FI</t>
  </si>
  <si>
    <t>SKURU (POHJANKURU)FI</t>
  </si>
  <si>
    <t>SNAPPERTUNAFI</t>
  </si>
  <si>
    <t>ST MICHEL (MIKKELI)FI</t>
  </si>
  <si>
    <t>STROMFORS (RUOTSINPYHTAA)FI</t>
  </si>
  <si>
    <t>STROMMAFI</t>
  </si>
  <si>
    <t>SUOMENLINNA (SVEABORG)FI</t>
  </si>
  <si>
    <t>SVEABORG (SUOMENLINNA)FI</t>
  </si>
  <si>
    <t>TAALINTEHDAS (DALSBRUK)FI</t>
  </si>
  <si>
    <t>TAIVASSALO (TOVSALA)FI</t>
  </si>
  <si>
    <t>TAMMERFORS (TAMPERE)FI</t>
  </si>
  <si>
    <t>TAMMISAARI (EKENAS)FI</t>
  </si>
  <si>
    <t>TAMPERE (TAMMERFORS)FI</t>
  </si>
  <si>
    <t>TEIJOFI</t>
  </si>
  <si>
    <t>TESSVARRFI</t>
  </si>
  <si>
    <t>TOJBYFI</t>
  </si>
  <si>
    <t>TOLKIS (TOLKKINEN)FI</t>
  </si>
  <si>
    <t>TOLKKINEN (TOLKIS)FI</t>
  </si>
  <si>
    <t>TORNEA (TORNIO)FI</t>
  </si>
  <si>
    <t>TORNIO (TORNEA)FI</t>
  </si>
  <si>
    <t>TOVSALA (TAIVASSALO)FI</t>
  </si>
  <si>
    <t>TURKU (ABO)FI</t>
  </si>
  <si>
    <t>TVARMINNEFI</t>
  </si>
  <si>
    <t>UIMAHARJUFI</t>
  </si>
  <si>
    <t>ULEABORG (OULU)FI</t>
  </si>
  <si>
    <t>ULVILAFI</t>
  </si>
  <si>
    <t>USKELAFI</t>
  </si>
  <si>
    <t>UTSJOKIFI</t>
  </si>
  <si>
    <t>UUKUNIEMIFI</t>
  </si>
  <si>
    <t>UUSIKAARLEPYY (NYKARLEBY)FI</t>
  </si>
  <si>
    <t>UUSIKAUPUNKI (NYSTAD)FI</t>
  </si>
  <si>
    <t>VAALIMAAFI</t>
  </si>
  <si>
    <t>VAASA (VASA)FI</t>
  </si>
  <si>
    <t>VAINIKKALAFI</t>
  </si>
  <si>
    <t>VALKO (VALKOM)FI</t>
  </si>
  <si>
    <t>VALKOM (VALKO)FI</t>
  </si>
  <si>
    <t>VANDA (VANTAA)FI</t>
  </si>
  <si>
    <t>VANTAA (VANDA)FI</t>
  </si>
  <si>
    <t>VARKAUSFI</t>
  </si>
  <si>
    <t>VARPUNIEMI (KELLO)FI</t>
  </si>
  <si>
    <t>VARTIUSFI</t>
  </si>
  <si>
    <t>VARTSALAFI</t>
  </si>
  <si>
    <t>VASA (VAASA)FI</t>
  </si>
  <si>
    <t>VASTLAXFI</t>
  </si>
  <si>
    <t>VELKUAFI</t>
  </si>
  <si>
    <t>VILLMANSTRAND (LAPPEENRANTA)FI</t>
  </si>
  <si>
    <t>VUOKSEN TERMINALFI</t>
  </si>
  <si>
    <t>BURETAFJ</t>
  </si>
  <si>
    <t>ELLINGTONFJ</t>
  </si>
  <si>
    <t>LABASAFJ</t>
  </si>
  <si>
    <t>LAUTOKAFJ</t>
  </si>
  <si>
    <t>LEVUKAFJ</t>
  </si>
  <si>
    <t>MALAU (LABASA)FJ</t>
  </si>
  <si>
    <t>MOMIFJ</t>
  </si>
  <si>
    <t>NAMBOUWALUFJ</t>
  </si>
  <si>
    <t>ROTUMAFJ</t>
  </si>
  <si>
    <t>SAVUSAVUFJ</t>
  </si>
  <si>
    <t>SINGATOKAFJ</t>
  </si>
  <si>
    <t>SUVAFJ</t>
  </si>
  <si>
    <t>VATIAFJ</t>
  </si>
  <si>
    <t>VUDAFJ</t>
  </si>
  <si>
    <t>YASAWA ISLANDFJ</t>
  </si>
  <si>
    <t>FOX BAYFK</t>
  </si>
  <si>
    <t>CHUUK (EX TRUK)FM</t>
  </si>
  <si>
    <t>FAISIFM</t>
  </si>
  <si>
    <t>KOSRAE (EX KUSAIE)FM</t>
  </si>
  <si>
    <t>POHNPEI (EX PONAPE)FM</t>
  </si>
  <si>
    <t>YAPFM</t>
  </si>
  <si>
    <t>FUGLAFIRDI (FUGLEFJORD)FO</t>
  </si>
  <si>
    <t>HUSEVIGFO</t>
  </si>
  <si>
    <t>KLAKSVIKFO</t>
  </si>
  <si>
    <t>KOLLAFJORDURFO</t>
  </si>
  <si>
    <t>LOPRAFO</t>
  </si>
  <si>
    <t>NORYSKALIFO</t>
  </si>
  <si>
    <t>SOLMUNDEFJORDFO</t>
  </si>
  <si>
    <t>SORVAGURFO</t>
  </si>
  <si>
    <t>THORSHAVNFO</t>
  </si>
  <si>
    <t>TVOROYRIFO</t>
  </si>
  <si>
    <t>VADAIRFO</t>
  </si>
  <si>
    <t>VAGURFO</t>
  </si>
  <si>
    <t>VESTMANHAVNFO</t>
  </si>
  <si>
    <t>ABBEVILLEFR</t>
  </si>
  <si>
    <t>ABITAINFR</t>
  </si>
  <si>
    <t>ABLONFR</t>
  </si>
  <si>
    <t>AGENFR</t>
  </si>
  <si>
    <t>AIRE-SUR-L'ADOURFR</t>
  </si>
  <si>
    <t>AJACCIOFR</t>
  </si>
  <si>
    <t>ALBERTFR</t>
  </si>
  <si>
    <t>AMAYE-SUR-ORNEFR</t>
  </si>
  <si>
    <t>AMENDEUIX-ONEIXFR</t>
  </si>
  <si>
    <t>AMIENSFR</t>
  </si>
  <si>
    <t>ANDERNOS-LES-BAINSFR</t>
  </si>
  <si>
    <t>ANNAYFR</t>
  </si>
  <si>
    <t>ANSEFR</t>
  </si>
  <si>
    <t>ANTIBESFR</t>
  </si>
  <si>
    <t>ARAMONFR</t>
  </si>
  <si>
    <t>ARC-SUR-TILLEFR</t>
  </si>
  <si>
    <t>ARCACHONFR</t>
  </si>
  <si>
    <t>ARDENTESFR</t>
  </si>
  <si>
    <t>ARDRESFR</t>
  </si>
  <si>
    <t>ARGENTREFR</t>
  </si>
  <si>
    <t>ARINTHODFR</t>
  </si>
  <si>
    <t>ARMENTIERESFR</t>
  </si>
  <si>
    <t>ARRASFR</t>
  </si>
  <si>
    <t>ASNIERES-SUR-SEINEFR</t>
  </si>
  <si>
    <t>AUDIERNEFR</t>
  </si>
  <si>
    <t>AUVERS-SUR-OISEFR</t>
  </si>
  <si>
    <t>AUXERREFR</t>
  </si>
  <si>
    <t>AVIGNONFR</t>
  </si>
  <si>
    <t>AX-LES-THERMESFR</t>
  </si>
  <si>
    <t>AYFR</t>
  </si>
  <si>
    <t>AYTREFR</t>
  </si>
  <si>
    <t>BAGNAC-SUR-CELEFR</t>
  </si>
  <si>
    <t>BALARUC-LES-BAINSFR</t>
  </si>
  <si>
    <t>BALNOT-SUR-LAIGNESFR</t>
  </si>
  <si>
    <t>BANTOUZELLEFR</t>
  </si>
  <si>
    <t>BAR-LE-DUCFR</t>
  </si>
  <si>
    <t>BAR-SUR-AUBEFR</t>
  </si>
  <si>
    <t>BARBIERESFR</t>
  </si>
  <si>
    <t>BARENTONFR</t>
  </si>
  <si>
    <t>BARNEVILLE-CARTERETFR</t>
  </si>
  <si>
    <t>BARRETFR</t>
  </si>
  <si>
    <t>BARSACFR</t>
  </si>
  <si>
    <t>BASSE-INDREFR</t>
  </si>
  <si>
    <t>BASSENSFR</t>
  </si>
  <si>
    <t>BASTIAFR</t>
  </si>
  <si>
    <t>BATZ-SUR-MERFR</t>
  </si>
  <si>
    <t>BAUVINFR</t>
  </si>
  <si>
    <t>BAVILLIERSFR</t>
  </si>
  <si>
    <t>BAYONNEFR</t>
  </si>
  <si>
    <t>BEAUCAIREFR</t>
  </si>
  <si>
    <t>BEAUMONT-SUR-OISEFR</t>
  </si>
  <si>
    <t>BEC D'AMBESFR</t>
  </si>
  <si>
    <t>BEGUEYFR</t>
  </si>
  <si>
    <t>BELMONT-TRAMONETFR</t>
  </si>
  <si>
    <t>BELVALFR</t>
  </si>
  <si>
    <t>BERREFR</t>
  </si>
  <si>
    <t>BERRE-L'ETANGFR</t>
  </si>
  <si>
    <t>BERVILLEFR</t>
  </si>
  <si>
    <t>BERVILLE-SUR-MERFR</t>
  </si>
  <si>
    <t>BESANCONFR</t>
  </si>
  <si>
    <t>BETHISY-ST-PIERREFR</t>
  </si>
  <si>
    <t>BETHUNEFR</t>
  </si>
  <si>
    <t>BETTONFR</t>
  </si>
  <si>
    <t>BEYCHAC-ET-CAILLAUFR</t>
  </si>
  <si>
    <t>BEZU-ST-ELOIFR</t>
  </si>
  <si>
    <t>BIARRITZFR</t>
  </si>
  <si>
    <t>BIEVILLE-BEUVILLEFR</t>
  </si>
  <si>
    <t>BISSERTFR</t>
  </si>
  <si>
    <t>BLAGNY-SUR-VINGEANNEFR</t>
  </si>
  <si>
    <t>BLAIGNANFR</t>
  </si>
  <si>
    <t>BLAYEFR</t>
  </si>
  <si>
    <t>BLENOD-LES-PONT-A-MOUSSONFR</t>
  </si>
  <si>
    <t>BOISSETTESFR</t>
  </si>
  <si>
    <t>BOMPASFR</t>
  </si>
  <si>
    <t>BONIFACIOFR</t>
  </si>
  <si>
    <t>BONSECOURSFR</t>
  </si>
  <si>
    <t>BORDEAUXFR</t>
  </si>
  <si>
    <t>BOTANSFR</t>
  </si>
  <si>
    <t>BOUFR</t>
  </si>
  <si>
    <t>BOULOGNE-SUR-MERFR</t>
  </si>
  <si>
    <t>BOURAY-SUR-JUINEFR</t>
  </si>
  <si>
    <t>BOURG-ARGENTALFR</t>
  </si>
  <si>
    <t>BOURG-CHARENTEFR</t>
  </si>
  <si>
    <t>BOURGANEUFFR</t>
  </si>
  <si>
    <t>BOUSSY-ST-ANTOINEFR</t>
  </si>
  <si>
    <t>BRAZEY-EN-PLAINEFR</t>
  </si>
  <si>
    <t>BREBIERESFR</t>
  </si>
  <si>
    <t>BREBOTTEFR</t>
  </si>
  <si>
    <t>BRECEFR</t>
  </si>
  <si>
    <t>BRENSFR</t>
  </si>
  <si>
    <t>BRESSOLSFR</t>
  </si>
  <si>
    <t>BRESTFR</t>
  </si>
  <si>
    <t>BRETTEVILLE-SUR-AYFR</t>
  </si>
  <si>
    <t>BRIVEFR</t>
  </si>
  <si>
    <t>BUSSAC-FORETFR</t>
  </si>
  <si>
    <t>BUZET-SUR-BAISEFR</t>
  </si>
  <si>
    <t>CABOURGFR</t>
  </si>
  <si>
    <t>CAENFR</t>
  </si>
  <si>
    <t>CAILLACFR</t>
  </si>
  <si>
    <t>CAIRANNEFR</t>
  </si>
  <si>
    <t>CALAISFR</t>
  </si>
  <si>
    <t>CALVIFR</t>
  </si>
  <si>
    <t>CAMARET-SUR-MERFR</t>
  </si>
  <si>
    <t>CANNESFR</t>
  </si>
  <si>
    <t>CANTENACFR</t>
  </si>
  <si>
    <t>CAPBRETONFR</t>
  </si>
  <si>
    <t>CAPENDUFR</t>
  </si>
  <si>
    <t>CARNACFR</t>
  </si>
  <si>
    <t>CARONTEFR</t>
  </si>
  <si>
    <t>CARTERETFR</t>
  </si>
  <si>
    <t>CASTETS-EN-DORTHEFR</t>
  </si>
  <si>
    <t>CASTILLON-DU-GARDFR</t>
  </si>
  <si>
    <t>CAUMONT-SUR-GARONNEFR</t>
  </si>
  <si>
    <t>CAUNES-MINERVOISFR</t>
  </si>
  <si>
    <t>CAVIGNACFR</t>
  </si>
  <si>
    <t>CEAUX-D'ALLEGREFR</t>
  </si>
  <si>
    <t>CENDRECOURTFR</t>
  </si>
  <si>
    <t>CERDONFR</t>
  </si>
  <si>
    <t>CERGYFR</t>
  </si>
  <si>
    <t>CERGY-PONTOISEFR</t>
  </si>
  <si>
    <t>CERONSFR</t>
  </si>
  <si>
    <t>CHABRISFR</t>
  </si>
  <si>
    <t>CHAILLANDFR</t>
  </si>
  <si>
    <t>CHALAISFR</t>
  </si>
  <si>
    <t>CHALINDREYFR</t>
  </si>
  <si>
    <t>CHALON-SUR-SAONEFR</t>
  </si>
  <si>
    <t>CHALONS-EN-CHAMPAGNEFR</t>
  </si>
  <si>
    <t>CHAMBLANCFR</t>
  </si>
  <si>
    <t>CHAMPCUEILFR</t>
  </si>
  <si>
    <t>CHAMPDIEUFR</t>
  </si>
  <si>
    <t>CHAMPEAUXFR</t>
  </si>
  <si>
    <t>CHARLEVILLE-MEZIERESFR</t>
  </si>
  <si>
    <t>CHATEAU-LA-VALLIEREFR</t>
  </si>
  <si>
    <t>CHATEAU-LANDONFR</t>
  </si>
  <si>
    <t>CHATEAUMEILLANTFR</t>
  </si>
  <si>
    <t>CHATEAUNEUF-SUR-CHERFR</t>
  </si>
  <si>
    <t>CHATELAILLON-PLAGEFR</t>
  </si>
  <si>
    <t>CHATILLON-SUR-LOIREFR</t>
  </si>
  <si>
    <t>CHATILLON-SUR-SAONEFR</t>
  </si>
  <si>
    <t>CHAUMONTFR</t>
  </si>
  <si>
    <t>CHAVANNES-SUR-REYSSOUZEFR</t>
  </si>
  <si>
    <t>CHERBOURGFR</t>
  </si>
  <si>
    <t>CHESSYFR</t>
  </si>
  <si>
    <t>CHIERRYFR</t>
  </si>
  <si>
    <t>CHIPILLYFR</t>
  </si>
  <si>
    <t>CHOOZFR</t>
  </si>
  <si>
    <t>CLAIRVAUX-LES-LACSFR</t>
  </si>
  <si>
    <t>COETMIEUXFR</t>
  </si>
  <si>
    <t>COGNACFR</t>
  </si>
  <si>
    <t>COLLINEEFR</t>
  </si>
  <si>
    <t>COLMARFR</t>
  </si>
  <si>
    <t>COMBESFR</t>
  </si>
  <si>
    <t>COMPIEGNEFR</t>
  </si>
  <si>
    <t>CONCARNEAUFR</t>
  </si>
  <si>
    <t>CORSCIAFR</t>
  </si>
  <si>
    <t>CORTEFR</t>
  </si>
  <si>
    <t>CORVOL-L'ORGUEILLEUXFR</t>
  </si>
  <si>
    <t>COUFOULEUXFR</t>
  </si>
  <si>
    <t>CRAVANTFR</t>
  </si>
  <si>
    <t>CRECHES-SUR-SAONEFR</t>
  </si>
  <si>
    <t>CRECY-SUR-SERREFR</t>
  </si>
  <si>
    <t>CREILFR</t>
  </si>
  <si>
    <t>CRIMOLOISFR</t>
  </si>
  <si>
    <t>CUBZAC-LES-PONTSFR</t>
  </si>
  <si>
    <t>DEAUVILLEFR</t>
  </si>
  <si>
    <t>DENAINFR</t>
  </si>
  <si>
    <t>DIEFR</t>
  </si>
  <si>
    <t>DIELETTEFR</t>
  </si>
  <si>
    <t>DIEPPEFR</t>
  </si>
  <si>
    <t>DIJONFR</t>
  </si>
  <si>
    <t>DISSAYFR</t>
  </si>
  <si>
    <t>DOM-LE-MESNILFR</t>
  </si>
  <si>
    <t>DONGESFR</t>
  </si>
  <si>
    <t>DONZACFR</t>
  </si>
  <si>
    <t>DORMANSFR</t>
  </si>
  <si>
    <t>DOUARNENEZFR</t>
  </si>
  <si>
    <t>DUNKERQUEFR</t>
  </si>
  <si>
    <t>DURAVELFR</t>
  </si>
  <si>
    <t>ECUELLESFR</t>
  </si>
  <si>
    <t>EGLYFR</t>
  </si>
  <si>
    <t>EGUZON-CHANTOMEFR</t>
  </si>
  <si>
    <t>ENNEZATFR</t>
  </si>
  <si>
    <t>EPINAY-SUR-ORGEFR</t>
  </si>
  <si>
    <t>ERCHEUFR</t>
  </si>
  <si>
    <t>ESBLYFR</t>
  </si>
  <si>
    <t>ETAMPESFR</t>
  </si>
  <si>
    <t>ETANG DE BERREFR</t>
  </si>
  <si>
    <t>ETANG-SUR-ARROUXFR</t>
  </si>
  <si>
    <t>ETAPLESFR</t>
  </si>
  <si>
    <t>EVRYFR</t>
  </si>
  <si>
    <t>FECAMPFR</t>
  </si>
  <si>
    <t>FEYZINFR</t>
  </si>
  <si>
    <t>FLAMMERANSFR</t>
  </si>
  <si>
    <t>FLEUREY-SUR-OUCHEFR</t>
  </si>
  <si>
    <t>FLINSFR</t>
  </si>
  <si>
    <t>FONTAINE-LE-PORTFR</t>
  </si>
  <si>
    <t>FOS-SUR-MERFR</t>
  </si>
  <si>
    <t>FRASNEFR</t>
  </si>
  <si>
    <t>FRESNEY-LE-PUCEUXFR</t>
  </si>
  <si>
    <t>FREYMING-MERLEBACHFR</t>
  </si>
  <si>
    <t>FURIANIFR</t>
  </si>
  <si>
    <t>GAILLACFR</t>
  </si>
  <si>
    <t>GARATFR</t>
  </si>
  <si>
    <t>GAURIACFR</t>
  </si>
  <si>
    <t>GENAYFR</t>
  </si>
  <si>
    <t>GENISSACFR</t>
  </si>
  <si>
    <t>GENNEVILLIERSFR</t>
  </si>
  <si>
    <t>GIEVRESFR</t>
  </si>
  <si>
    <t>GIF-SUR-YVETTEFR</t>
  </si>
  <si>
    <t>GONFREVILLE-L'ORCHERFR</t>
  </si>
  <si>
    <t>GRANDE-SYNTHEFR</t>
  </si>
  <si>
    <t>GRANVILLEFR</t>
  </si>
  <si>
    <t>GRAVELINESFR</t>
  </si>
  <si>
    <t>GRAVENCHONFR</t>
  </si>
  <si>
    <t>GRIGNYFR</t>
  </si>
  <si>
    <t>GRISY-SUISNESFR</t>
  </si>
  <si>
    <t>GUENROUETFR</t>
  </si>
  <si>
    <t>GUICHENFR</t>
  </si>
  <si>
    <t>GUINESFR</t>
  </si>
  <si>
    <t>GUJAN-MESTRASFR</t>
  </si>
  <si>
    <t>HARFLEURFR</t>
  </si>
  <si>
    <t>HARNESFR</t>
  </si>
  <si>
    <t>HENNEBONTFR</t>
  </si>
  <si>
    <t>HERY-SUR-UGINESFR</t>
  </si>
  <si>
    <t>HEUDEBOUVILLEFR</t>
  </si>
  <si>
    <t>HOLACOURTFR</t>
  </si>
  <si>
    <t>HOMECOURTFR</t>
  </si>
  <si>
    <t>HONFLEURFR</t>
  </si>
  <si>
    <t>HOSSEGORFR</t>
  </si>
  <si>
    <t>HUNINGHEFR</t>
  </si>
  <si>
    <t>HUSSEREN-LES-CHATEAUXFR</t>
  </si>
  <si>
    <t>HUTTENHEIMFR</t>
  </si>
  <si>
    <t>HYMONTFR</t>
  </si>
  <si>
    <t>INGRANDES-SUR-LOIREFR</t>
  </si>
  <si>
    <t>IZONFR</t>
  </si>
  <si>
    <t>JARDRESFR</t>
  </si>
  <si>
    <t>JONSFR</t>
  </si>
  <si>
    <t>JOUARREFR</t>
  </si>
  <si>
    <t>L'HOSPITALET-PAS-DE-LA-CASEFR</t>
  </si>
  <si>
    <t>L'HOSPITALET-PRES-L'ANDORREFR</t>
  </si>
  <si>
    <t>L'ILE-ROUSSEFR</t>
  </si>
  <si>
    <t>L'ISLE-D'ABEAUFR</t>
  </si>
  <si>
    <t>LA BARRE-DE-MONTSFR</t>
  </si>
  <si>
    <t>LA BASSEEFR</t>
  </si>
  <si>
    <t>LA BAULEFR</t>
  </si>
  <si>
    <t>LA BAULE-ESCOUBLACFR</t>
  </si>
  <si>
    <t>LA BOCCAFR</t>
  </si>
  <si>
    <t>LA BOURBOULEFR</t>
  </si>
  <si>
    <t>LA BREDEFR</t>
  </si>
  <si>
    <t>LA BUSSIERE-SUR-OUCHEFR</t>
  </si>
  <si>
    <t>LA CIOTATFR</t>
  </si>
  <si>
    <t>LA COUARDE-SUR-MERFR</t>
  </si>
  <si>
    <t>LA FARLEDEFR</t>
  </si>
  <si>
    <t>LA FERTE-SAINT-AUBINFR</t>
  </si>
  <si>
    <t>LA FLECHEFR</t>
  </si>
  <si>
    <t>LA GRANDE-MOTTEFR</t>
  </si>
  <si>
    <t>LA LECHEREFR</t>
  </si>
  <si>
    <t>LA MAXEFR</t>
  </si>
  <si>
    <t>LA MEAUGONFR</t>
  </si>
  <si>
    <t>LA MEDEFR</t>
  </si>
  <si>
    <t>LA MENITREFR</t>
  </si>
  <si>
    <t>LA PALLICEFR</t>
  </si>
  <si>
    <t>LA REOLEFR</t>
  </si>
  <si>
    <t>LA ROCHE-DES-ARNAUDSFR</t>
  </si>
  <si>
    <t>LA ROCHELLEFR</t>
  </si>
  <si>
    <t>LA SAUVEFR</t>
  </si>
  <si>
    <t>LA SEYNE-SUR-MERFR</t>
  </si>
  <si>
    <t>LA TOUR-SUR-ORBFR</t>
  </si>
  <si>
    <t>LABEGEFR</t>
  </si>
  <si>
    <t>LABERGEMENT-SANTE-MARIEFR</t>
  </si>
  <si>
    <t>LABOURSEFR</t>
  </si>
  <si>
    <t>LACHAPELLEFR</t>
  </si>
  <si>
    <t>LANDERNEAUFR</t>
  </si>
  <si>
    <t>LANGOGNEFR</t>
  </si>
  <si>
    <t>LANGONFR</t>
  </si>
  <si>
    <t>LANNIONFR</t>
  </si>
  <si>
    <t>LANSARGUESFR</t>
  </si>
  <si>
    <t>LAONFR</t>
  </si>
  <si>
    <t>LARDYFR</t>
  </si>
  <si>
    <t>LAVERAFR</t>
  </si>
  <si>
    <t>LAVERCANTIEREFR</t>
  </si>
  <si>
    <t>LE BOUCAUFR</t>
  </si>
  <si>
    <t>LE CHATEAU-D'OLERONFR</t>
  </si>
  <si>
    <t>LE CHESNEFR</t>
  </si>
  <si>
    <t>LE CREUSOTFR</t>
  </si>
  <si>
    <t>LE CROTOYFR</t>
  </si>
  <si>
    <t>LE FRETFR</t>
  </si>
  <si>
    <t>LE GUILDO/CREHENFR</t>
  </si>
  <si>
    <t>LE HAVREFR</t>
  </si>
  <si>
    <t>LE HOULMEFR</t>
  </si>
  <si>
    <t>LE LONGERONFR</t>
  </si>
  <si>
    <t>LE MAS-D'AGENAISFR</t>
  </si>
  <si>
    <t>LE PERREUX-SUR-MARNEFR</t>
  </si>
  <si>
    <t>LE PONT-DE-CLAIXFR</t>
  </si>
  <si>
    <t>LE QUESNEFR</t>
  </si>
  <si>
    <t>LE ROC-ST-ANDREFR</t>
  </si>
  <si>
    <t>LE ROUGETFR</t>
  </si>
  <si>
    <t>LE THEIL-SUR-HUISNEFR</t>
  </si>
  <si>
    <t>LE TREPORTFR</t>
  </si>
  <si>
    <t>LE VERDON-SUR-MERFR</t>
  </si>
  <si>
    <t>LES ANGLESFR</t>
  </si>
  <si>
    <t>LES BILLAUXFR</t>
  </si>
  <si>
    <t>LES MONTILSFR</t>
  </si>
  <si>
    <t>LES ORRESFR</t>
  </si>
  <si>
    <t>LES SABLES-D'OLONNEFR</t>
  </si>
  <si>
    <t>LES TROIS FONTAINESFR</t>
  </si>
  <si>
    <t>LES VILLETTESFR</t>
  </si>
  <si>
    <t>LEUCATEFR</t>
  </si>
  <si>
    <t>LEUVRIGNYFR</t>
  </si>
  <si>
    <t>LEZARDRIEUXFR</t>
  </si>
  <si>
    <t>LEZAT-SUR-LEZEFR</t>
  </si>
  <si>
    <t>LIBOURNEFR</t>
  </si>
  <si>
    <t>LILLEFR</t>
  </si>
  <si>
    <t>LIMETZ-VILLEZFR</t>
  </si>
  <si>
    <t>LOCTUDYFR</t>
  </si>
  <si>
    <t>LOISYFR</t>
  </si>
  <si>
    <t>LONGUEAUFR</t>
  </si>
  <si>
    <t>LONS-LE-SAUNIERFR</t>
  </si>
  <si>
    <t>LORIENTFR</t>
  </si>
  <si>
    <t>LOUEFR</t>
  </si>
  <si>
    <t>LUGRINFR</t>
  </si>
  <si>
    <t>LYONFR</t>
  </si>
  <si>
    <t>MACAUFR</t>
  </si>
  <si>
    <t>MACONFR</t>
  </si>
  <si>
    <t>MAISSEFR</t>
  </si>
  <si>
    <t>MARANSFR</t>
  </si>
  <si>
    <t>MARCONNEFR</t>
  </si>
  <si>
    <t>MAREUILFR</t>
  </si>
  <si>
    <t>MAREUIL-SUR-LAY-DISSAISFR</t>
  </si>
  <si>
    <t>MARGAUXFR</t>
  </si>
  <si>
    <t>MARNE-LA-VALLEEFR</t>
  </si>
  <si>
    <t>MARSEILLEFR</t>
  </si>
  <si>
    <t>MARSSAC-SUR-TARNFR</t>
  </si>
  <si>
    <t>MARTIGNE-FERCHAUDFR</t>
  </si>
  <si>
    <t>MASSIACFR</t>
  </si>
  <si>
    <t>MAUBEUGEFR</t>
  </si>
  <si>
    <t>MAURONFR</t>
  </si>
  <si>
    <t>MEAULNEFR</t>
  </si>
  <si>
    <t>MEAUXFR</t>
  </si>
  <si>
    <t>MELUNFR</t>
  </si>
  <si>
    <t>MERDRIGNACFR</t>
  </si>
  <si>
    <t>MERY-SUR-OISEFR</t>
  </si>
  <si>
    <t>METZFR</t>
  </si>
  <si>
    <t>MEZIERES-SUR-SEINEFR</t>
  </si>
  <si>
    <t>MILLASFR</t>
  </si>
  <si>
    <t>MIRANDEFR</t>
  </si>
  <si>
    <t>MOMERESFR</t>
  </si>
  <si>
    <t>MONFLANQUINFR</t>
  </si>
  <si>
    <t>MONISTROL-D'ALLIERFR</t>
  </si>
  <si>
    <t>MONSEMPRON-LIBOSFR</t>
  </si>
  <si>
    <t>MONTAGNY-LES-BEAUNEFR</t>
  </si>
  <si>
    <t>MONTARGISFR</t>
  </si>
  <si>
    <t>MONTBARTIERFR</t>
  </si>
  <si>
    <t>MONTBELIARDFR</t>
  </si>
  <si>
    <t>MONTIGNY-LES-VESOULFR</t>
  </si>
  <si>
    <t>MONTMOREAU-SAINT-CYBARDFR</t>
  </si>
  <si>
    <t>MONTMORILLONFR</t>
  </si>
  <si>
    <t>MONTOIR-DE-BRETAGNEFR</t>
  </si>
  <si>
    <t>MORLAIXFR</t>
  </si>
  <si>
    <t>MORSANG-SUR-SEINEFR</t>
  </si>
  <si>
    <t>MORSBACHFR</t>
  </si>
  <si>
    <t>MORTAGNE-SUR-GIRONDEFR</t>
  </si>
  <si>
    <t>MORTEAUX-COULIBOEUFFR</t>
  </si>
  <si>
    <t>MOULIS-EN-MEDOCFR</t>
  </si>
  <si>
    <t>MUDAISONFR</t>
  </si>
  <si>
    <t>MULHOUSEFR</t>
  </si>
  <si>
    <t>MUNDOLSHEIMFR</t>
  </si>
  <si>
    <t>MUSSIDANFR</t>
  </si>
  <si>
    <t>NANCYFR</t>
  </si>
  <si>
    <t>NANTESFR</t>
  </si>
  <si>
    <t>NANTEUIL-SUR-AISNEFR</t>
  </si>
  <si>
    <t>NEACFR</t>
  </si>
  <si>
    <t>NEMOURSFR</t>
  </si>
  <si>
    <t>NEUF-BRISACHFR</t>
  </si>
  <si>
    <t>NEVERSFR</t>
  </si>
  <si>
    <t>NEVOYFR</t>
  </si>
  <si>
    <t>NICEFR</t>
  </si>
  <si>
    <t>NOGAROFR</t>
  </si>
  <si>
    <t>NOIRMOUTIER-EN-L'ILEFR</t>
  </si>
  <si>
    <t>NONTRONFR</t>
  </si>
  <si>
    <t>ORAISONFR</t>
  </si>
  <si>
    <t>ORCHAMPSFR</t>
  </si>
  <si>
    <t>ORGELETFR</t>
  </si>
  <si>
    <t>ORNONFR</t>
  </si>
  <si>
    <t>OTTMARSHEIMFR</t>
  </si>
  <si>
    <t>OUISTREHAMFR</t>
  </si>
  <si>
    <t>OZOIR-LA-FERRIEREFR</t>
  </si>
  <si>
    <t>PAILLENCOURTFR</t>
  </si>
  <si>
    <t>PAIMBOEUFFR</t>
  </si>
  <si>
    <t>PAIMPOLFR</t>
  </si>
  <si>
    <t>PANTINFR</t>
  </si>
  <si>
    <t>PANZOULTFR</t>
  </si>
  <si>
    <t>PARISFR</t>
  </si>
  <si>
    <t>PASSYFR</t>
  </si>
  <si>
    <t>PAUILLACFR</t>
  </si>
  <si>
    <t>PAVILLYFR</t>
  </si>
  <si>
    <t>PERROS-GUIRECFR</t>
  </si>
  <si>
    <t>PETIT COURONNEFR</t>
  </si>
  <si>
    <t>PIRIACFR</t>
  </si>
  <si>
    <t>PLANCOETFR</t>
  </si>
  <si>
    <t>PLOGOFF FR</t>
  </si>
  <si>
    <t>PLOUER-SUR-RANCEFR</t>
  </si>
  <si>
    <t>POMMARDFR</t>
  </si>
  <si>
    <t>PONT L'ABBEFR</t>
  </si>
  <si>
    <t>PONT-D'OUCHEFR</t>
  </si>
  <si>
    <t>PONT-DE-VAUXFR</t>
  </si>
  <si>
    <t>PONT-REANFR</t>
  </si>
  <si>
    <t>PONTAVERTFR</t>
  </si>
  <si>
    <t>PONTRIEUXFR</t>
  </si>
  <si>
    <t>PORNICFR</t>
  </si>
  <si>
    <t>PORT BAILFR</t>
  </si>
  <si>
    <t>PORT-BRILLETFR</t>
  </si>
  <si>
    <t>PORT-DE-BOUCFR</t>
  </si>
  <si>
    <t>PORT-JEROMEFR</t>
  </si>
  <si>
    <t>PORT-JOINVILLEFR</t>
  </si>
  <si>
    <t>PORT-LA-NOUVELLEFR</t>
  </si>
  <si>
    <t>PORT-LAUNAYFR</t>
  </si>
  <si>
    <t>PORT-SAINT-LOUIS-DU-RHONEFR</t>
  </si>
  <si>
    <t>PORT-VENDRESFR</t>
  </si>
  <si>
    <t>PORTEL-DES-CORBIERESFR</t>
  </si>
  <si>
    <t>PORTO VECCHIOFR</t>
  </si>
  <si>
    <t>POSESFR</t>
  </si>
  <si>
    <t>POUANCEFR</t>
  </si>
  <si>
    <t>PRANZACFR</t>
  </si>
  <si>
    <t>PRECHACQ-JOSBAIGFR</t>
  </si>
  <si>
    <t>PRECY-SUR-MARNEFR</t>
  </si>
  <si>
    <t>PRIAYFR</t>
  </si>
  <si>
    <t>PROPRIANOFR</t>
  </si>
  <si>
    <t>PUISSEGUINFR</t>
  </si>
  <si>
    <t>QUIBERONFR</t>
  </si>
  <si>
    <t>QUIMPERFR</t>
  </si>
  <si>
    <t>RADICATELFR</t>
  </si>
  <si>
    <t>RAMILLIESFR</t>
  </si>
  <si>
    <t>RANG-DU-FLIERSFR</t>
  </si>
  <si>
    <t>REAUMONTFR</t>
  </si>
  <si>
    <t>RECHFR</t>
  </si>
  <si>
    <t>REDONFR</t>
  </si>
  <si>
    <t>REGNIE-DURETTEFR</t>
  </si>
  <si>
    <t>REICHSTETTFR</t>
  </si>
  <si>
    <t>REIMSFR</t>
  </si>
  <si>
    <t>RIBAUTE-LES-TAVERNESFR</t>
  </si>
  <si>
    <t>RIVECOURTFR</t>
  </si>
  <si>
    <t>ROCHEFORTFR</t>
  </si>
  <si>
    <t>RONCQFR</t>
  </si>
  <si>
    <t>ROQUEBRUNE-CAP-MARTINFR</t>
  </si>
  <si>
    <t>ROQUESFR</t>
  </si>
  <si>
    <t>ROSCOFFFR</t>
  </si>
  <si>
    <t>ROSIERES-AUX-SALINESFR</t>
  </si>
  <si>
    <t>ROUBAIXFR</t>
  </si>
  <si>
    <t>ROUENFR</t>
  </si>
  <si>
    <t>ROYANFR</t>
  </si>
  <si>
    <t>RUNGISFR</t>
  </si>
  <si>
    <t>SAGYFR</t>
  </si>
  <si>
    <t>SAIL-SOUS-COUZANFR</t>
  </si>
  <si>
    <t>SAIN-BELFR</t>
  </si>
  <si>
    <t>SAINT-AMAND-MONTRONDFR</t>
  </si>
  <si>
    <t>SAINT-GAUDENSFR</t>
  </si>
  <si>
    <t>SAINT-RAPHAELFR</t>
  </si>
  <si>
    <t>SAINT-VITFR</t>
  </si>
  <si>
    <t>SAINTE-ANNE-SUR-VILAINEFR</t>
  </si>
  <si>
    <t>SAINTE-GEMMES-SUR-LOIREFR</t>
  </si>
  <si>
    <t>SAINTE-MAURE-DE-TOURAINEFR</t>
  </si>
  <si>
    <t>SANCEFR</t>
  </si>
  <si>
    <t>SANDRANCOURTFR</t>
  </si>
  <si>
    <t>SARRANCOLINFR</t>
  </si>
  <si>
    <t>SARZEAUFR</t>
  </si>
  <si>
    <t>SAUBUSSEFR</t>
  </si>
  <si>
    <t>SAUVIAT-SUR-VIGEFR</t>
  </si>
  <si>
    <t>SAUVOYFR</t>
  </si>
  <si>
    <t>SAVIGNY-SUR-ORGEFR</t>
  </si>
  <si>
    <t>SEESFR</t>
  </si>
  <si>
    <t>SELLES-SUR-CHERFR</t>
  </si>
  <si>
    <t>SERDINYAFR</t>
  </si>
  <si>
    <t>SETEFR</t>
  </si>
  <si>
    <t>SIGOLSHEIMFR</t>
  </si>
  <si>
    <t>SOLENZARAFR</t>
  </si>
  <si>
    <t>SOLESMESFR</t>
  </si>
  <si>
    <t>SOUESMESFR</t>
  </si>
  <si>
    <t>SOULANGESFR</t>
  </si>
  <si>
    <t>SOUMONT-ST-QUENTINFR</t>
  </si>
  <si>
    <t>SPYCKERFR</t>
  </si>
  <si>
    <t>ST AVOLDFR</t>
  </si>
  <si>
    <t>ST BRIEUCFR</t>
  </si>
  <si>
    <t>ST CEREFR</t>
  </si>
  <si>
    <t>ST GEREONFR</t>
  </si>
  <si>
    <t>ST JEAN-DE-LUZFR</t>
  </si>
  <si>
    <t>ST MALOFR</t>
  </si>
  <si>
    <t>ST MARS-LA-JAILLEFR</t>
  </si>
  <si>
    <t>ST NAZAIREFR</t>
  </si>
  <si>
    <t>ST QUENTINFR</t>
  </si>
  <si>
    <t>ST RAPHAELFR</t>
  </si>
  <si>
    <t>ST REMYFR</t>
  </si>
  <si>
    <t>ST TROPEZFR</t>
  </si>
  <si>
    <t>ST USAGEFR</t>
  </si>
  <si>
    <t>ST VALERY-SUR-SOMMEFR</t>
  </si>
  <si>
    <t>ST WANDRILLE-RANCONFR</t>
  </si>
  <si>
    <t>ST-ASTIERFR</t>
  </si>
  <si>
    <t>ST-BONNET-DE-ROCHEFORTFR</t>
  </si>
  <si>
    <t>ST-CHRIST-BRIOSTFR</t>
  </si>
  <si>
    <t>ST-CHRISTOLY-DE-BLAYEFR</t>
  </si>
  <si>
    <t>ST-GERVAIS-LES-BAINSFR</t>
  </si>
  <si>
    <t>ST-GILLESFR</t>
  </si>
  <si>
    <t>ST-HILAIRE-DE-RIEZFR</t>
  </si>
  <si>
    <t>ST-HILAIRE-DU-ROSIERFR</t>
  </si>
  <si>
    <t>ST-JEAN-DU-FALGAFR</t>
  </si>
  <si>
    <t>ST-LEGER-LE-PETITFR</t>
  </si>
  <si>
    <t>ST-NICOLAS-DE-BOURGUEILFR</t>
  </si>
  <si>
    <t>ST-PIATFR</t>
  </si>
  <si>
    <t>ST-PIERRE-QUIBERONFR</t>
  </si>
  <si>
    <t>ST-SAVINIENFR</t>
  </si>
  <si>
    <t>STRASBOURGFR</t>
  </si>
  <si>
    <t>SURY-LE-COMTALFR</t>
  </si>
  <si>
    <t>TERNANDFR</t>
  </si>
  <si>
    <t>TETEGHEMFR</t>
  </si>
  <si>
    <t>TEUILLACFR</t>
  </si>
  <si>
    <t>THIONVILLEFR</t>
  </si>
  <si>
    <t>TIGERYFR</t>
  </si>
  <si>
    <t>TIGYFR</t>
  </si>
  <si>
    <t>TONNAY-CHARENTEFR</t>
  </si>
  <si>
    <t>TORCIEUFR</t>
  </si>
  <si>
    <t>TOULONFR</t>
  </si>
  <si>
    <t>TOURLAVILLEFR</t>
  </si>
  <si>
    <t>TRANNESFR</t>
  </si>
  <si>
    <t>TREGUIERFR</t>
  </si>
  <si>
    <t>TREMOLATFR</t>
  </si>
  <si>
    <t>TRIE-CHATEAUFR</t>
  </si>
  <si>
    <t>TRIGNACFR</t>
  </si>
  <si>
    <t>TRILPORTFR</t>
  </si>
  <si>
    <t>TROUVILLE-SUR-MERFR</t>
  </si>
  <si>
    <t>TROYESFR</t>
  </si>
  <si>
    <t>VALENCEFR</t>
  </si>
  <si>
    <t>VALENCIENNESFR</t>
  </si>
  <si>
    <t>VALLON-PONT-D'AREFR</t>
  </si>
  <si>
    <t>VALS-LES-BAINSFR</t>
  </si>
  <si>
    <t>VANNESFR</t>
  </si>
  <si>
    <t>VARESNESFR</t>
  </si>
  <si>
    <t>VERDUNFR</t>
  </si>
  <si>
    <t>VERNAISONFR</t>
  </si>
  <si>
    <t>VERONFR</t>
  </si>
  <si>
    <t>VILLEFRANCHE-DE-ROUERGUEFR</t>
  </si>
  <si>
    <t>VILLEFRANCHE-SUR-SAONEFR</t>
  </si>
  <si>
    <t>VILLEGUSIEN-LE-LACFR</t>
  </si>
  <si>
    <t>VILLENEUVE-LES-AVIGNONFR</t>
  </si>
  <si>
    <t>VILLEVEYRACFR</t>
  </si>
  <si>
    <t>VIMOUTIERSFR</t>
  </si>
  <si>
    <t>VIRE-SUR-LOTFR</t>
  </si>
  <si>
    <t>VOUVRAYFR</t>
  </si>
  <si>
    <t>WARNETONFR</t>
  </si>
  <si>
    <t>CAP LOPEZGA</t>
  </si>
  <si>
    <t>COCOBEACHGA</t>
  </si>
  <si>
    <t>EQUATAGA</t>
  </si>
  <si>
    <t>GAMBAGA</t>
  </si>
  <si>
    <t>LIBREVILLEGA</t>
  </si>
  <si>
    <t>LUCINAGA</t>
  </si>
  <si>
    <t>M'BYA TERMINALGA</t>
  </si>
  <si>
    <t>NYANGAGA</t>
  </si>
  <si>
    <t>OWENDOGA</t>
  </si>
  <si>
    <t>PORT GENTILGA</t>
  </si>
  <si>
    <t>ABERAERONGB</t>
  </si>
  <si>
    <t>ABERCASTLEGB</t>
  </si>
  <si>
    <t>ABERDARONGB</t>
  </si>
  <si>
    <t>ABERDEENGB</t>
  </si>
  <si>
    <t>ABERDOURGB</t>
  </si>
  <si>
    <t>ABERDYFI (ABERDOVEY)GB</t>
  </si>
  <si>
    <t>ABERYSTWYTHGB</t>
  </si>
  <si>
    <t>ACHNACROISHGB</t>
  </si>
  <si>
    <t>AIRD MHOR (ARDMHOR)GB</t>
  </si>
  <si>
    <t>ALDEBURGHGB</t>
  </si>
  <si>
    <t>ALNMOUTHGB</t>
  </si>
  <si>
    <t>ALVELEYGB</t>
  </si>
  <si>
    <t>AMBLEGB</t>
  </si>
  <si>
    <t>AMBLESIDEGB</t>
  </si>
  <si>
    <t>AMLWCHGB</t>
  </si>
  <si>
    <t>ANASURIAGB</t>
  </si>
  <si>
    <t>ANNALONGGB</t>
  </si>
  <si>
    <t>ANNANGB</t>
  </si>
  <si>
    <t>ANSTRUTHERGB</t>
  </si>
  <si>
    <t>APPLEDOREGB</t>
  </si>
  <si>
    <t>ARBROATHGB</t>
  </si>
  <si>
    <t>ARDFERNGB</t>
  </si>
  <si>
    <t>ARDGLASSGB</t>
  </si>
  <si>
    <t>ARDGOURGB</t>
  </si>
  <si>
    <t>ARDMALEISHGB</t>
  </si>
  <si>
    <t>ARDMINISH, GIGHA ISLANDGB</t>
  </si>
  <si>
    <t>ARDRISHAIGGB</t>
  </si>
  <si>
    <t>ARDVEENISHGB</t>
  </si>
  <si>
    <t>ARINAGOURGB</t>
  </si>
  <si>
    <t>ARISAIGGB</t>
  </si>
  <si>
    <t>ARMADALE, ISLE OF SKYEGB</t>
  </si>
  <si>
    <t>ARRINGTONGB</t>
  </si>
  <si>
    <t>ASHWELLGB</t>
  </si>
  <si>
    <t>AULTBEAGB</t>
  </si>
  <si>
    <t>AVOCHGB</t>
  </si>
  <si>
    <t>AVONMOUTHGB</t>
  </si>
  <si>
    <t>AXMOUTHGB</t>
  </si>
  <si>
    <t>AYCLIFFEGB</t>
  </si>
  <si>
    <t>AYRGB</t>
  </si>
  <si>
    <t>BACKALAND, EDAYGB</t>
  </si>
  <si>
    <t>BAILE MOR, IONAGB</t>
  </si>
  <si>
    <t>BALINTOREGB</t>
  </si>
  <si>
    <t>BALLANTRAEGB</t>
  </si>
  <si>
    <t>BALLYCASTLEGB</t>
  </si>
  <si>
    <t>BALLYLUMFORDGB</t>
  </si>
  <si>
    <t>BALTASOUNDGB</t>
  </si>
  <si>
    <t>BALTIC WHARFGB</t>
  </si>
  <si>
    <t>BANBURYGB</t>
  </si>
  <si>
    <t>BANFFGB</t>
  </si>
  <si>
    <t>BANGORGB</t>
  </si>
  <si>
    <t>BANGORIE</t>
  </si>
  <si>
    <t>BARKING/LONDONGB</t>
  </si>
  <si>
    <t>BARMOUTH (ABERMAW)GB</t>
  </si>
  <si>
    <t>BARNSLEYGB</t>
  </si>
  <si>
    <t>BARNSTAPLEGB</t>
  </si>
  <si>
    <t>BARRAGB</t>
  </si>
  <si>
    <t>BARROW IN FURNESSGB</t>
  </si>
  <si>
    <t>BARROW ON SOARGB</t>
  </si>
  <si>
    <t>BARROW-UPON-HUMBERGB</t>
  </si>
  <si>
    <t>BARRY DOCKGB</t>
  </si>
  <si>
    <t>BARTONGB</t>
  </si>
  <si>
    <t>BARTON UPON HUMBERGB</t>
  </si>
  <si>
    <t>BATTLESBRIDGEGB</t>
  </si>
  <si>
    <t>BEAUMARISGB</t>
  </si>
  <si>
    <t>BECKINGHAMGB</t>
  </si>
  <si>
    <t>BELMONT, UNSTGB</t>
  </si>
  <si>
    <t>BEMBRIDGEGB</t>
  </si>
  <si>
    <t>BERRY HEADGB</t>
  </si>
  <si>
    <t>BERWICK-UPON-TWEEDGB</t>
  </si>
  <si>
    <t>BEXHILLGB</t>
  </si>
  <si>
    <t>BIDEFORDGB</t>
  </si>
  <si>
    <t>BILLINGHAMGB</t>
  </si>
  <si>
    <t>BINGLEYGB</t>
  </si>
  <si>
    <t>BIRKDALE GB</t>
  </si>
  <si>
    <t>BIRKENHEADGB</t>
  </si>
  <si>
    <t>BISHOP AUCKLANDGB</t>
  </si>
  <si>
    <t>BLACKBURNGB</t>
  </si>
  <si>
    <t>BLACKNESSGB</t>
  </si>
  <si>
    <t>BLACKPOOLGB</t>
  </si>
  <si>
    <t>BLAKENEYGB</t>
  </si>
  <si>
    <t>BLYTHGB</t>
  </si>
  <si>
    <t>BODFFORDD GB</t>
  </si>
  <si>
    <t>BOGNOR REGISGB</t>
  </si>
  <si>
    <t>BOLTONGB</t>
  </si>
  <si>
    <t>BO'NESSGB</t>
  </si>
  <si>
    <t>BOOTLEGB</t>
  </si>
  <si>
    <t>BORTH-Y-GESTGB</t>
  </si>
  <si>
    <t>BOSCASTLEGB</t>
  </si>
  <si>
    <t>BOSLEYGB</t>
  </si>
  <si>
    <t>BOSTONGB</t>
  </si>
  <si>
    <t>BOTLEYGB</t>
  </si>
  <si>
    <t>BOURNEMOUTHGB</t>
  </si>
  <si>
    <t>BOWLINGGB</t>
  </si>
  <si>
    <t>BRADFORDGB</t>
  </si>
  <si>
    <t>BRADWELL WATERSIDEGB</t>
  </si>
  <si>
    <t>BRAEFOOT BAYGB</t>
  </si>
  <si>
    <t>BRANCASTER STAITHEGB</t>
  </si>
  <si>
    <t>BRIDGWATERGB</t>
  </si>
  <si>
    <t>BRIDLINGTONGB</t>
  </si>
  <si>
    <t>BRIDPORTGB</t>
  </si>
  <si>
    <t>BRIERFIELDGB</t>
  </si>
  <si>
    <t>BRIGHTLINGSEAGB</t>
  </si>
  <si>
    <t>BRIGHTONGB</t>
  </si>
  <si>
    <t>BRISTOLGB</t>
  </si>
  <si>
    <t>BRITON FERRYGB</t>
  </si>
  <si>
    <t>BRIXHAMGB</t>
  </si>
  <si>
    <t>BROADFORD, ISLE OF SKYEGB</t>
  </si>
  <si>
    <t>BROADSTAIRSGB</t>
  </si>
  <si>
    <t>BRODICK, ISLE OF ARRANGB</t>
  </si>
  <si>
    <t>BROMBOROUGHGB</t>
  </si>
  <si>
    <t>BRORAGB</t>
  </si>
  <si>
    <t>BRUICHLADDICHGB</t>
  </si>
  <si>
    <t>BUCKDENGB</t>
  </si>
  <si>
    <t>BUCKIEGB</t>
  </si>
  <si>
    <t>BUDEGB</t>
  </si>
  <si>
    <t>BUDLEIGH SALTERTONGB</t>
  </si>
  <si>
    <t>BURGHEADGB</t>
  </si>
  <si>
    <t>BURNHAM ON CROUCHGB</t>
  </si>
  <si>
    <t>BURNLEYGB</t>
  </si>
  <si>
    <t>BURNMOUTHGB</t>
  </si>
  <si>
    <t>BURNTISLANDGB</t>
  </si>
  <si>
    <t>BURRAYGB</t>
  </si>
  <si>
    <t>BURROWGB</t>
  </si>
  <si>
    <t>BURRY PORTGB</t>
  </si>
  <si>
    <t>BURSTWICKGB</t>
  </si>
  <si>
    <t>BURTON UPON STATHERGB</t>
  </si>
  <si>
    <t>BURWICKGB</t>
  </si>
  <si>
    <t>BURYGB</t>
  </si>
  <si>
    <t>CAERNARFONGB</t>
  </si>
  <si>
    <t>CAIRNRYANGB</t>
  </si>
  <si>
    <t>CAMPBELTOWNGB</t>
  </si>
  <si>
    <t>CAMUSNAGAULGB</t>
  </si>
  <si>
    <t>CANNA, INNER HEBRIDESGB</t>
  </si>
  <si>
    <t>CANVEY ISLANDGB</t>
  </si>
  <si>
    <t>CAPE CORNWALLGB</t>
  </si>
  <si>
    <t>CARDIFFGB</t>
  </si>
  <si>
    <t>CARDIGAN (ABERTEIFI)GB</t>
  </si>
  <si>
    <t>CARLISLEGB</t>
  </si>
  <si>
    <t>CARNLOUGHGB</t>
  </si>
  <si>
    <t>CARRADALEGB</t>
  </si>
  <si>
    <t>CARRICKFERGUSGB</t>
  </si>
  <si>
    <t>CARRINGTONGB</t>
  </si>
  <si>
    <t>CASTLEBAYGB</t>
  </si>
  <si>
    <t>CASTLEFORDGB</t>
  </si>
  <si>
    <t>CEANN A GHARAIDH, ERISKAYGB</t>
  </si>
  <si>
    <t>CEFN-MAWRGB</t>
  </si>
  <si>
    <t>CEINEWYDD (NEW QUAY)GB</t>
  </si>
  <si>
    <t>CELLARDYKEGB</t>
  </si>
  <si>
    <t>CEMAES BAYGB</t>
  </si>
  <si>
    <t>CHARLESTONGB</t>
  </si>
  <si>
    <t>CHARLESTOWNGB</t>
  </si>
  <si>
    <t>CHATHAMGB</t>
  </si>
  <si>
    <t>CHEPSTOWGB</t>
  </si>
  <si>
    <t>CHESTERGB</t>
  </si>
  <si>
    <t>CHICHESTERGB</t>
  </si>
  <si>
    <t>CHORLEYGB</t>
  </si>
  <si>
    <t>CHRISTCHURCHGB</t>
  </si>
  <si>
    <t>CLACHAN, RAASAYGB</t>
  </si>
  <si>
    <t>CLACTON-ON-SEAGB</t>
  </si>
  <si>
    <t>CLAONAIGGB</t>
  </si>
  <si>
    <t>CLEVEDONGB</t>
  </si>
  <si>
    <t>CLIFFEGB</t>
  </si>
  <si>
    <t>CLOGHAN POINT/CARRICKFERGUSGB</t>
  </si>
  <si>
    <t>CLYDEPORTGB</t>
  </si>
  <si>
    <t>COCKENZIEGB</t>
  </si>
  <si>
    <t>COCKERMOUTHGB</t>
  </si>
  <si>
    <t>COLCHESTERGB</t>
  </si>
  <si>
    <t>COLERAINEGB</t>
  </si>
  <si>
    <t>COLINTRAIVEGB</t>
  </si>
  <si>
    <t>COLLAFIRTHGB</t>
  </si>
  <si>
    <t>COLWYN BAY (BAE COLWYN)GB</t>
  </si>
  <si>
    <t>CONGRESBURYGB</t>
  </si>
  <si>
    <t>CONISTONGB</t>
  </si>
  <si>
    <t>CONNAH'S QUAYGB</t>
  </si>
  <si>
    <t>CONWY (CONWAY)GB</t>
  </si>
  <si>
    <t>CORPACHGB</t>
  </si>
  <si>
    <t>CORYTONGB</t>
  </si>
  <si>
    <t>COVEGB</t>
  </si>
  <si>
    <t>COVENTRYGB</t>
  </si>
  <si>
    <t>COVERACKGB</t>
  </si>
  <si>
    <t>COWESGB</t>
  </si>
  <si>
    <t>CRAIGHOUSE, ISLE OF JURAGB</t>
  </si>
  <si>
    <t>CRAIGNUREGB</t>
  </si>
  <si>
    <t>CRAILGB</t>
  </si>
  <si>
    <t>CRAMONDGB</t>
  </si>
  <si>
    <t>CRANBORNEGB</t>
  </si>
  <si>
    <t>CRIEFFGB</t>
  </si>
  <si>
    <t>CRINANGB</t>
  </si>
  <si>
    <t>CROMARTYGB</t>
  </si>
  <si>
    <t>CROMBIEGB</t>
  </si>
  <si>
    <t>CULKEINGB</t>
  </si>
  <si>
    <t>CULLENGB</t>
  </si>
  <si>
    <t>CULLIVOE, YELLGB</t>
  </si>
  <si>
    <t>CURLEWGB</t>
  </si>
  <si>
    <t>CUSHENDALLGB</t>
  </si>
  <si>
    <t>CUSHENDUNGB</t>
  </si>
  <si>
    <t>DAGENHAMGB</t>
  </si>
  <si>
    <t>DALGETY BAYGB</t>
  </si>
  <si>
    <t>DALTON IN FURNESSGB</t>
  </si>
  <si>
    <t>DARLINGTONGB</t>
  </si>
  <si>
    <t>DARTMOUTHGB</t>
  </si>
  <si>
    <t>DEALGB</t>
  </si>
  <si>
    <t>DEAN QUARRYGB</t>
  </si>
  <si>
    <t>DERBYGB</t>
  </si>
  <si>
    <t>DEREHAMGB</t>
  </si>
  <si>
    <t>DEVONPORTGB</t>
  </si>
  <si>
    <t>DEWSBURYGB</t>
  </si>
  <si>
    <t>DINGLEGB</t>
  </si>
  <si>
    <t>DONAGHADEEGB</t>
  </si>
  <si>
    <t>DOUGLASGB</t>
  </si>
  <si>
    <t>DOVERGB</t>
  </si>
  <si>
    <t>DROMOREGB</t>
  </si>
  <si>
    <t>DUMFRIESGB</t>
  </si>
  <si>
    <t>DUNBARGB</t>
  </si>
  <si>
    <t>DUNBEATHGB</t>
  </si>
  <si>
    <t>DUNDEEGB</t>
  </si>
  <si>
    <t>DUNOONGB</t>
  </si>
  <si>
    <t>DUNSTABLEGB</t>
  </si>
  <si>
    <t>DUNSTONGB</t>
  </si>
  <si>
    <t>DURHAMGB</t>
  </si>
  <si>
    <t>DURWARD DAUNTLESSGB</t>
  </si>
  <si>
    <t>DYSARTGB</t>
  </si>
  <si>
    <t>EARLS COLNE GB</t>
  </si>
  <si>
    <t>EASDALE, SEILGB</t>
  </si>
  <si>
    <t>EAST WELLOWGB</t>
  </si>
  <si>
    <t>EASTBOURNEGB</t>
  </si>
  <si>
    <t>EASTHAMGB</t>
  </si>
  <si>
    <t>ECCLESGB</t>
  </si>
  <si>
    <t>EDINBURGHGB</t>
  </si>
  <si>
    <t>EGILSAYGB</t>
  </si>
  <si>
    <t>ELGOL, ISLE OF SKYEGB</t>
  </si>
  <si>
    <t>ELIEGB</t>
  </si>
  <si>
    <t>ELLENABEICH, SEILGB</t>
  </si>
  <si>
    <t>ELLESMERE PORTGB</t>
  </si>
  <si>
    <t>ERITHGB</t>
  </si>
  <si>
    <t>EVANTONGB</t>
  </si>
  <si>
    <t>EXETERGB</t>
  </si>
  <si>
    <t>EXMOUTHGB</t>
  </si>
  <si>
    <t>EYEMOUTHGB</t>
  </si>
  <si>
    <t>FAIRLIEGB</t>
  </si>
  <si>
    <t>FALMOUTHGB</t>
  </si>
  <si>
    <t>FASLANEGB</t>
  </si>
  <si>
    <t>FAVERSHAMGB</t>
  </si>
  <si>
    <t>FAWLEYGB</t>
  </si>
  <si>
    <t>FELIXSTOWEGB</t>
  </si>
  <si>
    <t>FEOLIN FERRYGB</t>
  </si>
  <si>
    <t>FERNDALEGB</t>
  </si>
  <si>
    <t>FINDHORNGB</t>
  </si>
  <si>
    <t>FINDOCHTYGB</t>
  </si>
  <si>
    <t>FINGRINGHOEGB</t>
  </si>
  <si>
    <t>FINNARTGB</t>
  </si>
  <si>
    <t>FIONNPHORT, ISLE OF MULLGB</t>
  </si>
  <si>
    <t>FISHBOURNEGB</t>
  </si>
  <si>
    <t>FISHGUARDGB</t>
  </si>
  <si>
    <t>FISHNISH, ISLE OF MULLGB</t>
  </si>
  <si>
    <t>FLAMBOROUGHGB</t>
  </si>
  <si>
    <t>FLEETWOODGB</t>
  </si>
  <si>
    <t>FLIXBOROUGHGB</t>
  </si>
  <si>
    <t>FLOTTAGB</t>
  </si>
  <si>
    <t>FOINAVENGB</t>
  </si>
  <si>
    <t>FOLKESTONEGB</t>
  </si>
  <si>
    <t>FORMBYGB</t>
  </si>
  <si>
    <t>FORT WILLIAMGB</t>
  </si>
  <si>
    <t>FORTHGB</t>
  </si>
  <si>
    <t>FOSDYKEGB</t>
  </si>
  <si>
    <t>FOWEYGB</t>
  </si>
  <si>
    <t>FRASERBURGHGB</t>
  </si>
  <si>
    <t>FRESHWATER EASTGB</t>
  </si>
  <si>
    <t>FRINTON-ON-SEAGB</t>
  </si>
  <si>
    <t>FRISBY ON THE WREAKEGB</t>
  </si>
  <si>
    <t>GAERWENGB</t>
  </si>
  <si>
    <t>GAINSBOROUGHGB</t>
  </si>
  <si>
    <t>GAIRLOCHGB</t>
  </si>
  <si>
    <t>GALMISDALE, EIGGGB</t>
  </si>
  <si>
    <t>GARDENSTOWNGB</t>
  </si>
  <si>
    <t>GARLIESTONGB</t>
  </si>
  <si>
    <t>GARSTONGB</t>
  </si>
  <si>
    <t>GATESHEADGB</t>
  </si>
  <si>
    <t>GILLINGHAMGB</t>
  </si>
  <si>
    <t>GILLSGB</t>
  </si>
  <si>
    <t>GIRVANGB</t>
  </si>
  <si>
    <t>GLASGOWGB</t>
  </si>
  <si>
    <t>GLASSON DOCKGB</t>
  </si>
  <si>
    <t>GLENSANDAGB</t>
  </si>
  <si>
    <t>GLOUCESTERGB</t>
  </si>
  <si>
    <t>GOLSPIEGB</t>
  </si>
  <si>
    <t>GOOLEGB</t>
  </si>
  <si>
    <t>GORRAN HAVENGB</t>
  </si>
  <si>
    <t>GOSPORTGB</t>
  </si>
  <si>
    <t>GOURDONGB</t>
  </si>
  <si>
    <t>GOUROCKGB</t>
  </si>
  <si>
    <t>GRAEMSAYGB</t>
  </si>
  <si>
    <t>GRANGEMOUTHGB</t>
  </si>
  <si>
    <t>GRANTONGB</t>
  </si>
  <si>
    <t>GRAVESENDGB</t>
  </si>
  <si>
    <t>GRAYSGB</t>
  </si>
  <si>
    <t>GREAT HARWOODGB</t>
  </si>
  <si>
    <t>GREAT OAKLEYGB</t>
  </si>
  <si>
    <t>GREAT YARMOUTHGB</t>
  </si>
  <si>
    <t>GREENOCKGB</t>
  </si>
  <si>
    <t>GREENWICHGB</t>
  </si>
  <si>
    <t>GRIMSBYGB</t>
  </si>
  <si>
    <t>GROOMSPORTGB</t>
  </si>
  <si>
    <t>GROVE WHARVESGB</t>
  </si>
  <si>
    <t>GRUTNESSGB</t>
  </si>
  <si>
    <t>GUARDBRIDGEGB</t>
  </si>
  <si>
    <t>GUNNESS WHARFGB</t>
  </si>
  <si>
    <t>GUTCHER, YELLGB</t>
  </si>
  <si>
    <t>GWEEKGB</t>
  </si>
  <si>
    <t>HAINAULTGB</t>
  </si>
  <si>
    <t>HALKIRKGB</t>
  </si>
  <si>
    <t>HAMBLEGB</t>
  </si>
  <si>
    <t>HAMNAVOE, BURRA ISLEGB</t>
  </si>
  <si>
    <t>HAREFIELDGB</t>
  </si>
  <si>
    <t>HARLOWGB</t>
  </si>
  <si>
    <t>HARTLEPOOLGB</t>
  </si>
  <si>
    <t>HARWICHGB</t>
  </si>
  <si>
    <t>HASLINGDENGB</t>
  </si>
  <si>
    <t>HASTINGSGB</t>
  </si>
  <si>
    <t>HAYLEGB</t>
  </si>
  <si>
    <t>HEBBURNGB</t>
  </si>
  <si>
    <t>HELENSBURGHGB</t>
  </si>
  <si>
    <t>HELMSDALEGB</t>
  </si>
  <si>
    <t>HEMSBYGB</t>
  </si>
  <si>
    <t>HERNE BAYGB</t>
  </si>
  <si>
    <t>HESSLE/HULLGB</t>
  </si>
  <si>
    <t>HETTONGB</t>
  </si>
  <si>
    <t>HEYSHAMGB</t>
  </si>
  <si>
    <t>HIGHTOWNGB</t>
  </si>
  <si>
    <t>HOLEHAVENGB</t>
  </si>
  <si>
    <t>HOLYHEADGB</t>
  </si>
  <si>
    <t>HOPEMANGB</t>
  </si>
  <si>
    <t>HOSWICKGB</t>
  </si>
  <si>
    <t>HOUND POINTGB</t>
  </si>
  <si>
    <t>HOUTONGB</t>
  </si>
  <si>
    <t>HOWDENDYKEGB</t>
  </si>
  <si>
    <t>HOWDONGB</t>
  </si>
  <si>
    <t>HUDDERSFIELDGB</t>
  </si>
  <si>
    <t>HULLGB</t>
  </si>
  <si>
    <t>HUNSLET/LEEDSGB</t>
  </si>
  <si>
    <t>HUNSTANTONGB</t>
  </si>
  <si>
    <t>HUNTERSTONGB</t>
  </si>
  <si>
    <t>HYTHEGB</t>
  </si>
  <si>
    <t>ILES OF SCILLYGB</t>
  </si>
  <si>
    <t>ILFRACOMBEGB</t>
  </si>
  <si>
    <t>IMMINGHAMGB</t>
  </si>
  <si>
    <t>INGOLDMELLSGB</t>
  </si>
  <si>
    <t>INVERGORDONGB</t>
  </si>
  <si>
    <t>INVERIEGB</t>
  </si>
  <si>
    <t>INVERKEITHINGGB</t>
  </si>
  <si>
    <t>INVERKIPGB</t>
  </si>
  <si>
    <t>INVERNESSGB</t>
  </si>
  <si>
    <t>IRVINEGB</t>
  </si>
  <si>
    <t>ISLAYGB</t>
  </si>
  <si>
    <t>ISLE OF GRAINGB</t>
  </si>
  <si>
    <t>ISLE OF SKYE APTGB</t>
  </si>
  <si>
    <t>ITCHENORGB</t>
  </si>
  <si>
    <t>JARROWGB</t>
  </si>
  <si>
    <t>JOHN O'GROATSGB</t>
  </si>
  <si>
    <t>JOHNSHAVENGB</t>
  </si>
  <si>
    <t>JOHNSTONEBRIDGEGB</t>
  </si>
  <si>
    <t>KEADBYGB</t>
  </si>
  <si>
    <t>KEIGHLEYGB</t>
  </si>
  <si>
    <t>KEISSGB</t>
  </si>
  <si>
    <t>KEMSINGGB</t>
  </si>
  <si>
    <t>KENNACRAIGGB</t>
  </si>
  <si>
    <t>KETTLETOFT, SANDAYGB</t>
  </si>
  <si>
    <t>KEYHAVENGB</t>
  </si>
  <si>
    <t>KILCHOANGB</t>
  </si>
  <si>
    <t>KILCREGGANGB</t>
  </si>
  <si>
    <t>KILKEELGB</t>
  </si>
  <si>
    <t>KILLINGHOLMEGB</t>
  </si>
  <si>
    <t>KILLOUGHGB</t>
  </si>
  <si>
    <t>KILROOTGB</t>
  </si>
  <si>
    <t>KING'S LYNNGB</t>
  </si>
  <si>
    <t>KINGSBRIDGEGB</t>
  </si>
  <si>
    <t>KINGSNORTHGB</t>
  </si>
  <si>
    <t>KINLOCH, RUMGB</t>
  </si>
  <si>
    <t>KINLOCHBERVIEGB</t>
  </si>
  <si>
    <t>KIPPFORDGB</t>
  </si>
  <si>
    <t>KIRKBY LONSDALEGB</t>
  </si>
  <si>
    <t>KIRKCALDYGB</t>
  </si>
  <si>
    <t>KIRKCUDBRIGHTGB</t>
  </si>
  <si>
    <t>KIRKHAMGB</t>
  </si>
  <si>
    <t>KIRKWALLGB</t>
  </si>
  <si>
    <t>KNUTSFORDGB</t>
  </si>
  <si>
    <t>KYLEAKINGB</t>
  </si>
  <si>
    <t>LAMLASHGB</t>
  </si>
  <si>
    <t>LANCASTERGB</t>
  </si>
  <si>
    <t>LAND'S ENDGB</t>
  </si>
  <si>
    <t>LARGSGB</t>
  </si>
  <si>
    <t>LARNEGB</t>
  </si>
  <si>
    <t>LAVENHAM GB</t>
  </si>
  <si>
    <t>LAXOGB</t>
  </si>
  <si>
    <t>LEICESTERGB</t>
  </si>
  <si>
    <t>LEIGH-ON-SEAGB</t>
  </si>
  <si>
    <t>LEITHGB</t>
  </si>
  <si>
    <t>LERWICKGB</t>
  </si>
  <si>
    <t>LEYLANDGB</t>
  </si>
  <si>
    <t>LIMEKILNSGB</t>
  </si>
  <si>
    <t>LINCOLNGB</t>
  </si>
  <si>
    <t>LITTLEBROOKGB</t>
  </si>
  <si>
    <t>LITTLEHAMPTONGB</t>
  </si>
  <si>
    <t>LLANDDULASGB</t>
  </si>
  <si>
    <t>LLANDUDNOGB</t>
  </si>
  <si>
    <t>LLANELLIGB</t>
  </si>
  <si>
    <t>LLANSTEPHANGB</t>
  </si>
  <si>
    <t>LOCH EWEGB</t>
  </si>
  <si>
    <t>LOCH STRIVENGB</t>
  </si>
  <si>
    <t>LOCHALINEGB</t>
  </si>
  <si>
    <t>LOCHCARRONGB</t>
  </si>
  <si>
    <t>LOCHINVERGB</t>
  </si>
  <si>
    <t>LOCHMADDYGB</t>
  </si>
  <si>
    <t>LOCHRANZA, ISLE OF ARRANGB</t>
  </si>
  <si>
    <t>LONDONGB</t>
  </si>
  <si>
    <t>LONDONDERRYGB</t>
  </si>
  <si>
    <t>LONG EATONGB</t>
  </si>
  <si>
    <t>LONGHOPEGB</t>
  </si>
  <si>
    <t>LONGHOPE, HOYGB</t>
  </si>
  <si>
    <t>LOOEGB</t>
  </si>
  <si>
    <t>LOSSIEMOUTHGB</t>
  </si>
  <si>
    <t>LOUGHBOROUGHGB</t>
  </si>
  <si>
    <t>LOWESTOFTGB</t>
  </si>
  <si>
    <t>LUGTONGB</t>
  </si>
  <si>
    <t>LUXULYANGB</t>
  </si>
  <si>
    <t>LYBSTERGB</t>
  </si>
  <si>
    <t>LYME REGISGB</t>
  </si>
  <si>
    <t>LYMINGTONGB</t>
  </si>
  <si>
    <t>LYNESSGB</t>
  </si>
  <si>
    <t>LYNMOUTHGB</t>
  </si>
  <si>
    <t>MACCLESFIELDGB</t>
  </si>
  <si>
    <t>MACDUFFGB</t>
  </si>
  <si>
    <t>MAESYCWMMERGB</t>
  </si>
  <si>
    <t>MAGHERAGB</t>
  </si>
  <si>
    <t>MAGHERAMORNEGB</t>
  </si>
  <si>
    <t>MALDONGB</t>
  </si>
  <si>
    <t>MALLAIGGB</t>
  </si>
  <si>
    <t>MANCHESTERGB</t>
  </si>
  <si>
    <t>MARCHWOODGB</t>
  </si>
  <si>
    <t>MARGATEGB</t>
  </si>
  <si>
    <t>MARYPORTGB</t>
  </si>
  <si>
    <t>MENAI BRIDGEGB</t>
  </si>
  <si>
    <t>METHILGB</t>
  </si>
  <si>
    <t>MEVAGISSEYGB</t>
  </si>
  <si>
    <t>MIDDLEHAMGB</t>
  </si>
  <si>
    <t>MIDDLESBROUGHGB</t>
  </si>
  <si>
    <t>MIDDLEWICHGB</t>
  </si>
  <si>
    <t>MILFORD HAVENGB</t>
  </si>
  <si>
    <t>MILLOMGB</t>
  </si>
  <si>
    <t>MILLPORT, GREAT CUMBRAEGB</t>
  </si>
  <si>
    <t>MINEHEADGB</t>
  </si>
  <si>
    <t>MISTLEYGB</t>
  </si>
  <si>
    <t>MONTROSEGB</t>
  </si>
  <si>
    <t>MOSSMORANGB</t>
  </si>
  <si>
    <t>MOSTYNGB</t>
  </si>
  <si>
    <t>MOUSEHOLEGB</t>
  </si>
  <si>
    <t>MULLIONGB</t>
  </si>
  <si>
    <t>NAIRNGB</t>
  </si>
  <si>
    <t>NANTWICHGB</t>
  </si>
  <si>
    <t>NEAP HOUSEGB</t>
  </si>
  <si>
    <t>NEATH ABBEYGB</t>
  </si>
  <si>
    <t>NEFYNGB</t>
  </si>
  <si>
    <t>NELSONGB</t>
  </si>
  <si>
    <t>NETHY BRIDGEGB</t>
  </si>
  <si>
    <t>NEW HOLLANDGB</t>
  </si>
  <si>
    <t>NEWARKGB</t>
  </si>
  <si>
    <t>NEWBURGHGB</t>
  </si>
  <si>
    <t>NEWCASTLEGB</t>
  </si>
  <si>
    <t>NEWCASTLE UPON TYNEGB</t>
  </si>
  <si>
    <t>NEWHAVENGB</t>
  </si>
  <si>
    <t>NEWLYNGB</t>
  </si>
  <si>
    <t>NEWPORTGB</t>
  </si>
  <si>
    <t>NEWRYGB</t>
  </si>
  <si>
    <t>NEWTON FERRERSGB</t>
  </si>
  <si>
    <t>NEWTOWN ST BOSWELLSGB</t>
  </si>
  <si>
    <t>NIGGGB</t>
  </si>
  <si>
    <t>NORTH BERWICKGB</t>
  </si>
  <si>
    <t>NORTH FERRIBYGB</t>
  </si>
  <si>
    <t>NORTH QUEENSFERRYGB</t>
  </si>
  <si>
    <t>NORTH RONALDSAYGB</t>
  </si>
  <si>
    <t>NORTH SHIELDSGB</t>
  </si>
  <si>
    <t>NORTH WALSHAMGB</t>
  </si>
  <si>
    <t>NORTH WOOLWICHGB</t>
  </si>
  <si>
    <t>NORTHFLEETGB</t>
  </si>
  <si>
    <t>NORTHWICHGB</t>
  </si>
  <si>
    <t>NORTON CANESGB</t>
  </si>
  <si>
    <t>NORWICHGB</t>
  </si>
  <si>
    <t>NOTTINGHAMGB</t>
  </si>
  <si>
    <t>OAKHAMNESSGB</t>
  </si>
  <si>
    <t>OBANGB</t>
  </si>
  <si>
    <t>OLD KILPATRICKGB</t>
  </si>
  <si>
    <t>OLDHAMGB</t>
  </si>
  <si>
    <t>PADSTOWGB</t>
  </si>
  <si>
    <t>PALNACKIEGB</t>
  </si>
  <si>
    <t>PARGB</t>
  </si>
  <si>
    <t>PARKESTON QUAYGB</t>
  </si>
  <si>
    <t>PARTINGTONGB</t>
  </si>
  <si>
    <t>PATNAGB</t>
  </si>
  <si>
    <t>PEELGB</t>
  </si>
  <si>
    <t>PEMBROKEGB</t>
  </si>
  <si>
    <t>PEMBROKE DOCKGB</t>
  </si>
  <si>
    <t>PENARTHGB</t>
  </si>
  <si>
    <t>PENMAENMAWRGB</t>
  </si>
  <si>
    <t>PENRYNGB</t>
  </si>
  <si>
    <t>PENZANCEGB</t>
  </si>
  <si>
    <t>PETERHEADGB</t>
  </si>
  <si>
    <t>PIEROWALL, WESTRAYGB</t>
  </si>
  <si>
    <t>PITTENWEEMGB</t>
  </si>
  <si>
    <t>PLOCKTONGB</t>
  </si>
  <si>
    <t>PLYMOUTHGB</t>
  </si>
  <si>
    <t>POCKLINGTONGB</t>
  </si>
  <si>
    <t>POINT OF AYREGB</t>
  </si>
  <si>
    <t>POLPERROGB</t>
  </si>
  <si>
    <t>POOLEGB</t>
  </si>
  <si>
    <t>PORT APPINGB</t>
  </si>
  <si>
    <t>PORT ASKAIGGB</t>
  </si>
  <si>
    <t>PORT CLARENCEGB</t>
  </si>
  <si>
    <t>PORT DINORWICGB</t>
  </si>
  <si>
    <t>PORT EDGARGB</t>
  </si>
  <si>
    <t>PORT ELLENGB</t>
  </si>
  <si>
    <t>PORT GAVERNEGB</t>
  </si>
  <si>
    <t>PORT ISAACGB</t>
  </si>
  <si>
    <t>PORT MOR, MUCKGB</t>
  </si>
  <si>
    <t>PORT PENRHYNGB</t>
  </si>
  <si>
    <t>PORT SUNLIGHTGB</t>
  </si>
  <si>
    <t>PORT TALBOTGB</t>
  </si>
  <si>
    <t>PORT WILLIAMGB</t>
  </si>
  <si>
    <t>PORTAFERRYGB</t>
  </si>
  <si>
    <t>PORTAVADIEGB</t>
  </si>
  <si>
    <t>PORTAVOGIEGB</t>
  </si>
  <si>
    <t>PORTBALLINTRAEGB</t>
  </si>
  <si>
    <t>PORTBURYGB</t>
  </si>
  <si>
    <t>PORTHCAWLGB</t>
  </si>
  <si>
    <t>PORTHLEVENGB</t>
  </si>
  <si>
    <t>PORTHOUSTOCKGB</t>
  </si>
  <si>
    <t>PORTISHEADGB</t>
  </si>
  <si>
    <t>PORTKNOCKIEGB</t>
  </si>
  <si>
    <t>PORTLANDGB</t>
  </si>
  <si>
    <t>PORTLOEGB</t>
  </si>
  <si>
    <t>PORTMADOCGB</t>
  </si>
  <si>
    <t>PORTMAHOMACKGB</t>
  </si>
  <si>
    <t>PORTPATRICKGB</t>
  </si>
  <si>
    <t>PORTREATHGB</t>
  </si>
  <si>
    <t>PORTREEGB</t>
  </si>
  <si>
    <t>PORTRUSHGB</t>
  </si>
  <si>
    <t>PORTSCATHOGB</t>
  </si>
  <si>
    <t>PORTSLADEGB</t>
  </si>
  <si>
    <t>PORTSMOUTHGB</t>
  </si>
  <si>
    <t>PORTSOYGB</t>
  </si>
  <si>
    <t>PORTSTEWARTGB</t>
  </si>
  <si>
    <t>PRESTONGB</t>
  </si>
  <si>
    <t>PURFLEETGB</t>
  </si>
  <si>
    <t>PWLLHELIGB</t>
  </si>
  <si>
    <t>QUEENBOROUGHGB</t>
  </si>
  <si>
    <t>RAMSBOTTOMGB</t>
  </si>
  <si>
    <t>RAMSEYGB</t>
  </si>
  <si>
    <t>RAMSGATEGB</t>
  </si>
  <si>
    <t>RAPNESS, WESTRAYGB</t>
  </si>
  <si>
    <t>READINGGB</t>
  </si>
  <si>
    <t>REAYGB</t>
  </si>
  <si>
    <t>REDCARGB</t>
  </si>
  <si>
    <t>REDCLIFF BAYGB</t>
  </si>
  <si>
    <t>RHUGB</t>
  </si>
  <si>
    <t>RHYLGB</t>
  </si>
  <si>
    <t>RIDHAM DOCKGB</t>
  </si>
  <si>
    <t>ROCHESTERGB</t>
  </si>
  <si>
    <t>ROCHFORDGB</t>
  </si>
  <si>
    <t>ROSEHEARTYGB</t>
  </si>
  <si>
    <t>ROSNEATHGB</t>
  </si>
  <si>
    <t>ROSYTHGB</t>
  </si>
  <si>
    <t>ROTHERHAMGB</t>
  </si>
  <si>
    <t>ROTHESAYGB</t>
  </si>
  <si>
    <t>ROWHEDGEGB</t>
  </si>
  <si>
    <t>RUNCORNGB</t>
  </si>
  <si>
    <t>RYDEGB</t>
  </si>
  <si>
    <t>RYEGB</t>
  </si>
  <si>
    <t>SAINT ABBSGB</t>
  </si>
  <si>
    <t>SAINT MAWESGB</t>
  </si>
  <si>
    <t>SALCOMBEGB</t>
  </si>
  <si>
    <t>SALFORDGB</t>
  </si>
  <si>
    <t>SALT ENDGB</t>
  </si>
  <si>
    <t>SALTCOATSGB</t>
  </si>
  <si>
    <t>SANDAYGB</t>
  </si>
  <si>
    <t>SAUNDERSFOOTGB</t>
  </si>
  <si>
    <t>SCALASAIG, COLONSAYGB</t>
  </si>
  <si>
    <t>SCALLOWAYGB</t>
  </si>
  <si>
    <t>SCAPAGB</t>
  </si>
  <si>
    <t>SCAPA FLOWGB</t>
  </si>
  <si>
    <t>SCARBOROUGHGB</t>
  </si>
  <si>
    <t>SCARINISH, TIREEGB</t>
  </si>
  <si>
    <t>SCONSER, ISLE OF SKYEGB</t>
  </si>
  <si>
    <t>SCRABSTERGB</t>
  </si>
  <si>
    <t>SCUNTHORPEGB</t>
  </si>
  <si>
    <t>SEAFORDGB</t>
  </si>
  <si>
    <t>SEAFORTHGB</t>
  </si>
  <si>
    <t>SEAHAMGB</t>
  </si>
  <si>
    <t>SEAHOUSESGB</t>
  </si>
  <si>
    <t>SELSEYGB</t>
  </si>
  <si>
    <t>SENNEN COVEGB</t>
  </si>
  <si>
    <t>SHAPINSAYGB</t>
  </si>
  <si>
    <t>SHARPNESSGB</t>
  </si>
  <si>
    <t>SHEERNESSGB</t>
  </si>
  <si>
    <t>SHEFFIELDGB</t>
  </si>
  <si>
    <t>SHELL HAVENGB</t>
  </si>
  <si>
    <t>SHERINGHAMGB</t>
  </si>
  <si>
    <t>SHIELDAIGGB</t>
  </si>
  <si>
    <t>SHOREHAM-BY-SEAGB</t>
  </si>
  <si>
    <t>SHOTTONGB</t>
  </si>
  <si>
    <t>SIDMOUTHGB</t>
  </si>
  <si>
    <t>SILLOTHGB</t>
  </si>
  <si>
    <t>SILVERTOWNGB</t>
  </si>
  <si>
    <t>SIMONSWOODGB</t>
  </si>
  <si>
    <t>SKEGNESSGB</t>
  </si>
  <si>
    <t>SKELDGB</t>
  </si>
  <si>
    <t>SNODLANDGB</t>
  </si>
  <si>
    <t>SOLVA (SOLFACH)GB</t>
  </si>
  <si>
    <t>SOUTH ARNEGB</t>
  </si>
  <si>
    <t>SOUTH HAYLINGGB</t>
  </si>
  <si>
    <t>SOUTH QUEENSFERRYGB</t>
  </si>
  <si>
    <t>SOUTH SHIELDSGB</t>
  </si>
  <si>
    <t>SOUTHAMPTONGB</t>
  </si>
  <si>
    <t>SOUTHENDGB</t>
  </si>
  <si>
    <t>SOUTHPORTGB</t>
  </si>
  <si>
    <t>SOUTHWOLDGB</t>
  </si>
  <si>
    <t>SPURN HEADGB</t>
  </si>
  <si>
    <t>ST ANDREWSGB</t>
  </si>
  <si>
    <t>ST HELENSGB</t>
  </si>
  <si>
    <t>ST QUIVOXGB</t>
  </si>
  <si>
    <t>STAITHESGB</t>
  </si>
  <si>
    <t>STANLOWGB</t>
  </si>
  <si>
    <t>STOCKTONGB</t>
  </si>
  <si>
    <t>STOKE ON TRENTGB</t>
  </si>
  <si>
    <t>STONEHAVENGB</t>
  </si>
  <si>
    <t>STONEHOUSEGB</t>
  </si>
  <si>
    <t>STORNOWAYGB</t>
  </si>
  <si>
    <t>STRANGFORDGB</t>
  </si>
  <si>
    <t>STRANRAERGB</t>
  </si>
  <si>
    <t>STROMNESSGB</t>
  </si>
  <si>
    <t>SULLOM VOEGB</t>
  </si>
  <si>
    <t>SUNDERLANDGB</t>
  </si>
  <si>
    <t>SUTTON BRIDGEGB</t>
  </si>
  <si>
    <t>SWANAGEGB</t>
  </si>
  <si>
    <t>SWANSEAGB</t>
  </si>
  <si>
    <t>SWINTONGB</t>
  </si>
  <si>
    <t>SYMBISTERGB</t>
  </si>
  <si>
    <t>TARBERTGB</t>
  </si>
  <si>
    <t>TAYINLOANGB</t>
  </si>
  <si>
    <t>TAYPORTGB</t>
  </si>
  <si>
    <t>TEESPORTGB</t>
  </si>
  <si>
    <t>TEIGNMOUTHGB</t>
  </si>
  <si>
    <t>TETNEY TERMINALGB</t>
  </si>
  <si>
    <t>THAMES HAVENGB</t>
  </si>
  <si>
    <t>THAMESPORTGB</t>
  </si>
  <si>
    <t>THE FORTIESGB</t>
  </si>
  <si>
    <t>THORNHILLGB</t>
  </si>
  <si>
    <t>THURSOGB</t>
  </si>
  <si>
    <t>TIGHNABRUAICHGB</t>
  </si>
  <si>
    <t>TILBURYGB</t>
  </si>
  <si>
    <t>TILFORDGB</t>
  </si>
  <si>
    <t>TINGWALLGB</t>
  </si>
  <si>
    <t>TIVIDALEGB</t>
  </si>
  <si>
    <t>TOBERMORYGB</t>
  </si>
  <si>
    <t>TOLLESBURYGB</t>
  </si>
  <si>
    <t>TOPSHAMGB</t>
  </si>
  <si>
    <t>TORBAY/PAIGNTONGB</t>
  </si>
  <si>
    <t>TORPOINTGB</t>
  </si>
  <si>
    <t>TORQUAYGB</t>
  </si>
  <si>
    <t>TRANMEREGB</t>
  </si>
  <si>
    <t>TRESCOGB</t>
  </si>
  <si>
    <t>TROONGB</t>
  </si>
  <si>
    <t>TRUROGB</t>
  </si>
  <si>
    <t>TYNEGB</t>
  </si>
  <si>
    <t>TYNEMOUTHGB</t>
  </si>
  <si>
    <t>UIGGB</t>
  </si>
  <si>
    <t>ULLAPOOLGB</t>
  </si>
  <si>
    <t>UPPER FROYLEGB</t>
  </si>
  <si>
    <t>VARG FIELDGB</t>
  </si>
  <si>
    <t>VENTNORGB</t>
  </si>
  <si>
    <t>VIDLINGB</t>
  </si>
  <si>
    <t>WADEBRIDGEGB</t>
  </si>
  <si>
    <t>WAKEFIELDGB</t>
  </si>
  <si>
    <t>WALKERGB</t>
  </si>
  <si>
    <t>WALLASEAGB</t>
  </si>
  <si>
    <t>WALLSENDGB</t>
  </si>
  <si>
    <t>WALMERGB</t>
  </si>
  <si>
    <t>WALTON-ON-THE-NAZEGB</t>
  </si>
  <si>
    <t>WARDLEGB</t>
  </si>
  <si>
    <t>WARRENPOINTGB</t>
  </si>
  <si>
    <t>WARRINGTONGB</t>
  </si>
  <si>
    <t>WATCHETGB</t>
  </si>
  <si>
    <t>WATFORDGB</t>
  </si>
  <si>
    <t>WELLSGB</t>
  </si>
  <si>
    <t>WELLS-NEXT-THE-SEAGB</t>
  </si>
  <si>
    <t>WEMBLEYGB</t>
  </si>
  <si>
    <t>WEMYSS BAYGB</t>
  </si>
  <si>
    <t>WEST BURRAFIRTHGB</t>
  </si>
  <si>
    <t>WEST HARTLEPOOLGB</t>
  </si>
  <si>
    <t>WEST KIRBYGB</t>
  </si>
  <si>
    <t>WEST MERSEAGB</t>
  </si>
  <si>
    <t>WEST WEMYSSGB</t>
  </si>
  <si>
    <t>WESTBURY ON SEVERNGB</t>
  </si>
  <si>
    <t>WESTON POINTGB</t>
  </si>
  <si>
    <t>WESTON-SUPER-MAREGB</t>
  </si>
  <si>
    <t>WESTRAYGB</t>
  </si>
  <si>
    <t>WHITBYGB</t>
  </si>
  <si>
    <t>WHITEBOOTH ROADSGB</t>
  </si>
  <si>
    <t>WHITEHAVENGB</t>
  </si>
  <si>
    <t>WHITEHEADGB</t>
  </si>
  <si>
    <t>WHITSTABLEGB</t>
  </si>
  <si>
    <t>WICKGB</t>
  </si>
  <si>
    <t>WICKHAMGB</t>
  </si>
  <si>
    <t>WIDNESGB</t>
  </si>
  <si>
    <t>WIGANGB</t>
  </si>
  <si>
    <t>WIGTOWNGB</t>
  </si>
  <si>
    <t>WISBECHGB</t>
  </si>
  <si>
    <t>WIVENHOEGB</t>
  </si>
  <si>
    <t>WORKINGTONGB</t>
  </si>
  <si>
    <t>WORTHINGGB</t>
  </si>
  <si>
    <t>WYREGB</t>
  </si>
  <si>
    <t>YARMOUTHGB</t>
  </si>
  <si>
    <t>YELLANDGB</t>
  </si>
  <si>
    <t>YORKGB</t>
  </si>
  <si>
    <t>GRENVILLEGD</t>
  </si>
  <si>
    <t>HILLSBOROUGH, CARRIACOU ISGD</t>
  </si>
  <si>
    <t>SAINT GEORGE'SGD</t>
  </si>
  <si>
    <t>BATUMIGE</t>
  </si>
  <si>
    <t>POTIGE</t>
  </si>
  <si>
    <t>CAYENNEGF</t>
  </si>
  <si>
    <t>DEGRAD DES CANNESGF</t>
  </si>
  <si>
    <t>KOUROUGF</t>
  </si>
  <si>
    <t>ALDERNEYGG</t>
  </si>
  <si>
    <t>GUERNSEYGG</t>
  </si>
  <si>
    <t>ST PETER PORTGG</t>
  </si>
  <si>
    <t>ADAGH</t>
  </si>
  <si>
    <t>AURAGH</t>
  </si>
  <si>
    <t>AXIMGH</t>
  </si>
  <si>
    <t>CAPE COASTGH</t>
  </si>
  <si>
    <t>KETAGH</t>
  </si>
  <si>
    <t>SALTPONDGH</t>
  </si>
  <si>
    <t>SEKONDIGH</t>
  </si>
  <si>
    <t>SHAMAGH</t>
  </si>
  <si>
    <t>TAKORADIGH</t>
  </si>
  <si>
    <t>TEMAGH</t>
  </si>
  <si>
    <t>WINNEBAGH</t>
  </si>
  <si>
    <t>GIBRALTARGI</t>
  </si>
  <si>
    <t>AASIAAT (EGEDESMINDE)GL</t>
  </si>
  <si>
    <t>ANGMAGSSALIKGL</t>
  </si>
  <si>
    <t>DANEBORGGL</t>
  </si>
  <si>
    <t>ILLORQORTOORMIUT (SCORESBYSUND)GL</t>
  </si>
  <si>
    <t>ILULISSAT (JAKOBSHAVN)GL</t>
  </si>
  <si>
    <t>IVIGTUTGL</t>
  </si>
  <si>
    <t>KANGERDLUARSSORUSEG (FARINGEHAVNGL</t>
  </si>
  <si>
    <t>KANGERLUSSUAQ HAVNGL</t>
  </si>
  <si>
    <t>KANGILINGUIT (GRONNEDAL)GL</t>
  </si>
  <si>
    <t>KULUSUKGL</t>
  </si>
  <si>
    <t>KUUMMIUTGL</t>
  </si>
  <si>
    <t>MANIITSOQ (SUKKERTOPPEN)GL</t>
  </si>
  <si>
    <t>MESTERS VIGGL</t>
  </si>
  <si>
    <t>NANORTALIKGL</t>
  </si>
  <si>
    <t>NARSARSUAQGL</t>
  </si>
  <si>
    <t>NUUK (GODTHAAB)GL</t>
  </si>
  <si>
    <t>PAAMIUT (FREDRIKSHAAB)GL</t>
  </si>
  <si>
    <t>PITUFFIKGL</t>
  </si>
  <si>
    <t>QAANAAQGL</t>
  </si>
  <si>
    <t>QAQORTOQ (JULIANEHAAB)GL</t>
  </si>
  <si>
    <t>QASIGIANNGUIT (CHRISTIANSHAAB)GL</t>
  </si>
  <si>
    <t>QEQERTARSUAQ (GODHAVN)GL</t>
  </si>
  <si>
    <t>SISIMIUT (HOLSTEINSBORG)GL</t>
  </si>
  <si>
    <t>TINITEQILAAQGL</t>
  </si>
  <si>
    <t>TOQQUSAQGL</t>
  </si>
  <si>
    <t>UUMMANNAQGL</t>
  </si>
  <si>
    <t>BANJULGM</t>
  </si>
  <si>
    <t>BENTYGN</t>
  </si>
  <si>
    <t>CONAKRYGN</t>
  </si>
  <si>
    <t>PORT-KAMSARGN</t>
  </si>
  <si>
    <t>BASSE-TERREGP</t>
  </si>
  <si>
    <t>GRAND-BOURGGP</t>
  </si>
  <si>
    <t>GUSTAVIAGP</t>
  </si>
  <si>
    <t>JARRYGP</t>
  </si>
  <si>
    <t>POINTE-A-PITREGP</t>
  </si>
  <si>
    <t>ST BARTHELEMYGP</t>
  </si>
  <si>
    <t>BATAGQ</t>
  </si>
  <si>
    <t>BUTUKU-LUBAGQ</t>
  </si>
  <si>
    <t>COGOGQ</t>
  </si>
  <si>
    <t>K5 OIL CENTERGQ</t>
  </si>
  <si>
    <t>LUBAGQ</t>
  </si>
  <si>
    <t>MALABOGQ</t>
  </si>
  <si>
    <t>PUNTA EUROPA TERMINALGQ</t>
  </si>
  <si>
    <t>ACHLADIGR</t>
  </si>
  <si>
    <t>AGATHONISIGR</t>
  </si>
  <si>
    <t>AGIA EFIMIAGR</t>
  </si>
  <si>
    <t>AGIA MARINAGR</t>
  </si>
  <si>
    <t>AGIA PELAGIAGR</t>
  </si>
  <si>
    <t>AGIO THEODOROIGR</t>
  </si>
  <si>
    <t>AGIOKAMPOS LARISSASGR</t>
  </si>
  <si>
    <t>AGIOS ATHANASIOSGR</t>
  </si>
  <si>
    <t>AGIOS EFSTRATIOSGR</t>
  </si>
  <si>
    <t>AGIOS IOANNIS RENTISGR</t>
  </si>
  <si>
    <t>AGIOS KIRYKOSGR</t>
  </si>
  <si>
    <t>AGIOS KONSTANTINOSGR</t>
  </si>
  <si>
    <t>AGIOS NIKOLAOS, KRITIGR</t>
  </si>
  <si>
    <t>AGISTRI AIGINASGR</t>
  </si>
  <si>
    <t>AKHARNAIGR</t>
  </si>
  <si>
    <t>ALIVERIOGR</t>
  </si>
  <si>
    <t>ALONNISOSGR</t>
  </si>
  <si>
    <t>AMFILOCHIAGR</t>
  </si>
  <si>
    <t>AMOLIANIGR</t>
  </si>
  <si>
    <t>ANAFIGR</t>
  </si>
  <si>
    <t>ANDIRRIONGR</t>
  </si>
  <si>
    <t>ANDROSGR</t>
  </si>
  <si>
    <t>ANKHIALOSGR</t>
  </si>
  <si>
    <t>ANTIKYRAGR</t>
  </si>
  <si>
    <t>ANTIPAROSGR</t>
  </si>
  <si>
    <t>APOLLONIAGR</t>
  </si>
  <si>
    <t>ARGOS (ARGOLIS)GR</t>
  </si>
  <si>
    <t>ARGOSTOLIONGR</t>
  </si>
  <si>
    <t>ARKITSAGR</t>
  </si>
  <si>
    <t>ASPROVALTAGR</t>
  </si>
  <si>
    <t>ASTAKOSGR</t>
  </si>
  <si>
    <t>ASTYPALAIAGR</t>
  </si>
  <si>
    <t>ATHINAIGR</t>
  </si>
  <si>
    <t>CHALKISGR</t>
  </si>
  <si>
    <t>CHIOSGR</t>
  </si>
  <si>
    <t>CORFUGR</t>
  </si>
  <si>
    <t>CORINTHGR</t>
  </si>
  <si>
    <t>DAFNIGR</t>
  </si>
  <si>
    <t>DELOSGR</t>
  </si>
  <si>
    <t>DIAFANIONGR</t>
  </si>
  <si>
    <t>DRAPETZONAGR</t>
  </si>
  <si>
    <t>EDIPSOSGR</t>
  </si>
  <si>
    <t>ELEFTHERESGR</t>
  </si>
  <si>
    <t>ELEUSISGR</t>
  </si>
  <si>
    <t>EPIDAVROSGR</t>
  </si>
  <si>
    <t>ERETRIAGR</t>
  </si>
  <si>
    <t>ERMIONIGR</t>
  </si>
  <si>
    <t>EYDILOSGR</t>
  </si>
  <si>
    <t>FISKARDOGR</t>
  </si>
  <si>
    <t>FOLEGANDROSGR</t>
  </si>
  <si>
    <t>FOURNOIGR</t>
  </si>
  <si>
    <t>GAVRIONGR</t>
  </si>
  <si>
    <t>GLOSSAGR</t>
  </si>
  <si>
    <t>GLYFA FTHIOTIDASGR</t>
  </si>
  <si>
    <t>GREVENAGR</t>
  </si>
  <si>
    <t>GYTHIONGR</t>
  </si>
  <si>
    <t>HALKI DODEKANISONGR</t>
  </si>
  <si>
    <t>HERAKLION (IRAKLION)GR</t>
  </si>
  <si>
    <t>HYDRA (IDHRA)GR</t>
  </si>
  <si>
    <t>IDHRA (HYDRA)GR</t>
  </si>
  <si>
    <t>IERAPETRAGR</t>
  </si>
  <si>
    <t>IGOUMENITSAGR</t>
  </si>
  <si>
    <t>IKARIAGR</t>
  </si>
  <si>
    <t>INOUSSESGR</t>
  </si>
  <si>
    <t>IOANNINAGR</t>
  </si>
  <si>
    <t>IOSGR</t>
  </si>
  <si>
    <t>IRAKLIONGR</t>
  </si>
  <si>
    <t>IRAKLION (HERAKLION)GR</t>
  </si>
  <si>
    <t>ISTHMIAGR</t>
  </si>
  <si>
    <t>ITEAGR</t>
  </si>
  <si>
    <t>ITHAKI (ITHACA)GR</t>
  </si>
  <si>
    <t>KABALIAGR</t>
  </si>
  <si>
    <t>KALAMAKIGR</t>
  </si>
  <si>
    <t>KALAMATAGR</t>
  </si>
  <si>
    <t>KALILIMENESGR</t>
  </si>
  <si>
    <t>KALYMNOSGR</t>
  </si>
  <si>
    <t>KALYVIAGR</t>
  </si>
  <si>
    <t>KAPSALIONGR</t>
  </si>
  <si>
    <t>KARDAMYLAGR</t>
  </si>
  <si>
    <t>KARPATHOSGR</t>
  </si>
  <si>
    <t>KARYSTOSGR</t>
  </si>
  <si>
    <t>KASSOSGR</t>
  </si>
  <si>
    <t>KASTELLI KISSAMOUGR</t>
  </si>
  <si>
    <t>KASTELLORIZOU (EX MEGISTI)GR</t>
  </si>
  <si>
    <t>KATAKOLONGR</t>
  </si>
  <si>
    <t>KATOKHIGR</t>
  </si>
  <si>
    <t>KATOKHI (KATOHI)GR</t>
  </si>
  <si>
    <t>KAVALAGR</t>
  </si>
  <si>
    <t>KEAGR</t>
  </si>
  <si>
    <t>KERAMOTIGR</t>
  </si>
  <si>
    <t>KERKYRA (CORFU)GR</t>
  </si>
  <si>
    <t>KHORA SFAKIONGR</t>
  </si>
  <si>
    <t>KILLINIGR</t>
  </si>
  <si>
    <t>KIMASIGR</t>
  </si>
  <si>
    <t>KIMOLOSGR</t>
  </si>
  <si>
    <t>KOSGR</t>
  </si>
  <si>
    <t>KOZANIGR</t>
  </si>
  <si>
    <t>KYLLINIGR</t>
  </si>
  <si>
    <t>KYTHIRAGR</t>
  </si>
  <si>
    <t>KYTHNOSGR</t>
  </si>
  <si>
    <t>LARISAGR</t>
  </si>
  <si>
    <t>LARMESGR</t>
  </si>
  <si>
    <t>LARYMNAGR</t>
  </si>
  <si>
    <t>LAURIUM (LAVRION)GR</t>
  </si>
  <si>
    <t>LAVRION (LAURIUM)GR</t>
  </si>
  <si>
    <t>LEFKADAGR</t>
  </si>
  <si>
    <t>LEFKASGR</t>
  </si>
  <si>
    <t>LEFKIMMIGR</t>
  </si>
  <si>
    <t>LEONIDIONGR</t>
  </si>
  <si>
    <t>LEROSGR</t>
  </si>
  <si>
    <t>LIMNIGR</t>
  </si>
  <si>
    <t>LIPSOIGR</t>
  </si>
  <si>
    <t>LIXURIGR</t>
  </si>
  <si>
    <t>MALAOIGR</t>
  </si>
  <si>
    <t>MARINA ZEASGR</t>
  </si>
  <si>
    <t>MARMARIGR</t>
  </si>
  <si>
    <t>MEGALIVADIGR</t>
  </si>
  <si>
    <t>MEGALON LIVADIONGR</t>
  </si>
  <si>
    <t>MEGANISIGR</t>
  </si>
  <si>
    <t>MEGARAGR</t>
  </si>
  <si>
    <t>MESOLONGIONGR</t>
  </si>
  <si>
    <t>MESSOGIAGR</t>
  </si>
  <si>
    <t>MESTA HIOUGR</t>
  </si>
  <si>
    <t>METHONIGR</t>
  </si>
  <si>
    <t>MILOSGR</t>
  </si>
  <si>
    <t>MIRINAGR</t>
  </si>
  <si>
    <t>MISSIMIGR</t>
  </si>
  <si>
    <t>MONEMVASIAGR</t>
  </si>
  <si>
    <t>MOUDHROSGR</t>
  </si>
  <si>
    <t>MOUTSOUNAGR</t>
  </si>
  <si>
    <t>MYKONOSGR</t>
  </si>
  <si>
    <t>MYTILENEGR</t>
  </si>
  <si>
    <t>NAFPLIONGR</t>
  </si>
  <si>
    <t>NAUPLIAGR</t>
  </si>
  <si>
    <t>NAVPAKTOSGR</t>
  </si>
  <si>
    <t>NAXOSGR</t>
  </si>
  <si>
    <t>NÁXOSGR</t>
  </si>
  <si>
    <t>NEA ALIKARNASSOSGR</t>
  </si>
  <si>
    <t>NEA ARTAKIGR</t>
  </si>
  <si>
    <t>NEA KALLIKRATIAGR</t>
  </si>
  <si>
    <t>NEA KARVALIGR</t>
  </si>
  <si>
    <t>NEA MOUDHANIAGR</t>
  </si>
  <si>
    <t>NEA PLAYIAGR</t>
  </si>
  <si>
    <t>NEA STIRAGR</t>
  </si>
  <si>
    <t>NEAPOLISGR</t>
  </si>
  <si>
    <t>NEON KARLOVASIONGR</t>
  </si>
  <si>
    <t>NIDHRIONGR</t>
  </si>
  <si>
    <t>NISIROSGR</t>
  </si>
  <si>
    <t>OREIGR</t>
  </si>
  <si>
    <t>OROPOSGR</t>
  </si>
  <si>
    <t>OURANOPOLISGR</t>
  </si>
  <si>
    <t>PALAIA EPIDAVROSGR</t>
  </si>
  <si>
    <t>PALAIA FOKAIAGR</t>
  </si>
  <si>
    <t>PALAIA PSARAGR</t>
  </si>
  <si>
    <t>PALEOHORA SFAKIONGR</t>
  </si>
  <si>
    <t>PALOUKIAGR</t>
  </si>
  <si>
    <t>PANOIGR</t>
  </si>
  <si>
    <t>PARGAGR</t>
  </si>
  <si>
    <t>PAROSGR</t>
  </si>
  <si>
    <t>PATMOSGR</t>
  </si>
  <si>
    <t>PATRASGR</t>
  </si>
  <si>
    <t>PAXIGR</t>
  </si>
  <si>
    <t>PENDALOFOSGR</t>
  </si>
  <si>
    <t>PERAMAGR</t>
  </si>
  <si>
    <t>PILOSGR</t>
  </si>
  <si>
    <t>PIRAEUSGR</t>
  </si>
  <si>
    <t>POLITIKAGR</t>
  </si>
  <si>
    <t>POROS KEFALLINIASGR</t>
  </si>
  <si>
    <t>POROS TRIZINIASGR</t>
  </si>
  <si>
    <t>PORT VATHYGR</t>
  </si>
  <si>
    <t>PORTO HELIGR</t>
  </si>
  <si>
    <t>PORTO LAGOSGR</t>
  </si>
  <si>
    <t>PREVEZA/LEFKASGR</t>
  </si>
  <si>
    <t>PSAKHNAGR</t>
  </si>
  <si>
    <t>PYLIGR</t>
  </si>
  <si>
    <t>PYLOSGR</t>
  </si>
  <si>
    <t>PYRGOSGR</t>
  </si>
  <si>
    <t>PYTHAGOREIONGR</t>
  </si>
  <si>
    <t>RAFINAGR</t>
  </si>
  <si>
    <t>RETHYMNONGR</t>
  </si>
  <si>
    <t>REVITHOUSSAGR</t>
  </si>
  <si>
    <t>RHODESGR</t>
  </si>
  <si>
    <t>RIOGR</t>
  </si>
  <si>
    <t>SALAMISGR</t>
  </si>
  <si>
    <t>SAMIGR</t>
  </si>
  <si>
    <t>SAMOSGR</t>
  </si>
  <si>
    <t>SAMOTHRAKIGR</t>
  </si>
  <si>
    <t>SERIPHOSGR</t>
  </si>
  <si>
    <t>SIKINOSGR</t>
  </si>
  <si>
    <t>SIKIONIAGR</t>
  </si>
  <si>
    <t>SITEIAGR</t>
  </si>
  <si>
    <t>SKARAMANGASGR</t>
  </si>
  <si>
    <t>SKIATHOSGR</t>
  </si>
  <si>
    <t>SKIROSGR</t>
  </si>
  <si>
    <t>SKOPELOSGR</t>
  </si>
  <si>
    <t>SOUFLIONGR</t>
  </si>
  <si>
    <t>SPETSAIGR</t>
  </si>
  <si>
    <t>ST GEORGEGR</t>
  </si>
  <si>
    <t>STAVROS HALKIDIKISGR</t>
  </si>
  <si>
    <t>STRATONIGR</t>
  </si>
  <si>
    <t>STYLIDAGR</t>
  </si>
  <si>
    <t>STYLISGR</t>
  </si>
  <si>
    <t>SUDA BAYGR</t>
  </si>
  <si>
    <t>SYMIGR</t>
  </si>
  <si>
    <t>SYRA (SYROS)GR</t>
  </si>
  <si>
    <t>SYROS (SYRA)GR</t>
  </si>
  <si>
    <t>THASOSGR</t>
  </si>
  <si>
    <t>THESSALONIKIGR</t>
  </si>
  <si>
    <t>THIRAGR</t>
  </si>
  <si>
    <t>THIRASIAGR</t>
  </si>
  <si>
    <t>TILOSGR</t>
  </si>
  <si>
    <t>TINOSGR</t>
  </si>
  <si>
    <t>TSINGELIGR</t>
  </si>
  <si>
    <t>VATHYGR</t>
  </si>
  <si>
    <t>VOLOSGR</t>
  </si>
  <si>
    <t>VRISAKIAGR</t>
  </si>
  <si>
    <t>YALI ISLANDGR</t>
  </si>
  <si>
    <t>YERAKINIGR</t>
  </si>
  <si>
    <t>YERAKINI (GERAKINI)GR</t>
  </si>
  <si>
    <t>ZAKYNTHOSGR</t>
  </si>
  <si>
    <t>ZANTEGR</t>
  </si>
  <si>
    <t>GRYTVIKENGS</t>
  </si>
  <si>
    <t>LEITH HARBOURGS</t>
  </si>
  <si>
    <t>CHAMPERICOGT</t>
  </si>
  <si>
    <t>LA AURORAGT</t>
  </si>
  <si>
    <t>LIVINGSTONGT</t>
  </si>
  <si>
    <t>PUERTO BARRIOSGT</t>
  </si>
  <si>
    <t>PUERTO QUETZALGT</t>
  </si>
  <si>
    <t>PUERTO SANTO TOMAS DE CASTILLAGT</t>
  </si>
  <si>
    <t>SAN JOSEGT</t>
  </si>
  <si>
    <t>VILLA NUEVAGT</t>
  </si>
  <si>
    <t>APRA (AGANA)GU</t>
  </si>
  <si>
    <t>GUAMGU</t>
  </si>
  <si>
    <t>BISSAUGW</t>
  </si>
  <si>
    <t>BOLAMAGW</t>
  </si>
  <si>
    <t>BUBAQUEGW</t>
  </si>
  <si>
    <t>CACHEUGW</t>
  </si>
  <si>
    <t>BARTICAGY</t>
  </si>
  <si>
    <t>GEORGETOWNGY</t>
  </si>
  <si>
    <t>LINDENGY</t>
  </si>
  <si>
    <t>NEW AMSTERDAMGY</t>
  </si>
  <si>
    <t>CAUSEWAY BAYHK</t>
  </si>
  <si>
    <t>HA KWAI CHUNGHK</t>
  </si>
  <si>
    <t>HONG KONGHK</t>
  </si>
  <si>
    <t>KOWLOONHK</t>
  </si>
  <si>
    <t>TOLO HARBOURHK</t>
  </si>
  <si>
    <t>HEARD ISLANDHM</t>
  </si>
  <si>
    <t>MCDONALD ISLANDHM</t>
  </si>
  <si>
    <t>AMAPALAHN</t>
  </si>
  <si>
    <t>GUANAJAHN</t>
  </si>
  <si>
    <t>HENECANHN</t>
  </si>
  <si>
    <t>LA CEIBAHN</t>
  </si>
  <si>
    <t>PUERTO CASTILLAHN</t>
  </si>
  <si>
    <t>PUERTO CORTESHN</t>
  </si>
  <si>
    <t>ROATANHN</t>
  </si>
  <si>
    <t>SAN PEDRO SULAHN</t>
  </si>
  <si>
    <t>TEGUCIGALPAHN</t>
  </si>
  <si>
    <t>TELAHN</t>
  </si>
  <si>
    <t>TRUJILLOHN</t>
  </si>
  <si>
    <t>ANTENALHR</t>
  </si>
  <si>
    <t>BAKARHR</t>
  </si>
  <si>
    <t>BELISCEHR</t>
  </si>
  <si>
    <t>BLACEHR</t>
  </si>
  <si>
    <t>BIOGRAD NA MORUHR</t>
  </si>
  <si>
    <t>BOLHR</t>
  </si>
  <si>
    <t>BRIONIHR</t>
  </si>
  <si>
    <t>BOZAVAHR</t>
  </si>
  <si>
    <t>CRIKVENICAHR</t>
  </si>
  <si>
    <t>CRESHR</t>
  </si>
  <si>
    <t>CAVTATHR</t>
  </si>
  <si>
    <t>DUBROVNIKHR</t>
  </si>
  <si>
    <t>DUGI RATHR</t>
  </si>
  <si>
    <t>FAZANAHR</t>
  </si>
  <si>
    <t>HVARHR</t>
  </si>
  <si>
    <t>ILOKHR</t>
  </si>
  <si>
    <t>ISTHR</t>
  </si>
  <si>
    <t>JABLANACHR</t>
  </si>
  <si>
    <t>JADRIJAHR</t>
  </si>
  <si>
    <t>JELSAHR</t>
  </si>
  <si>
    <t>KARLOBAGHR</t>
  </si>
  <si>
    <t>KLEKHR</t>
  </si>
  <si>
    <t>KLIMNOHR</t>
  </si>
  <si>
    <t>KOMIZAHR</t>
  </si>
  <si>
    <t>KORCULAHR</t>
  </si>
  <si>
    <t>KAPRIJEHR</t>
  </si>
  <si>
    <t>KRALJEVICAHR</t>
  </si>
  <si>
    <t>KRK  HR</t>
  </si>
  <si>
    <t>KOROMACNOHR</t>
  </si>
  <si>
    <t>LAMJANEHR</t>
  </si>
  <si>
    <t>LOKVEHR</t>
  </si>
  <si>
    <t>LASTOVOHR</t>
  </si>
  <si>
    <t>MALI LOSINJHR</t>
  </si>
  <si>
    <t>MALINSKAHR</t>
  </si>
  <si>
    <t>MASLENICAHR</t>
  </si>
  <si>
    <t>MARTINSKA VES DESNAHR</t>
  </si>
  <si>
    <t>METKOVICHR</t>
  </si>
  <si>
    <t>MILNAHR</t>
  </si>
  <si>
    <t>MISNJAKHR</t>
  </si>
  <si>
    <t>MOSCENICKA DRAGAHR</t>
  </si>
  <si>
    <t>MERAGHR</t>
  </si>
  <si>
    <t>MARTINSCICAHR</t>
  </si>
  <si>
    <t>MURTERHR</t>
  </si>
  <si>
    <t>NEREZINEHR</t>
  </si>
  <si>
    <t>NOVI VINODOLSKIHR</t>
  </si>
  <si>
    <t>NOVIGRADHR</t>
  </si>
  <si>
    <t>NOVALIJAHR</t>
  </si>
  <si>
    <t>OMISALJHR</t>
  </si>
  <si>
    <t>OMISHR</t>
  </si>
  <si>
    <t>OPATIJAHR</t>
  </si>
  <si>
    <t>OREBICHR</t>
  </si>
  <si>
    <t>OSIJEKHR</t>
  </si>
  <si>
    <t>ORAHOVICAHR</t>
  </si>
  <si>
    <t>PAGHR</t>
  </si>
  <si>
    <t>PUCISCAHR</t>
  </si>
  <si>
    <t>PLOCEHR</t>
  </si>
  <si>
    <t>PLOMINHR</t>
  </si>
  <si>
    <t>POMENAHR</t>
  </si>
  <si>
    <t>PUNATHR</t>
  </si>
  <si>
    <t>PORECHR</t>
  </si>
  <si>
    <t>PREKOHR</t>
  </si>
  <si>
    <t>PRIMOSTENHR</t>
  </si>
  <si>
    <t>PRVIC SEPURINEHR</t>
  </si>
  <si>
    <t>POROZINAHR</t>
  </si>
  <si>
    <t>PULAHR</t>
  </si>
  <si>
    <t>RABHR</t>
  </si>
  <si>
    <t>RASAHR</t>
  </si>
  <si>
    <t>RABACHR</t>
  </si>
  <si>
    <t>RAGACHR</t>
  </si>
  <si>
    <t>ROGACHR</t>
  </si>
  <si>
    <t>ROGOZNICAHR</t>
  </si>
  <si>
    <t>RIJEKAHR</t>
  </si>
  <si>
    <t>ROVINJHR</t>
  </si>
  <si>
    <t>RASINJAHR</t>
  </si>
  <si>
    <t>SALIHR</t>
  </si>
  <si>
    <t>STOBRECHR</t>
  </si>
  <si>
    <t>SLAVONSKI BRODHR</t>
  </si>
  <si>
    <t>SOBRAHR</t>
  </si>
  <si>
    <t>SUDURADHR</t>
  </si>
  <si>
    <t>SENJHR</t>
  </si>
  <si>
    <t>STARI GRADHR</t>
  </si>
  <si>
    <t>STARIGRADHR</t>
  </si>
  <si>
    <t>SIBENIKHR</t>
  </si>
  <si>
    <t>SILBAHR</t>
  </si>
  <si>
    <t>SISAKHR</t>
  </si>
  <si>
    <t>SKRLJEVOHR</t>
  </si>
  <si>
    <t>SLANOHR</t>
  </si>
  <si>
    <t>SOLINHR</t>
  </si>
  <si>
    <t>SILOHR</t>
  </si>
  <si>
    <t>SLATINEHR</t>
  </si>
  <si>
    <t>SUMARTINHR</t>
  </si>
  <si>
    <t>SPLITHR</t>
  </si>
  <si>
    <t>SKRADINHR</t>
  </si>
  <si>
    <t>SUSAKHR</t>
  </si>
  <si>
    <t>STOMORSKAHR</t>
  </si>
  <si>
    <t>SUSTJEPANHR</t>
  </si>
  <si>
    <t>SUCURAJHR</t>
  </si>
  <si>
    <t>SUPETARHR</t>
  </si>
  <si>
    <t>SUCURACHR</t>
  </si>
  <si>
    <t>RIJEKA SUSAKHR</t>
  </si>
  <si>
    <t>SVETI JURAJHR</t>
  </si>
  <si>
    <t>SVETI KAJOHR</t>
  </si>
  <si>
    <t>TKONHR</t>
  </si>
  <si>
    <t>TISNOHR</t>
  </si>
  <si>
    <t>TRPANJHR</t>
  </si>
  <si>
    <t>TRSTENIKHR</t>
  </si>
  <si>
    <t>TROGIRHR</t>
  </si>
  <si>
    <t>UMAGHR</t>
  </si>
  <si>
    <t>VODICEHR</t>
  </si>
  <si>
    <t>VIGANJHR</t>
  </si>
  <si>
    <t>VIRHR</t>
  </si>
  <si>
    <t>VISHR</t>
  </si>
  <si>
    <t>VISKOVOHR</t>
  </si>
  <si>
    <t>VALBISKAHR</t>
  </si>
  <si>
    <t>VELA LUKAHR</t>
  </si>
  <si>
    <t>VELI LOSINJHR</t>
  </si>
  <si>
    <t>VRANJICHR</t>
  </si>
  <si>
    <t>VRBNIKHR</t>
  </si>
  <si>
    <t>VRSARHR</t>
  </si>
  <si>
    <t>VRBOSKAHR</t>
  </si>
  <si>
    <t>VUKOVARHR</t>
  </si>
  <si>
    <t>ZADARHR</t>
  </si>
  <si>
    <t>ZABOKHR</t>
  </si>
  <si>
    <t>CAP-HAITIENHT</t>
  </si>
  <si>
    <t>FOND MOMBINHT</t>
  </si>
  <si>
    <t>FORT LIBERTEHT</t>
  </si>
  <si>
    <t>GONAIVESHT</t>
  </si>
  <si>
    <t>JACMELHT</t>
  </si>
  <si>
    <t>JEREMIEHT</t>
  </si>
  <si>
    <t>LABADIEHT</t>
  </si>
  <si>
    <t>LAFFITEAUHT</t>
  </si>
  <si>
    <t>LES CAYESHT</t>
  </si>
  <si>
    <t>MIRAGOANEHT</t>
  </si>
  <si>
    <t>PETIT GOAVEHT</t>
  </si>
  <si>
    <t>PORT DE PAIXHT</t>
  </si>
  <si>
    <t>PORT-AU-PRINCEHT</t>
  </si>
  <si>
    <t>ST MARCHT</t>
  </si>
  <si>
    <t>ADONYHU</t>
  </si>
  <si>
    <t>ALMASFUZITOHU</t>
  </si>
  <si>
    <t>ALSOORS HU</t>
  </si>
  <si>
    <t>ANDORNAKTALYAHU</t>
  </si>
  <si>
    <t>BERZENCEHU</t>
  </si>
  <si>
    <t>BUDAPESTHU</t>
  </si>
  <si>
    <t>CSEPELHU</t>
  </si>
  <si>
    <t>CSOMORHU</t>
  </si>
  <si>
    <t>DEBRECENHU</t>
  </si>
  <si>
    <t>DUNAPATAJHU</t>
  </si>
  <si>
    <t>DUNAREMETEHU</t>
  </si>
  <si>
    <t>DUNAUJVAROSHU</t>
  </si>
  <si>
    <t>DUNAVECSEHU</t>
  </si>
  <si>
    <t>ESZTERGOMHU</t>
  </si>
  <si>
    <t>GONYUHU</t>
  </si>
  <si>
    <t>GYORHU</t>
  </si>
  <si>
    <t>HALASZTELEKHU</t>
  </si>
  <si>
    <t>JASZAROKSZALLASHU</t>
  </si>
  <si>
    <t>KALOCSAHU</t>
  </si>
  <si>
    <t>KARCAGHU</t>
  </si>
  <si>
    <t>KISVARDAHU</t>
  </si>
  <si>
    <t>KOMAROMHU</t>
  </si>
  <si>
    <t>KORMENDHU</t>
  </si>
  <si>
    <t>LAGYMANYOSHU</t>
  </si>
  <si>
    <t>MECSEKNADASDHU</t>
  </si>
  <si>
    <t>MISKOLCHU</t>
  </si>
  <si>
    <t>MOHACSHU</t>
  </si>
  <si>
    <t>SAROSPATAKHU</t>
  </si>
  <si>
    <t>SZEGEDHU</t>
  </si>
  <si>
    <t>SZENTENDREHU</t>
  </si>
  <si>
    <t>SZIGETSZENTMIKLOSHU</t>
  </si>
  <si>
    <t>UJPESTHU</t>
  </si>
  <si>
    <t>VISEGRADHU</t>
  </si>
  <si>
    <t>ADANG BAYID</t>
  </si>
  <si>
    <t>AMAMAPARE, IJID</t>
  </si>
  <si>
    <t>AMBON, MOLUCASID</t>
  </si>
  <si>
    <t>AMPENAN, BALIID</t>
  </si>
  <si>
    <t>ANYER KIDULID</t>
  </si>
  <si>
    <t>ARJUNA, JAVAID</t>
  </si>
  <si>
    <t>AROE BAYID</t>
  </si>
  <si>
    <t>ARUNID</t>
  </si>
  <si>
    <t>BALIKPAPAN, KALIMANTANID</t>
  </si>
  <si>
    <t>BALONGAN TERMINALID</t>
  </si>
  <si>
    <t>BANGGAIID</t>
  </si>
  <si>
    <t>BANJARMASINID</t>
  </si>
  <si>
    <t>BANJUWANGI, JAVAID</t>
  </si>
  <si>
    <t>BANTENID</t>
  </si>
  <si>
    <t>BATU AMPALID</t>
  </si>
  <si>
    <t>BATU KILATID</t>
  </si>
  <si>
    <t>BATULICINID</t>
  </si>
  <si>
    <t>BAUBAU, BUTUNGID</t>
  </si>
  <si>
    <t>BEKAPAI TERMINALID</t>
  </si>
  <si>
    <t>BELANAK TERMINALID</t>
  </si>
  <si>
    <t>BELAWAN, SUMATRAID</t>
  </si>
  <si>
    <t>BELILINGID</t>
  </si>
  <si>
    <t>BELITUNGID</t>
  </si>
  <si>
    <t>BENETEID</t>
  </si>
  <si>
    <t>BENGKULU, SUMATRAID</t>
  </si>
  <si>
    <t>BENOA, BALIID</t>
  </si>
  <si>
    <t>BIAK, IRIAN JAYAID</t>
  </si>
  <si>
    <t>BIMA TERMINAL, JVID</t>
  </si>
  <si>
    <t>BIMA, SBID</t>
  </si>
  <si>
    <t>BIRINGKASSIID</t>
  </si>
  <si>
    <t>BITUNG, SULAWESIID</t>
  </si>
  <si>
    <t>BLANG LANCANG, STID</t>
  </si>
  <si>
    <t>BLINJU, BANKAID</t>
  </si>
  <si>
    <t>BONGGALAID</t>
  </si>
  <si>
    <t>BONTANG, KLID</t>
  </si>
  <si>
    <t>BULAID</t>
  </si>
  <si>
    <t>BULELENG, BALIID</t>
  </si>
  <si>
    <t>CAPE SAGOID</t>
  </si>
  <si>
    <t>CELUKAN BAWANG, BLID</t>
  </si>
  <si>
    <t>CIGADINGID</t>
  </si>
  <si>
    <t>CILACAP (TJILATJAP)ID</t>
  </si>
  <si>
    <t>CINTA, JAVAID</t>
  </si>
  <si>
    <t>CIREBON (TJERIBON)ID</t>
  </si>
  <si>
    <t>CIWANDANID</t>
  </si>
  <si>
    <t>DABO, SINGKEP ISLID</t>
  </si>
  <si>
    <t>DEMTAID</t>
  </si>
  <si>
    <t>DIVIEMATRAID</t>
  </si>
  <si>
    <t>DJANKARID</t>
  </si>
  <si>
    <t>DOBOID</t>
  </si>
  <si>
    <t>DONGGIID</t>
  </si>
  <si>
    <t>DUMAI, SUMATRAID</t>
  </si>
  <si>
    <t>FAK FAK, IRIAN JAYAID</t>
  </si>
  <si>
    <t>GILIMANUK, BALIID</t>
  </si>
  <si>
    <t>GORONTALO, SULAWESIID</t>
  </si>
  <si>
    <t>GRESIK, JAVAID</t>
  </si>
  <si>
    <t>GUNUNG SITOLI, STID</t>
  </si>
  <si>
    <t>JAKARTA, JAVAID</t>
  </si>
  <si>
    <t>JAMBI, SUMATRAID</t>
  </si>
  <si>
    <t>JAYAPURA, IRIAN JAYAID</t>
  </si>
  <si>
    <t>KAHAYAN BAYID</t>
  </si>
  <si>
    <t>KALABAHIID</t>
  </si>
  <si>
    <t>KALBUT SITUBONDOID</t>
  </si>
  <si>
    <t>KALTIMID</t>
  </si>
  <si>
    <t>KAMBUNONG, CELEBESID</t>
  </si>
  <si>
    <t>KARIANGAUID</t>
  </si>
  <si>
    <t>KAROSA, SULAWESIID</t>
  </si>
  <si>
    <t>KASIM, IJID</t>
  </si>
  <si>
    <t>KASSUEID</t>
  </si>
  <si>
    <t>KEMPO, SBID</t>
  </si>
  <si>
    <t>KENDARI, SULAWESIID</t>
  </si>
  <si>
    <t>KETAPANG, KLID</t>
  </si>
  <si>
    <t>KIDJANG, BINTANID</t>
  </si>
  <si>
    <t>KOJAID</t>
  </si>
  <si>
    <t>KOTAPINANG, BARUID</t>
  </si>
  <si>
    <t>KUALA ENOKID</t>
  </si>
  <si>
    <t>KUALA KAPUAS, KLID</t>
  </si>
  <si>
    <t>KUALA MANDAH, SUMATRAID</t>
  </si>
  <si>
    <t>KUALALANGSAID</t>
  </si>
  <si>
    <t>KUALATANJUNGID</t>
  </si>
  <si>
    <t>KUMAIID</t>
  </si>
  <si>
    <t>KUNAK, BORNEOID</t>
  </si>
  <si>
    <t>KUPANG, TIMORID</t>
  </si>
  <si>
    <t>LABUHA, MOLUCASID</t>
  </si>
  <si>
    <t>LALANG TERMINAL, STID</t>
  </si>
  <si>
    <t>LANGSA, SUMATRAID</t>
  </si>
  <si>
    <t>LARANTUKAID</t>
  </si>
  <si>
    <t>LAWE-LAWE, KLID</t>
  </si>
  <si>
    <t>LHOKSEUMAWEID</t>
  </si>
  <si>
    <t>LHOKSEUMAWE, STID</t>
  </si>
  <si>
    <t>LIFAMATOLAID</t>
  </si>
  <si>
    <t>LOBAMID</t>
  </si>
  <si>
    <t>LUWUKID</t>
  </si>
  <si>
    <t>MADURA TERMINALID</t>
  </si>
  <si>
    <t>MAJENE, SVID</t>
  </si>
  <si>
    <t>MAKASSARID</t>
  </si>
  <si>
    <t>MALILI, SULAWESIID</t>
  </si>
  <si>
    <t>MAMUJUID</t>
  </si>
  <si>
    <t>MANADOID</t>
  </si>
  <si>
    <t>MANGGISID</t>
  </si>
  <si>
    <t>MANGKAJANGID</t>
  </si>
  <si>
    <t>MANGOLEID</t>
  </si>
  <si>
    <t>MANOKWARI, IRIAN JAYAID</t>
  </si>
  <si>
    <t>MANTANG, RIAUID</t>
  </si>
  <si>
    <t>MAUMERE, FLORESID</t>
  </si>
  <si>
    <t>MEDAN, SUMATRAID</t>
  </si>
  <si>
    <t>MERAK, JAVAID</t>
  </si>
  <si>
    <t>MERANTIBUNTING, SUMATRAID</t>
  </si>
  <si>
    <t>MERAUKE, IRIAN JAYAID</t>
  </si>
  <si>
    <t>MEULABOH, SUMATRAID</t>
  </si>
  <si>
    <t>MUARA BERAUID</t>
  </si>
  <si>
    <t>MUARA DJAWAID</t>
  </si>
  <si>
    <t>MUARA PEGAHID</t>
  </si>
  <si>
    <t>MUNTOK, BANKAID</t>
  </si>
  <si>
    <t>MUSI RIVER, SUMATRAID</t>
  </si>
  <si>
    <t>MUTURIID</t>
  </si>
  <si>
    <t>NORTH PULAU LAUTID</t>
  </si>
  <si>
    <t>NUNUKANID</t>
  </si>
  <si>
    <t>OBI ISLANDID</t>
  </si>
  <si>
    <t>OLAH JASA ANDAL/JAKARTAID</t>
  </si>
  <si>
    <t>OLEE LHEUEID</t>
  </si>
  <si>
    <t>PADANG (TELUK BAJUR), SUMATRAID</t>
  </si>
  <si>
    <t>PAGATAN, KALIMANTANID</t>
  </si>
  <si>
    <t>PAGERUNGANID</t>
  </si>
  <si>
    <t>PALAPO, SULAWESIID</t>
  </si>
  <si>
    <t>PALEMBANG, SUMATRAID</t>
  </si>
  <si>
    <t>PALUID</t>
  </si>
  <si>
    <t>PAMANUKAN, JAVAID</t>
  </si>
  <si>
    <t>PANARUKAN, JAVAID</t>
  </si>
  <si>
    <t>PANDJUNG MANIID</t>
  </si>
  <si>
    <t>PANGKAL BALAM, BANKAID</t>
  </si>
  <si>
    <t>PANGKALAN BRANDAN, SUMATRAID</t>
  </si>
  <si>
    <t>PANGKALAN SUSU, SUMATRAID</t>
  </si>
  <si>
    <t>PANGKALANBUUNID</t>
  </si>
  <si>
    <t>PANGKALPINANG, BANKAID</t>
  </si>
  <si>
    <t>PANJANGID</t>
  </si>
  <si>
    <t>PANTOLOAN, SVID</t>
  </si>
  <si>
    <t>PASIR PANJANGID</t>
  </si>
  <si>
    <t>PASURUAN, JAVAID</t>
  </si>
  <si>
    <t>PEKALONGAN, JAVAID</t>
  </si>
  <si>
    <t>PENUBAID</t>
  </si>
  <si>
    <t>PERAWANG, SUMATRAID</t>
  </si>
  <si>
    <t>PLAJU, SUMATRAID</t>
  </si>
  <si>
    <t>POMALAA, SULAWESIID</t>
  </si>
  <si>
    <t>PONTIANAK, KALIMANTANID</t>
  </si>
  <si>
    <t>PORT MENENGID</t>
  </si>
  <si>
    <t>PORT SEGORO FAJAR SATRYO/JAKARTAID</t>
  </si>
  <si>
    <t>POSO, SULAWESIID</t>
  </si>
  <si>
    <t>PROBOLINGGO, JAVAID</t>
  </si>
  <si>
    <t>PROINTAL, JVID</t>
  </si>
  <si>
    <t>PULANGPISAUID</t>
  </si>
  <si>
    <t>PULAU BUNYUID</t>
  </si>
  <si>
    <t>PULAU LAUTID</t>
  </si>
  <si>
    <t>PULAU SAMBU, RIAUID</t>
  </si>
  <si>
    <t>RANAIID</t>
  </si>
  <si>
    <t>RENGAT, SUMATRAID</t>
  </si>
  <si>
    <t>SABANG, SUMATRAID</t>
  </si>
  <si>
    <t>SADAU, BORNEOID</t>
  </si>
  <si>
    <t>SAMARINDA, KALIMANTANID</t>
  </si>
  <si>
    <t>SAMBAS, KALIMANTANID</t>
  </si>
  <si>
    <t>SAMPIT, KALIMANTANID</t>
  </si>
  <si>
    <t>SANANG, CELEBESID</t>
  </si>
  <si>
    <t>SANGGATAID</t>
  </si>
  <si>
    <t>SANGKULIRANG, KALIMANTANID</t>
  </si>
  <si>
    <t>SANTAN TERMINAL, KLID</t>
  </si>
  <si>
    <t>SASAYAPID</t>
  </si>
  <si>
    <t>SATUIID</t>
  </si>
  <si>
    <t>SEBANGAN BAY, KALIMANTANID</t>
  </si>
  <si>
    <t>SEGAMA, BORNEOID</t>
  </si>
  <si>
    <t>SEKUPANGID</t>
  </si>
  <si>
    <t>SELAT PANDJANG, SUMATRAID</t>
  </si>
  <si>
    <t>SEMANGKA BAY, STID</t>
  </si>
  <si>
    <t>SEMARANG, JAVAID</t>
  </si>
  <si>
    <t>SENIPAHID</t>
  </si>
  <si>
    <t>SENIPAH TERMINALID</t>
  </si>
  <si>
    <t>SIAK YECHIL, RIAUID</t>
  </si>
  <si>
    <t>SIBOLGA, SUMATRAID</t>
  </si>
  <si>
    <t>SIDANGOLIID</t>
  </si>
  <si>
    <t>SINABANGID</t>
  </si>
  <si>
    <t>SINGKAWANG, KALIMANTANID</t>
  </si>
  <si>
    <t>SOENGEI KOLAKID</t>
  </si>
  <si>
    <t>SORONGID</t>
  </si>
  <si>
    <t>SUKARNAPURA (WESTERN IRIAN)ID</t>
  </si>
  <si>
    <t>SUMBAWAID</t>
  </si>
  <si>
    <t>SUMENEP, MADURAID</t>
  </si>
  <si>
    <t>SUNGAI GERONG, SUMATRAID</t>
  </si>
  <si>
    <t>SUNGAI GUNTUNG, SUMATRAID</t>
  </si>
  <si>
    <t>SUNGAI PAKNING, SUMATRAID</t>
  </si>
  <si>
    <t>SURABAYA, JAVAID</t>
  </si>
  <si>
    <t>SUSOH, SUMATRAID</t>
  </si>
  <si>
    <t>SUSUID</t>
  </si>
  <si>
    <t>TABONEOID</t>
  </si>
  <si>
    <t>TALIABU ISLAND APT, MOLUCCASID</t>
  </si>
  <si>
    <t>TANDJANGID</t>
  </si>
  <si>
    <t>TANDJUNG BATU, RIAUID</t>
  </si>
  <si>
    <t>TANJUNG BALAIID</t>
  </si>
  <si>
    <t>TANJUNG BARA, KlID</t>
  </si>
  <si>
    <t>TANJUNG PANDAN, BELITUNGID</t>
  </si>
  <si>
    <t>TANJUNG PEMANCINGANID</t>
  </si>
  <si>
    <t>TANJUNG PERAK/SURABAYA, JAVAID</t>
  </si>
  <si>
    <t>TANJUNG PINANG, RIAUID</t>
  </si>
  <si>
    <t>TANJUNG PRIOKID</t>
  </si>
  <si>
    <t>TANJUNG SEKONG, JVID</t>
  </si>
  <si>
    <t>TANJUNGUBANID</t>
  </si>
  <si>
    <t>TARAHANID</t>
  </si>
  <si>
    <t>TARAKAN, KALIMANTANID</t>
  </si>
  <si>
    <t>TARJUNID</t>
  </si>
  <si>
    <t>TEGAL, JAVAID</t>
  </si>
  <si>
    <t>TELOK AYER, KALIMANTANID</t>
  </si>
  <si>
    <t>TELOK MELANOID</t>
  </si>
  <si>
    <t>TELUK BAJUR/PADANG, SUMATRAID</t>
  </si>
  <si>
    <t>TELUK BETUNG, SUMATRAID</t>
  </si>
  <si>
    <t>TELUKBAYURID</t>
  </si>
  <si>
    <t>TERNATE, HALMAHERAID</t>
  </si>
  <si>
    <t>TJERIBON, JAVAID</t>
  </si>
  <si>
    <t>TJILATJAP, JAVAID</t>
  </si>
  <si>
    <t>TOBELOID</t>
  </si>
  <si>
    <t>TOLITOLIID</t>
  </si>
  <si>
    <t>TUBAN, JVID</t>
  </si>
  <si>
    <t>UJUNG PANDANG, SULAWESIID</t>
  </si>
  <si>
    <t>WAINGAPU, SUMBAID</t>
  </si>
  <si>
    <t>ALEXANDRA QUAYIE</t>
  </si>
  <si>
    <t>ALEXANDRA ROAD OILIE</t>
  </si>
  <si>
    <t>ARDMOREIE</t>
  </si>
  <si>
    <t>ARKLOWIE</t>
  </si>
  <si>
    <t>AUGHINISH ISLANDIE</t>
  </si>
  <si>
    <t>B &amp; I FERRYPORTIE</t>
  </si>
  <si>
    <t>B &amp; I TERMINALIE</t>
  </si>
  <si>
    <t>BALBRIGGANIE</t>
  </si>
  <si>
    <t>BALLINAIE</t>
  </si>
  <si>
    <t>BALTIMOREIE</t>
  </si>
  <si>
    <t>BANTRYIE</t>
  </si>
  <si>
    <t>BANTRY BAYIE</t>
  </si>
  <si>
    <t>BLANCHARDSTOWNIE</t>
  </si>
  <si>
    <t>BUNCRANAIE</t>
  </si>
  <si>
    <t>BURTONPORTIE</t>
  </si>
  <si>
    <t>CAHIRCIVEENIE</t>
  </si>
  <si>
    <t>CARLINGFORDIE</t>
  </si>
  <si>
    <t>CASTLEFINNIE</t>
  </si>
  <si>
    <t>CASTLETOWN BEARHAVENIE</t>
  </si>
  <si>
    <t>CLARECASTLEIE</t>
  </si>
  <si>
    <t>CLIFDENIE</t>
  </si>
  <si>
    <t>COASTAL CONTROL TERMINALIE</t>
  </si>
  <si>
    <t>COBHIE</t>
  </si>
  <si>
    <t>CORKIE</t>
  </si>
  <si>
    <t>CROOKHAVENIE</t>
  </si>
  <si>
    <t>DONEGALIE</t>
  </si>
  <si>
    <t>DROGHEDAIE</t>
  </si>
  <si>
    <t>DUBLINIE</t>
  </si>
  <si>
    <t>DUN LAOGHAIREIE</t>
  </si>
  <si>
    <t>DUNCANNONIE</t>
  </si>
  <si>
    <t>DUNDALKIE</t>
  </si>
  <si>
    <t>DUNGARVANIE</t>
  </si>
  <si>
    <t>DUNMORE EASTIE</t>
  </si>
  <si>
    <t>FENITIE</t>
  </si>
  <si>
    <t>FIDDOWNIE</t>
  </si>
  <si>
    <t>FOYNESIE</t>
  </si>
  <si>
    <t>FRANK CASSIN WHARFIE</t>
  </si>
  <si>
    <t>GALWAYIE</t>
  </si>
  <si>
    <t>GREENOREIE</t>
  </si>
  <si>
    <t>HAULBOWLINEIE</t>
  </si>
  <si>
    <t>HOWTHIE</t>
  </si>
  <si>
    <t>KILLALAIE</t>
  </si>
  <si>
    <t>KILLYBEGSIE</t>
  </si>
  <si>
    <t>KILMOKEAIE</t>
  </si>
  <si>
    <t>KILRUSHIE</t>
  </si>
  <si>
    <t>KINSALEIE</t>
  </si>
  <si>
    <t>LIMERICKIE</t>
  </si>
  <si>
    <t>MAGHERAIE</t>
  </si>
  <si>
    <t>MARINO POINTIE</t>
  </si>
  <si>
    <t>MONEYPOINTIE</t>
  </si>
  <si>
    <t>MOVILLEIE</t>
  </si>
  <si>
    <t>NEW ROSSIE</t>
  </si>
  <si>
    <t>NEWTONABBEYIE</t>
  </si>
  <si>
    <t>PANDORO TERMINALIE</t>
  </si>
  <si>
    <t>PARNELL PLACEIE</t>
  </si>
  <si>
    <t>RAMELTONIE</t>
  </si>
  <si>
    <t>RATHMULLANIE</t>
  </si>
  <si>
    <t>RINGASKIDDYIE</t>
  </si>
  <si>
    <t>RIVER MOYIE</t>
  </si>
  <si>
    <t>ROSSAVEELIE</t>
  </si>
  <si>
    <t>ROSSLAREIE</t>
  </si>
  <si>
    <t>ROSSLARE HARBOURIE</t>
  </si>
  <si>
    <t>RUSHBROOKEIE</t>
  </si>
  <si>
    <t>SKULLIE</t>
  </si>
  <si>
    <t>SLIGOIE</t>
  </si>
  <si>
    <t>TARBERTIE</t>
  </si>
  <si>
    <t>TIVOLIIE</t>
  </si>
  <si>
    <t>TRALEEIE</t>
  </si>
  <si>
    <t>TRAMOREIE</t>
  </si>
  <si>
    <t>WATERFORDIE</t>
  </si>
  <si>
    <t>WESTPORTIE</t>
  </si>
  <si>
    <t>WEXFORDIE</t>
  </si>
  <si>
    <t>WHITEGATEIE</t>
  </si>
  <si>
    <t>WICKLOWIE</t>
  </si>
  <si>
    <t>YOUGHALIE</t>
  </si>
  <si>
    <t>ACREIL</t>
  </si>
  <si>
    <t>ADAMIL</t>
  </si>
  <si>
    <t>ALENBIIL</t>
  </si>
  <si>
    <t>ARAVAIL</t>
  </si>
  <si>
    <t>ASHDODIL</t>
  </si>
  <si>
    <t>ASHKELONIL</t>
  </si>
  <si>
    <t>BITANITIL</t>
  </si>
  <si>
    <t>ELAT (EILATH)IL</t>
  </si>
  <si>
    <t>HADERAIL</t>
  </si>
  <si>
    <t>HAIFAIL</t>
  </si>
  <si>
    <t>JAFFAIL</t>
  </si>
  <si>
    <t>JORDANIL</t>
  </si>
  <si>
    <t>KONETRAIL</t>
  </si>
  <si>
    <t>MATULAIL</t>
  </si>
  <si>
    <t>NETANYAIL</t>
  </si>
  <si>
    <t>NIZANAIL</t>
  </si>
  <si>
    <t>RAFAHIL</t>
  </si>
  <si>
    <t>RAFIACHIL</t>
  </si>
  <si>
    <t>ROSH HANIKRAIL</t>
  </si>
  <si>
    <t>TABAIL</t>
  </si>
  <si>
    <t>TEL AVIV-YAFOIL</t>
  </si>
  <si>
    <t>TIBERIASIL</t>
  </si>
  <si>
    <t>CASTLETOWNIM</t>
  </si>
  <si>
    <t>DERBYHAVENIM</t>
  </si>
  <si>
    <t>LAXEYIM</t>
  </si>
  <si>
    <t>PORT ERINIM</t>
  </si>
  <si>
    <t>PORT ST. MARYIM</t>
  </si>
  <si>
    <t>RAMSEYIM</t>
  </si>
  <si>
    <t>ACHRAIN</t>
  </si>
  <si>
    <t>ALANG SBYIN</t>
  </si>
  <si>
    <t>ALIBAGIN</t>
  </si>
  <si>
    <t>ALLEPPEYIN</t>
  </si>
  <si>
    <t>ANDORTH ISIN</t>
  </si>
  <si>
    <t>ANDROTH ISIN</t>
  </si>
  <si>
    <t>ANIJENGOIN</t>
  </si>
  <si>
    <t>ARNALAIN</t>
  </si>
  <si>
    <t>ATTARI ROADIN</t>
  </si>
  <si>
    <t>AZHIKKALIN</t>
  </si>
  <si>
    <t>BADAGARAIN</t>
  </si>
  <si>
    <t>BAGHAMARAIN</t>
  </si>
  <si>
    <t>BAHABAL PURIN</t>
  </si>
  <si>
    <t>BAINDURIN</t>
  </si>
  <si>
    <t>BAIRGANIAIN</t>
  </si>
  <si>
    <t>BALETIN</t>
  </si>
  <si>
    <t>BANBASAIN</t>
  </si>
  <si>
    <t>BANDDARIN</t>
  </si>
  <si>
    <t>BANDRAIN</t>
  </si>
  <si>
    <t>BANGARAPETIN</t>
  </si>
  <si>
    <t>BANKOTIN</t>
  </si>
  <si>
    <t>BARSORAIN</t>
  </si>
  <si>
    <t>BASSAININ</t>
  </si>
  <si>
    <t>BEDIIN</t>
  </si>
  <si>
    <t>BELAPURIN</t>
  </si>
  <si>
    <t>BELEKERIIN</t>
  </si>
  <si>
    <t>BERHNIIN</t>
  </si>
  <si>
    <t>BETULIN</t>
  </si>
  <si>
    <t>BEYPOREIN</t>
  </si>
  <si>
    <t>BEYTIN</t>
  </si>
  <si>
    <t>BHAGWAIN</t>
  </si>
  <si>
    <t>BHAROCHIN</t>
  </si>
  <si>
    <t>BHATKALIN</t>
  </si>
  <si>
    <t>BHAVNAGARIN</t>
  </si>
  <si>
    <t>BHEEMUNIPATNAMIN</t>
  </si>
  <si>
    <t>BHIMNAGARIN</t>
  </si>
  <si>
    <t>BHITHAMORE (SURSNAD)IN</t>
  </si>
  <si>
    <t>BHIWANDIIN</t>
  </si>
  <si>
    <t>BILIMORAIN</t>
  </si>
  <si>
    <t>BITRA ISIN</t>
  </si>
  <si>
    <t>BOLANGANJIN</t>
  </si>
  <si>
    <t>BORLIAI-MANDLAIN</t>
  </si>
  <si>
    <t>BORYAIN</t>
  </si>
  <si>
    <t>BROACHIN</t>
  </si>
  <si>
    <t>BUDGE-BUDGEIN</t>
  </si>
  <si>
    <t>BULSARIN</t>
  </si>
  <si>
    <t>CALINGAPATAMIN</t>
  </si>
  <si>
    <t>CAMBAYIN</t>
  </si>
  <si>
    <t>CANNANOREIN</t>
  </si>
  <si>
    <t>CARIJAMIN</t>
  </si>
  <si>
    <t>CHAMPAIIN</t>
  </si>
  <si>
    <t>CHAMURCIIN</t>
  </si>
  <si>
    <t>CHANDBALIIN</t>
  </si>
  <si>
    <t>CHANGRABANDHAIN</t>
  </si>
  <si>
    <t>CHAPORAIN</t>
  </si>
  <si>
    <t>CHENNAI (EX MADRAS)IN</t>
  </si>
  <si>
    <t>CHETLAT ISIN</t>
  </si>
  <si>
    <t>COCHININ</t>
  </si>
  <si>
    <t>COLOCHELIN</t>
  </si>
  <si>
    <t>COONDAPUR (GANGULY)IN</t>
  </si>
  <si>
    <t>CORNWALLISIN</t>
  </si>
  <si>
    <t>CUDDALOREIN</t>
  </si>
  <si>
    <t>DABHOL PORTIN</t>
  </si>
  <si>
    <t>DABOLIMIN</t>
  </si>
  <si>
    <t>DAHANUIN</t>
  </si>
  <si>
    <t>DAHEJIN</t>
  </si>
  <si>
    <t>DALUIN</t>
  </si>
  <si>
    <t>DAMANIN</t>
  </si>
  <si>
    <t>DANTIWARAIN</t>
  </si>
  <si>
    <t>DARRANGAIN</t>
  </si>
  <si>
    <t>DAWKIIN</t>
  </si>
  <si>
    <t>DEMAGIRIN</t>
  </si>
  <si>
    <t>DEOGADIN</t>
  </si>
  <si>
    <t>DHALAIGHATIN</t>
  </si>
  <si>
    <t>DHANU-SHKODIIN</t>
  </si>
  <si>
    <t>DHARAMTARIN</t>
  </si>
  <si>
    <t>DHARCHULAIN</t>
  </si>
  <si>
    <t>DHOLERAIN</t>
  </si>
  <si>
    <t>DHUBRI STEAMERGHATIN</t>
  </si>
  <si>
    <t>DIGHI (PUNE)IN</t>
  </si>
  <si>
    <t>DIUIN</t>
  </si>
  <si>
    <t>DIVIN</t>
  </si>
  <si>
    <t>DWARKAIN</t>
  </si>
  <si>
    <t>DWARKA (RUPEN)IN</t>
  </si>
  <si>
    <t>ELPHINSTONE HARBOURIN</t>
  </si>
  <si>
    <t>ENNOREIN</t>
  </si>
  <si>
    <t>GALGALIAIN</t>
  </si>
  <si>
    <t>GANDHARIN</t>
  </si>
  <si>
    <t>GAUHATI (PANIDI)IN</t>
  </si>
  <si>
    <t>GAURIPHANTAIN</t>
  </si>
  <si>
    <t>GETANDAHIN</t>
  </si>
  <si>
    <t>GHASUAPARAIN</t>
  </si>
  <si>
    <t>GHOGHAIN</t>
  </si>
  <si>
    <t>GHOJADANGAIN</t>
  </si>
  <si>
    <t>GITALDAH ROADIN</t>
  </si>
  <si>
    <t>GOAIN</t>
  </si>
  <si>
    <t>GOGHAIN</t>
  </si>
  <si>
    <t>GOPALPURIN</t>
  </si>
  <si>
    <t>GUNJIIN</t>
  </si>
  <si>
    <t>HALDIAIN</t>
  </si>
  <si>
    <t>HANGARKATTAIN</t>
  </si>
  <si>
    <t>HARNAIIN</t>
  </si>
  <si>
    <t>HATISARIN</t>
  </si>
  <si>
    <t>HILLIIN</t>
  </si>
  <si>
    <t>HINGALGANJIN</t>
  </si>
  <si>
    <t>HONAVARIN</t>
  </si>
  <si>
    <t>HONAWARIN</t>
  </si>
  <si>
    <t>JAFARABADIN</t>
  </si>
  <si>
    <t>JAIGADIN</t>
  </si>
  <si>
    <t>JAIGAONIN</t>
  </si>
  <si>
    <t>JAIPUR-KANAKPURAIN</t>
  </si>
  <si>
    <t>JAITAPURIN</t>
  </si>
  <si>
    <t>JAKHAUIN</t>
  </si>
  <si>
    <t>JALPAIGURIIN</t>
  </si>
  <si>
    <t>JARWAIN</t>
  </si>
  <si>
    <t>JAWAHARLAL NEHRU (NHAVA SHEVA)IN</t>
  </si>
  <si>
    <t>JAYANAGARIN</t>
  </si>
  <si>
    <t>JHULAGHAT (PITHORAGARH)IN</t>
  </si>
  <si>
    <t>JODIAIN</t>
  </si>
  <si>
    <t>JOGBANIIN</t>
  </si>
  <si>
    <t>KADMAT ISIN</t>
  </si>
  <si>
    <t>KAKINADAIN</t>
  </si>
  <si>
    <t>KALLAIIN</t>
  </si>
  <si>
    <t>KALYANIN</t>
  </si>
  <si>
    <t>KANDLAIN</t>
  </si>
  <si>
    <t>KANKUDYIN</t>
  </si>
  <si>
    <t>KARAIKALIN</t>
  </si>
  <si>
    <t>KARANJAIN</t>
  </si>
  <si>
    <t>KARURIN</t>
  </si>
  <si>
    <t>KARWARIN</t>
  </si>
  <si>
    <t>KASARGODIN</t>
  </si>
  <si>
    <t>KATARNIYAGHATIN</t>
  </si>
  <si>
    <t>KATHINHARIN</t>
  </si>
  <si>
    <t>KAVARAM ISIN</t>
  </si>
  <si>
    <t>KAVIIN</t>
  </si>
  <si>
    <t>KEL SAHAR SUBDIVISIONIN</t>
  </si>
  <si>
    <t>KELSHIIN</t>
  </si>
  <si>
    <t>KELWAIN</t>
  </si>
  <si>
    <t>KHAMBHATIN</t>
  </si>
  <si>
    <t>KHOWAIGHATIN</t>
  </si>
  <si>
    <t>KHUNWAIN</t>
  </si>
  <si>
    <t>KILAKARIIN</t>
  </si>
  <si>
    <t>KILTAN ISIN</t>
  </si>
  <si>
    <t>KIRANPANIIN</t>
  </si>
  <si>
    <t>KODINARIN</t>
  </si>
  <si>
    <t>KOHESHWARIN</t>
  </si>
  <si>
    <t>KOILTHOTTUMIN</t>
  </si>
  <si>
    <t>KOKAIN</t>
  </si>
  <si>
    <t>KOLKATA (EX CALCUTTA)IN</t>
  </si>
  <si>
    <t>KONARAKIN</t>
  </si>
  <si>
    <t>KONDIAPETNAMIN</t>
  </si>
  <si>
    <t>KOTAWALIGHAT (MOHEDIPUR)IN</t>
  </si>
  <si>
    <t>KOTDAIN</t>
  </si>
  <si>
    <t>KOVALAMIN</t>
  </si>
  <si>
    <t>KOZHIKODE (EX CALICUT)IN</t>
  </si>
  <si>
    <t>KRISHNAPATNAMIN</t>
  </si>
  <si>
    <t>KULASEKARAPANAMIN</t>
  </si>
  <si>
    <t>KUMBHARUIN</t>
  </si>
  <si>
    <t>KUNAULIIN</t>
  </si>
  <si>
    <t>LALGOLA TOWNIN</t>
  </si>
  <si>
    <t>LATU BAZARIN</t>
  </si>
  <si>
    <t>LEAPURAMIN</t>
  </si>
  <si>
    <t>MAGDALLAIN</t>
  </si>
  <si>
    <t>MAHEIN</t>
  </si>
  <si>
    <t>MAHENDRAGANJIN</t>
  </si>
  <si>
    <t>MAHURIGHATIN</t>
  </si>
  <si>
    <t>MAHUVAIN</t>
  </si>
  <si>
    <t>MALLIPURAMIN</t>
  </si>
  <si>
    <t>MALPEIN</t>
  </si>
  <si>
    <t>MALWANIN</t>
  </si>
  <si>
    <t>MANDAPAMIN</t>
  </si>
  <si>
    <t>MANDVIIN</t>
  </si>
  <si>
    <t>MANDWAIN</t>
  </si>
  <si>
    <t>MANGALOREIN</t>
  </si>
  <si>
    <t>MANGROLIN</t>
  </si>
  <si>
    <t>MANIKARCHARIN</t>
  </si>
  <si>
    <t>MANORIIN</t>
  </si>
  <si>
    <t>MANUIN</t>
  </si>
  <si>
    <t>MARMAGAO (MARMUGAO)IN</t>
  </si>
  <si>
    <t>MARMUGAO (MARMAGAO)IN</t>
  </si>
  <si>
    <t>MAROLIIN</t>
  </si>
  <si>
    <t>MASULIPATNAMIN</t>
  </si>
  <si>
    <t>MAYABANDARIN</t>
  </si>
  <si>
    <t>MEADOWSIN</t>
  </si>
  <si>
    <t>METWADIN</t>
  </si>
  <si>
    <t>MINICOI IIN</t>
  </si>
  <si>
    <t>MITHIVIRDIIN</t>
  </si>
  <si>
    <t>MORAIN</t>
  </si>
  <si>
    <t>MOREHIN</t>
  </si>
  <si>
    <t>MUL DWARKAIN</t>
  </si>
  <si>
    <t>MUMBAI (EX BOMBAY)IN</t>
  </si>
  <si>
    <t>MUNDRAIN</t>
  </si>
  <si>
    <t>MUNGERIN</t>
  </si>
  <si>
    <t>MURADIN</t>
  </si>
  <si>
    <t>NAGAPPATTINAMIN</t>
  </si>
  <si>
    <t>NAMKHANAIN</t>
  </si>
  <si>
    <t>NAMPONGIN</t>
  </si>
  <si>
    <t>NANCOWRIEIN</t>
  </si>
  <si>
    <t>NANDGAONIN</t>
  </si>
  <si>
    <t>NAVABUNDERIN</t>
  </si>
  <si>
    <t>NAVASPURIN</t>
  </si>
  <si>
    <t>NAVLAKHIIN</t>
  </si>
  <si>
    <t>NEAMARI STEMERGHATIN</t>
  </si>
  <si>
    <t>NELLOREIN</t>
  </si>
  <si>
    <t>NEPALGUNJ ROADIN</t>
  </si>
  <si>
    <t>NEW DELHIIN</t>
  </si>
  <si>
    <t>NEW MANGALOREIN</t>
  </si>
  <si>
    <t>NEWAPURIN</t>
  </si>
  <si>
    <t>NHAVA SHEVA (JAWAHARLAL NEHRU)IN</t>
  </si>
  <si>
    <t>NHAVEIN</t>
  </si>
  <si>
    <t>NINDAKARAIN</t>
  </si>
  <si>
    <t>NIVTIIN</t>
  </si>
  <si>
    <t>OKHAIN</t>
  </si>
  <si>
    <t>OLD RAGHNA BAZARIN</t>
  </si>
  <si>
    <t>ONJALIN</t>
  </si>
  <si>
    <t>PADUBIDRIIN</t>
  </si>
  <si>
    <t>PALSHETIN</t>
  </si>
  <si>
    <t>PAMBANIN</t>
  </si>
  <si>
    <t>PANAJI PORTIN</t>
  </si>
  <si>
    <t>PANAMBUR, VA MANGALOREIN</t>
  </si>
  <si>
    <t>PANITANKIT (NAZALBARI)IN</t>
  </si>
  <si>
    <t>PANJIMIN</t>
  </si>
  <si>
    <t>PARADIP GARHIN</t>
  </si>
  <si>
    <t>PELLET PLANT JETTY/SHIRODAIN</t>
  </si>
  <si>
    <t>PETRAPOLE ROADIN</t>
  </si>
  <si>
    <t>PHULBARIIN</t>
  </si>
  <si>
    <t>PINDHARAIN</t>
  </si>
  <si>
    <t>PIPAVAV (VICTOR) PORTIN</t>
  </si>
  <si>
    <t>PONDICHERRYIN</t>
  </si>
  <si>
    <t>PONNANIIN</t>
  </si>
  <si>
    <t>PORBANDARIN</t>
  </si>
  <si>
    <t>PORT BLAIRIN</t>
  </si>
  <si>
    <t>PORT INDAIIN</t>
  </si>
  <si>
    <t>PORT JAWAHARLAL NEHRUIN</t>
  </si>
  <si>
    <t>PORTONOVOIN</t>
  </si>
  <si>
    <t>POSITRAIN</t>
  </si>
  <si>
    <t>PULICATIN</t>
  </si>
  <si>
    <t>PURANGADIN</t>
  </si>
  <si>
    <t>PURIIN</t>
  </si>
  <si>
    <t>QUILONIN</t>
  </si>
  <si>
    <t>RAILIIN</t>
  </si>
  <si>
    <t>RAJAKKAMANGALAMIN</t>
  </si>
  <si>
    <t>RAJPARA/NAVABUNDERIN</t>
  </si>
  <si>
    <t>RAJPURIIN</t>
  </si>
  <si>
    <t>RAMESHWARAMIN</t>
  </si>
  <si>
    <t>RANGHAT BAYIN</t>
  </si>
  <si>
    <t>RANPARIN</t>
  </si>
  <si>
    <t>RATNAGIRIIN</t>
  </si>
  <si>
    <t>RAXAULIN</t>
  </si>
  <si>
    <t>REDIIN</t>
  </si>
  <si>
    <t>REVDANDAIN</t>
  </si>
  <si>
    <t>RYNGKUIN</t>
  </si>
  <si>
    <t>SABROOMIN</t>
  </si>
  <si>
    <t>SALAYAIN</t>
  </si>
  <si>
    <t>SATPATIIN</t>
  </si>
  <si>
    <t>SHELLA BAZARIN</t>
  </si>
  <si>
    <t>SHIROLAIN</t>
  </si>
  <si>
    <t>SHRIWARDHANIN</t>
  </si>
  <si>
    <t>SIKAIN</t>
  </si>
  <si>
    <t>SIMA/NAVABUNDERIN</t>
  </si>
  <si>
    <t>SIMBHOUR PORTIN</t>
  </si>
  <si>
    <t>SIMORIN</t>
  </si>
  <si>
    <t>SINBHOURIN</t>
  </si>
  <si>
    <t>SITAIIN</t>
  </si>
  <si>
    <t>SONABARSAIN</t>
  </si>
  <si>
    <t>SONAULIIN</t>
  </si>
  <si>
    <t>SRIMANTAPURIN</t>
  </si>
  <si>
    <t>SUKHIA POKHARIIN</t>
  </si>
  <si>
    <t>SURASANI-YANAMIN</t>
  </si>
  <si>
    <t>SURATIN</t>
  </si>
  <si>
    <t>SUTARKANDIIN</t>
  </si>
  <si>
    <t>T.T.SHEDIN</t>
  </si>
  <si>
    <t>TADRIIN</t>
  </si>
  <si>
    <t>TALAJAIN</t>
  </si>
  <si>
    <t>TALPONAIN</t>
  </si>
  <si>
    <t>TANKARIIN</t>
  </si>
  <si>
    <t>TARAPURIN</t>
  </si>
  <si>
    <t>TELLICHERRYIN</t>
  </si>
  <si>
    <t>THALIN</t>
  </si>
  <si>
    <t>THANAIN</t>
  </si>
  <si>
    <t>THOPPUTHURAIIN</t>
  </si>
  <si>
    <t>TIKONIAIN</t>
  </si>
  <si>
    <t>TIRUKKADAYYURIN</t>
  </si>
  <si>
    <t>TIVIRIIN</t>
  </si>
  <si>
    <t>TONDIIN</t>
  </si>
  <si>
    <t>TRANQUEBARIN</t>
  </si>
  <si>
    <t>TROMBAYIN</t>
  </si>
  <si>
    <t>TUNAIN</t>
  </si>
  <si>
    <t>TUNGIIN</t>
  </si>
  <si>
    <t>TUTICORININ</t>
  </si>
  <si>
    <t>ULTAPANIIN</t>
  </si>
  <si>
    <t>ULWAIN</t>
  </si>
  <si>
    <t>UMARSADIIN</t>
  </si>
  <si>
    <t>UMBERGOANIN</t>
  </si>
  <si>
    <t>UTTANIN</t>
  </si>
  <si>
    <t>VADAREVUIN</t>
  </si>
  <si>
    <t>VADINARIN</t>
  </si>
  <si>
    <t>VADODARAIN</t>
  </si>
  <si>
    <t>VALINOKKAMIN</t>
  </si>
  <si>
    <t>VANSI-BORSIIN</t>
  </si>
  <si>
    <t>VARAVDAIN</t>
  </si>
  <si>
    <t>VARSOVAIN</t>
  </si>
  <si>
    <t>VAZHINJAMIN</t>
  </si>
  <si>
    <t>VEMGIRAIN</t>
  </si>
  <si>
    <t>VENGURLAIN</t>
  </si>
  <si>
    <t>VEPPALODAIIN</t>
  </si>
  <si>
    <t>VERAVALIN</t>
  </si>
  <si>
    <t>VIJAYDURGIN</t>
  </si>
  <si>
    <t>VISAKHAPATNAMIN</t>
  </si>
  <si>
    <t>ABU AL FULUSIQ</t>
  </si>
  <si>
    <t>AL HILLAHIQ</t>
  </si>
  <si>
    <t>AL MAWSILIQ</t>
  </si>
  <si>
    <t>BAGHDADIQ</t>
  </si>
  <si>
    <t>BASRAIQ</t>
  </si>
  <si>
    <t>BASRAH OIL TERMINALIQ</t>
  </si>
  <si>
    <t>FAOIQ</t>
  </si>
  <si>
    <t>ISKANDARIYHAIQ</t>
  </si>
  <si>
    <t>KARBALAIQ</t>
  </si>
  <si>
    <t>KHOR AL AMAYAIQ</t>
  </si>
  <si>
    <t>KHOR AL ZUBAIRIQ</t>
  </si>
  <si>
    <t>KIRKUKIQ</t>
  </si>
  <si>
    <t>MANDALIIQ</t>
  </si>
  <si>
    <t>MOSUL (AK MAWSIL)IQ</t>
  </si>
  <si>
    <t>NAJATIQ</t>
  </si>
  <si>
    <t>SAMARRA'IQ</t>
  </si>
  <si>
    <t>UMM QASRIQ</t>
  </si>
  <si>
    <t>ZAKHOIQ</t>
  </si>
  <si>
    <t>ABADANIR</t>
  </si>
  <si>
    <t>ASALUYEHIR</t>
  </si>
  <si>
    <t>BANDAR ABBASIR</t>
  </si>
  <si>
    <t>BANDAR ASSALUYEHIR</t>
  </si>
  <si>
    <t>BANDAR KHOMEINIIR</t>
  </si>
  <si>
    <t>BANDAR MASHURIR</t>
  </si>
  <si>
    <t>BANDAR SHAHID REJAIEIR</t>
  </si>
  <si>
    <t>BANDAR-E ANZALIIR</t>
  </si>
  <si>
    <t>BANDAR-E GAZIR</t>
  </si>
  <si>
    <t>BANDAR-E MAH SHAHRIR</t>
  </si>
  <si>
    <t>BUSHEHRIR</t>
  </si>
  <si>
    <t>CHAH BAHARIR</t>
  </si>
  <si>
    <t>CYRUS TERMINALIR</t>
  </si>
  <si>
    <t>HARTA POINTIR</t>
  </si>
  <si>
    <t>IMAM HASANIR</t>
  </si>
  <si>
    <t>ISFAHANIR</t>
  </si>
  <si>
    <t>KASHANIR</t>
  </si>
  <si>
    <t>KERMANSHAH (BAKHTARAN)IR</t>
  </si>
  <si>
    <t>KHARK ISLANDIR</t>
  </si>
  <si>
    <t>KHORRAMSHAHRIR</t>
  </si>
  <si>
    <t>LAVANIR</t>
  </si>
  <si>
    <t>LINGAHIR</t>
  </si>
  <si>
    <t>NOW SHAHRIR</t>
  </si>
  <si>
    <t>RAS BAHRGANIR</t>
  </si>
  <si>
    <t>SARIIR</t>
  </si>
  <si>
    <t>SAROOJ ANCHORAGEIR</t>
  </si>
  <si>
    <t>SHIRAZIR</t>
  </si>
  <si>
    <t>SHYAH BANDERIR</t>
  </si>
  <si>
    <t>SIRRI ISLANDIR</t>
  </si>
  <si>
    <t>TABRIZIR</t>
  </si>
  <si>
    <t>TOMBAKIR</t>
  </si>
  <si>
    <t>YAZDIR</t>
  </si>
  <si>
    <t>ZANJANIR</t>
  </si>
  <si>
    <t>AKRANESIS</t>
  </si>
  <si>
    <t>AKUREYRIIS</t>
  </si>
  <si>
    <t>ARSKOGSSANDURIS</t>
  </si>
  <si>
    <t>BAKKAFJORDURIS</t>
  </si>
  <si>
    <t>BILDUDALUR - HOFNIS</t>
  </si>
  <si>
    <t>BLONDUOSIS</t>
  </si>
  <si>
    <t>BOLUNGARVIKIS</t>
  </si>
  <si>
    <t>BORDEYRIIS</t>
  </si>
  <si>
    <t>BORGARFJORDUR EYSTRIIS</t>
  </si>
  <si>
    <t>BORGARNESIS</t>
  </si>
  <si>
    <t>BREIDDALSVIKIS</t>
  </si>
  <si>
    <t>BUDARDALURIS</t>
  </si>
  <si>
    <t>BUDIRIS</t>
  </si>
  <si>
    <t>DALVIKIS</t>
  </si>
  <si>
    <t>DJUPAVIKIS</t>
  </si>
  <si>
    <t>DJUPIVOGURIS</t>
  </si>
  <si>
    <t>DRANGSNESIS</t>
  </si>
  <si>
    <t>ESKIFJORDUR - HOFNIS</t>
  </si>
  <si>
    <t>FASKRUDSFJORDURIS</t>
  </si>
  <si>
    <t>FLATEYRIIS</t>
  </si>
  <si>
    <t>GARDABAERIS</t>
  </si>
  <si>
    <t>GARDURIS</t>
  </si>
  <si>
    <t>GRENIVIKIS</t>
  </si>
  <si>
    <t>GRINDAVIKIS</t>
  </si>
  <si>
    <t>GRUNDARFJORDURIS</t>
  </si>
  <si>
    <t>GRUNDARTANGIIS</t>
  </si>
  <si>
    <t>GUFUNES/REYKJAVIKIS</t>
  </si>
  <si>
    <t>HAFNARFJORDURIS</t>
  </si>
  <si>
    <t>HAFNIRIS</t>
  </si>
  <si>
    <t>HJALTEYRIIS</t>
  </si>
  <si>
    <t>HOFN, HORNAFJORDURIS</t>
  </si>
  <si>
    <t>HOFSOSIS</t>
  </si>
  <si>
    <t>HRISEYIS</t>
  </si>
  <si>
    <t>HUSAVIK - HOFNIS</t>
  </si>
  <si>
    <t>HVALFJORDURIS</t>
  </si>
  <si>
    <t>HVAMMSTANGIIS</t>
  </si>
  <si>
    <t>ISAFJORDUR - HOFNIS</t>
  </si>
  <si>
    <t>KEFLAVIKURKAUPSTADURIS</t>
  </si>
  <si>
    <t>KOPASKER - HOFNIS</t>
  </si>
  <si>
    <t>KOPAVOGURIS</t>
  </si>
  <si>
    <t>KROKFJARDARNESIS</t>
  </si>
  <si>
    <t>MJOFJORDURIS</t>
  </si>
  <si>
    <t>NESKAUPSTADURIS</t>
  </si>
  <si>
    <t>NJARDVIKIS</t>
  </si>
  <si>
    <t>NORDURFJORDURIS</t>
  </si>
  <si>
    <t>OLAFSFJORDURIS</t>
  </si>
  <si>
    <t>OLAFSVIKIS</t>
  </si>
  <si>
    <t>OSPAKSEYRIIS</t>
  </si>
  <si>
    <t>PATREKSFJORDUR - HOFNIS</t>
  </si>
  <si>
    <t>RAUFARHOFNIS</t>
  </si>
  <si>
    <t>REYDARFJORDURIS</t>
  </si>
  <si>
    <t>REYKHOLARIS</t>
  </si>
  <si>
    <t>REYKJAVIKIS</t>
  </si>
  <si>
    <t>RIF-HELLISANDURIS</t>
  </si>
  <si>
    <t>SANDGERDIIS</t>
  </si>
  <si>
    <t>SAUDARKROKUR - HOFNIS</t>
  </si>
  <si>
    <t>SEYDISFJORDURIS</t>
  </si>
  <si>
    <t>SIGLUFJORDUR - HOFNIS</t>
  </si>
  <si>
    <t>SKAGASTRONDIS</t>
  </si>
  <si>
    <t>SKERJAFJORDURIS</t>
  </si>
  <si>
    <t>STODHVARFJORDURIS</t>
  </si>
  <si>
    <t>STRAUMSVIKIS</t>
  </si>
  <si>
    <t>STYKKISHOLMUR - HOFNIS</t>
  </si>
  <si>
    <t>SUDAVIKIS</t>
  </si>
  <si>
    <t>SUDUREYRI/SUGANDAFJORDIS</t>
  </si>
  <si>
    <t>SVALBARDSEYRIIS</t>
  </si>
  <si>
    <t>TALKNAFJORDUR/SVEINSEYRIIS</t>
  </si>
  <si>
    <t>THINGEYRIIS</t>
  </si>
  <si>
    <t>THORLAKSHOFNIS</t>
  </si>
  <si>
    <t>THORSHOFNIS</t>
  </si>
  <si>
    <t>TJORNESHOFNIS</t>
  </si>
  <si>
    <t>VESTMANNAEYJAR - HOFNIS</t>
  </si>
  <si>
    <t>VOGARIS</t>
  </si>
  <si>
    <t>VOPNAFJORDURIS</t>
  </si>
  <si>
    <t>ACQUANEGRA CREMONESEIT</t>
  </si>
  <si>
    <t>AGRIGENTOIT</t>
  </si>
  <si>
    <t>ALBETTONEIT</t>
  </si>
  <si>
    <t>ALESSANDRIAIT</t>
  </si>
  <si>
    <t>ALGHEROIT</t>
  </si>
  <si>
    <t>ALICUDIIT</t>
  </si>
  <si>
    <t>AMALFIIT</t>
  </si>
  <si>
    <t>ANCONAIT</t>
  </si>
  <si>
    <t>ANZIOIT</t>
  </si>
  <si>
    <t>ARBATAXIT</t>
  </si>
  <si>
    <t>ARENA POIT</t>
  </si>
  <si>
    <t>ARGENTAIT</t>
  </si>
  <si>
    <t>ATTIGLIANOIT</t>
  </si>
  <si>
    <t>AUGUSTAIT</t>
  </si>
  <si>
    <t>AULLAIT</t>
  </si>
  <si>
    <t>AVOLAIT</t>
  </si>
  <si>
    <t>BAGNOLIIT</t>
  </si>
  <si>
    <t>BAIAIT</t>
  </si>
  <si>
    <t>BARDOLINOIT</t>
  </si>
  <si>
    <t>BARIIT</t>
  </si>
  <si>
    <t>BARLETTAIT</t>
  </si>
  <si>
    <t>BELFIOREIT</t>
  </si>
  <si>
    <t>BELFORTE ALL'ISAUROIT</t>
  </si>
  <si>
    <t>BELLAGIOIT</t>
  </si>
  <si>
    <t>BELLARIAIT</t>
  </si>
  <si>
    <t>BISCEGLIEIT</t>
  </si>
  <si>
    <t>BODIO LOMNAGOIT</t>
  </si>
  <si>
    <t>BOLOGNAIT</t>
  </si>
  <si>
    <t>BORGO SABOTINOIT</t>
  </si>
  <si>
    <t>BRESSANA BOTTARONEIT</t>
  </si>
  <si>
    <t>BRINDISIIT</t>
  </si>
  <si>
    <t>CAGLIARIIT</t>
  </si>
  <si>
    <t>CALASETTAIT</t>
  </si>
  <si>
    <t>CANETTOIT</t>
  </si>
  <si>
    <t>CAPRAIAIT</t>
  </si>
  <si>
    <t>CAPRIIT</t>
  </si>
  <si>
    <t>CARLOFORTEIT</t>
  </si>
  <si>
    <t>CASALETTO LODIGIANOIT</t>
  </si>
  <si>
    <t>CASAMICCIOLAIT</t>
  </si>
  <si>
    <t>CASTELLAMMARE DEL GOLFOIT</t>
  </si>
  <si>
    <t>CASTELLAMMARE DI STABIAIT</t>
  </si>
  <si>
    <t>CATANIAIT</t>
  </si>
  <si>
    <t>CATANZAROIT</t>
  </si>
  <si>
    <t>CAVOIT</t>
  </si>
  <si>
    <t>CECINAIT</t>
  </si>
  <si>
    <t>CEFALUIT</t>
  </si>
  <si>
    <t>CESENATICOIT</t>
  </si>
  <si>
    <t>CHATILLONIT</t>
  </si>
  <si>
    <t>CHIAVARIIT</t>
  </si>
  <si>
    <t>CHIOGGIAIT</t>
  </si>
  <si>
    <t>CHIUROIT</t>
  </si>
  <si>
    <t>CIVATEIT</t>
  </si>
  <si>
    <t>CIVITAVECCHIAIT</t>
  </si>
  <si>
    <t>CORIGLIANO CALABROIT</t>
  </si>
  <si>
    <t>CORNATE D'ADDAIT</t>
  </si>
  <si>
    <t>CORTEOLONAIT</t>
  </si>
  <si>
    <t>CROCETTA DEL MONTELLOIT</t>
  </si>
  <si>
    <t>CROTONEIT</t>
  </si>
  <si>
    <t>DIAMANTEIT</t>
  </si>
  <si>
    <t>FALCONARAIT</t>
  </si>
  <si>
    <t>FAVIGNANAIT</t>
  </si>
  <si>
    <t>FERMOIT</t>
  </si>
  <si>
    <t>FILICUDI PORTOIT</t>
  </si>
  <si>
    <t>FIRENZEIT</t>
  </si>
  <si>
    <t>FOLLONICAIT</t>
  </si>
  <si>
    <t>FORMIAIT</t>
  </si>
  <si>
    <t>FUSINAIT</t>
  </si>
  <si>
    <t>GABICCE MAREIT</t>
  </si>
  <si>
    <t>GAETAIT</t>
  </si>
  <si>
    <t>GAGGIANOIT</t>
  </si>
  <si>
    <t>GALLIPOLIIT</t>
  </si>
  <si>
    <t>GELAIT</t>
  </si>
  <si>
    <t>GENOAIT</t>
  </si>
  <si>
    <t>GERMIGNAGAIT</t>
  </si>
  <si>
    <t>GIANNUTRIIT</t>
  </si>
  <si>
    <t>GIARDINIIT</t>
  </si>
  <si>
    <t>GIAVENOIT</t>
  </si>
  <si>
    <t>GIOIA TAUROIT</t>
  </si>
  <si>
    <t>GOLFO ARANCIIT</t>
  </si>
  <si>
    <t>GORGONAIT</t>
  </si>
  <si>
    <t>GRADOIT</t>
  </si>
  <si>
    <t>IMPERIAIT</t>
  </si>
  <si>
    <t>INCISA IN VAL D'ARNOIT</t>
  </si>
  <si>
    <t>ISCHIAIT</t>
  </si>
  <si>
    <t>ISEOIT</t>
  </si>
  <si>
    <t>ISOLA DEL GIGLIOIT</t>
  </si>
  <si>
    <t>ISOLA SANTO STEFANOIT</t>
  </si>
  <si>
    <t>LA MADDALENAIT</t>
  </si>
  <si>
    <t>LA SPEZIAIT</t>
  </si>
  <si>
    <t>LAVISIT</t>
  </si>
  <si>
    <t>LEVANZOIT</t>
  </si>
  <si>
    <t>LICATAIT</t>
  </si>
  <si>
    <t>LINOSAIT</t>
  </si>
  <si>
    <t>LIPARIIT</t>
  </si>
  <si>
    <t>LIVORNOIT</t>
  </si>
  <si>
    <t>LUCREZIAIT</t>
  </si>
  <si>
    <t>MANFREDONIAIT</t>
  </si>
  <si>
    <t>MARATEAIT</t>
  </si>
  <si>
    <t>MARETTIMOIT</t>
  </si>
  <si>
    <t>MARGHERA-RIONE DI VENEZIA MESTREIT</t>
  </si>
  <si>
    <t>MARINA DI CARRARAIT</t>
  </si>
  <si>
    <t>MARINA GRANDEIT</t>
  </si>
  <si>
    <t>MARONE IT</t>
  </si>
  <si>
    <t>MARSALAIT</t>
  </si>
  <si>
    <t>MARZABOTTOIT</t>
  </si>
  <si>
    <t>MASSAIT</t>
  </si>
  <si>
    <t>MASSA LUBRENSEIT</t>
  </si>
  <si>
    <t>MAZARA DEL VALLOIT</t>
  </si>
  <si>
    <t>MELARAIT</t>
  </si>
  <si>
    <t>MELILLIIT</t>
  </si>
  <si>
    <t>MESSINAIT</t>
  </si>
  <si>
    <t>MEZZANA BIGLIIT</t>
  </si>
  <si>
    <t>MILANOIT</t>
  </si>
  <si>
    <t>MILAZZOIT</t>
  </si>
  <si>
    <t>MILI MARINAIT</t>
  </si>
  <si>
    <t>MISANO ADRIATICOIT</t>
  </si>
  <si>
    <t>MOIEIT</t>
  </si>
  <si>
    <t>MOLFETTAIT</t>
  </si>
  <si>
    <t>MONFALCONEIT</t>
  </si>
  <si>
    <t>MONOPOLIIT</t>
  </si>
  <si>
    <t>MONTALTO DI CASTROIT</t>
  </si>
  <si>
    <t>NAPOLIIT</t>
  </si>
  <si>
    <t>NETTUNOIT</t>
  </si>
  <si>
    <t>NOTOIT</t>
  </si>
  <si>
    <t>OLBIAIT</t>
  </si>
  <si>
    <t>ONEGLIAIT</t>
  </si>
  <si>
    <t>ORTONAIT</t>
  </si>
  <si>
    <t>OTRANTOIT</t>
  </si>
  <si>
    <t>OTTAVIANOIT</t>
  </si>
  <si>
    <t>PALAUIT</t>
  </si>
  <si>
    <t>PALERMOIT</t>
  </si>
  <si>
    <t>PANAREAIT</t>
  </si>
  <si>
    <t>PANTELLERIAIT</t>
  </si>
  <si>
    <t>PARATICOIT</t>
  </si>
  <si>
    <t>PARONA DI VALPOLICELLAIT</t>
  </si>
  <si>
    <t>PEDASOIT</t>
  </si>
  <si>
    <t>PESAROIT</t>
  </si>
  <si>
    <t>PESCANTINAIT</t>
  </si>
  <si>
    <t>PESCARAIT</t>
  </si>
  <si>
    <t>PESCHICIIT</t>
  </si>
  <si>
    <t>PIANOSAIT</t>
  </si>
  <si>
    <t>PIEVE DI CADOREIT</t>
  </si>
  <si>
    <t>PIOMBINOIT</t>
  </si>
  <si>
    <t>POKEIT</t>
  </si>
  <si>
    <t>POMEZIAIT</t>
  </si>
  <si>
    <t>POMPEIIT</t>
  </si>
  <si>
    <t>PONTE FORNACIIT</t>
  </si>
  <si>
    <t>PONTE TRESAIT</t>
  </si>
  <si>
    <t>PONTE, BENEVENTOIT</t>
  </si>
  <si>
    <t>PONTEDERAIT</t>
  </si>
  <si>
    <t>PONZAIT</t>
  </si>
  <si>
    <t>PORTICI IT</t>
  </si>
  <si>
    <t>PORTIGLIOLAIT</t>
  </si>
  <si>
    <t>PORTO AZZURROIT</t>
  </si>
  <si>
    <t>PORTO CERVOIT</t>
  </si>
  <si>
    <t>PORTO D'ISCHIAIT</t>
  </si>
  <si>
    <t>PORTO EMPEDOCLEIT</t>
  </si>
  <si>
    <t>PORTO ERCOLEIT</t>
  </si>
  <si>
    <t>PORTO FOXI (SARROCH)IT</t>
  </si>
  <si>
    <t>PORTO GARIBALDIIT</t>
  </si>
  <si>
    <t>PORTO LIGNANOIT</t>
  </si>
  <si>
    <t>PORTO MANTOVANOIT</t>
  </si>
  <si>
    <t>PORTO MAURIZIOIT</t>
  </si>
  <si>
    <t>PORTO NOGAROIT</t>
  </si>
  <si>
    <t>PORTO SAN GIORGIOIT</t>
  </si>
  <si>
    <t>PORTO SANTO STEFANOIT</t>
  </si>
  <si>
    <t>PORTO TORRESIT</t>
  </si>
  <si>
    <t>PORTO VESME (PORTOSCUSO)IT</t>
  </si>
  <si>
    <t>PORTOFERRAIOIT</t>
  </si>
  <si>
    <t>PORTOFINOIT</t>
  </si>
  <si>
    <t>POSITANOIT</t>
  </si>
  <si>
    <t>POZZALLOIT</t>
  </si>
  <si>
    <t>POZZUOLIIT</t>
  </si>
  <si>
    <t>PRESSANAIT</t>
  </si>
  <si>
    <t>PROCIDAIT</t>
  </si>
  <si>
    <t>RAVENNAIT</t>
  </si>
  <si>
    <t>REGGIO CALABRIAIT</t>
  </si>
  <si>
    <t>RICCIONEIT</t>
  </si>
  <si>
    <t>RIGNANO SULL'ARNOIT</t>
  </si>
  <si>
    <t>RIMINIIT</t>
  </si>
  <si>
    <t>RIO MARINAIT</t>
  </si>
  <si>
    <t>RIPOSTOIT</t>
  </si>
  <si>
    <t>RIVAROLO MANTOVANOIT</t>
  </si>
  <si>
    <t>ROCCA CANAVESEIT</t>
  </si>
  <si>
    <t>ROCCELLA IONICAIT</t>
  </si>
  <si>
    <t>RODI GARGANICOIT</t>
  </si>
  <si>
    <t>ROMAIT</t>
  </si>
  <si>
    <t>ROMAGNANO SESIAIT</t>
  </si>
  <si>
    <t>SALERANO SUL LAMBROIT</t>
  </si>
  <si>
    <t>SALERNOIT</t>
  </si>
  <si>
    <t>SALINAIT</t>
  </si>
  <si>
    <t>SAN BENEDETTO DEL TRONTOIT</t>
  </si>
  <si>
    <t>SAN CIPRIANO POIT</t>
  </si>
  <si>
    <t>SAN GIUSTINO VALDARNOIT</t>
  </si>
  <si>
    <t>SAN PIETROIT</t>
  </si>
  <si>
    <t>SAN PIETRO MUSSOLINIIT</t>
  </si>
  <si>
    <t>SAN REMOIT</t>
  </si>
  <si>
    <t>SAN VITO LO CAPOIT</t>
  </si>
  <si>
    <t>SANT' ANTIOCOIT</t>
  </si>
  <si>
    <t>SANTA MARGHERITA LIGUREIT</t>
  </si>
  <si>
    <t>SANTA MARIAIT</t>
  </si>
  <si>
    <t>SANTA MARINA SALINAIT</t>
  </si>
  <si>
    <t>SANTA MARINELLAIT</t>
  </si>
  <si>
    <t>SANTA PANAGIAIT</t>
  </si>
  <si>
    <t>SANTA TERESA DI GALLURAIT</t>
  </si>
  <si>
    <t>SARNICOIT</t>
  </si>
  <si>
    <t>SARROCH (PORTO FOXI)IT</t>
  </si>
  <si>
    <t>SAVONAIT</t>
  </si>
  <si>
    <t>SIECIIT</t>
  </si>
  <si>
    <t>SIRACUSAIT</t>
  </si>
  <si>
    <t>SORRENTOIT</t>
  </si>
  <si>
    <t>STENICOIT</t>
  </si>
  <si>
    <t>STROMBOLIIT</t>
  </si>
  <si>
    <t>TALAMONEIT</t>
  </si>
  <si>
    <t>TAORMINAIT</t>
  </si>
  <si>
    <t>TARANTOIT</t>
  </si>
  <si>
    <t>TERMINI IMERESEIT</t>
  </si>
  <si>
    <t>TERMOLIIT</t>
  </si>
  <si>
    <t>TERRACINAIT</t>
  </si>
  <si>
    <t>TORRE ANNUNZIATAIT</t>
  </si>
  <si>
    <t>TORREGRANDEIT</t>
  </si>
  <si>
    <t>TORVISCOSAIT</t>
  </si>
  <si>
    <t>TRANIIT</t>
  </si>
  <si>
    <t>TRAPANIIT</t>
  </si>
  <si>
    <t>TREMITIIT</t>
  </si>
  <si>
    <t>TREVISOIT</t>
  </si>
  <si>
    <t>TRIESTEIT</t>
  </si>
  <si>
    <t>TUNISIIT</t>
  </si>
  <si>
    <t>USTICAIT</t>
  </si>
  <si>
    <t>VADAIT</t>
  </si>
  <si>
    <t>VADO LIGUREIT</t>
  </si>
  <si>
    <t>VADO/BOLOGNAIT</t>
  </si>
  <si>
    <t>VADO/LUCCAIT</t>
  </si>
  <si>
    <t>VAPRIO D'ADDAIT</t>
  </si>
  <si>
    <t>VASTOIT</t>
  </si>
  <si>
    <t>VENEZIAIT</t>
  </si>
  <si>
    <t>VENTIMIGLIAIT</t>
  </si>
  <si>
    <t>VENTOTENEIT</t>
  </si>
  <si>
    <t>VIADANAIT</t>
  </si>
  <si>
    <t>VIAREGGIOIT</t>
  </si>
  <si>
    <t>VIBO VALENTIAIT</t>
  </si>
  <si>
    <t>VIDORIT</t>
  </si>
  <si>
    <t>VIESTEIT</t>
  </si>
  <si>
    <t>VIGLIANOIT</t>
  </si>
  <si>
    <t>VILLA D'OGNAIT</t>
  </si>
  <si>
    <t>VINOVOIT</t>
  </si>
  <si>
    <t>VOLTRIIT</t>
  </si>
  <si>
    <t>VULCANO PORTOIT</t>
  </si>
  <si>
    <t>ZINGONIAIT</t>
  </si>
  <si>
    <t>JERSEYJE</t>
  </si>
  <si>
    <t>ST HELIERJE</t>
  </si>
  <si>
    <t>ALLIGATOR PONDJM</t>
  </si>
  <si>
    <t>BLACK RIVERJM</t>
  </si>
  <si>
    <t>BOWDENJM</t>
  </si>
  <si>
    <t>FALMOUTHJM</t>
  </si>
  <si>
    <t>GEORGETOWNJM</t>
  </si>
  <si>
    <t>MONTEGO BAYJM</t>
  </si>
  <si>
    <t>OCHO RIOSJM</t>
  </si>
  <si>
    <t>ORACABESSAJM</t>
  </si>
  <si>
    <t>PORT ANTONIOJM</t>
  </si>
  <si>
    <t>PORT ESQUIVELJM</t>
  </si>
  <si>
    <t>PORT KAISERJM</t>
  </si>
  <si>
    <t>PORT MORANTJM</t>
  </si>
  <si>
    <t>PORT RHOADESJM</t>
  </si>
  <si>
    <t>PORT ROYALJM</t>
  </si>
  <si>
    <t>RIO BUENOJM</t>
  </si>
  <si>
    <t>ROCKY POINTJM</t>
  </si>
  <si>
    <t>SALT RIVERJM</t>
  </si>
  <si>
    <t>SAVANNA-LA-MARJM</t>
  </si>
  <si>
    <t>ST ANNS BAYJM</t>
  </si>
  <si>
    <t>AL 'AQABAHJO</t>
  </si>
  <si>
    <t>AQABA FREE ZONEJO</t>
  </si>
  <si>
    <t>ABASHIRIJP</t>
  </si>
  <si>
    <t>ABOHSHITAJP</t>
  </si>
  <si>
    <t>ABOSHI/HIMEJIJP</t>
  </si>
  <si>
    <t>ABURATSUJP</t>
  </si>
  <si>
    <t>ABUTOJP</t>
  </si>
  <si>
    <t>ADEJP</t>
  </si>
  <si>
    <t>ADOJP</t>
  </si>
  <si>
    <t>AGENOSHOJP</t>
  </si>
  <si>
    <t>AGESHIMAJP</t>
  </si>
  <si>
    <t>AGONOURAJP</t>
  </si>
  <si>
    <t>AGUNIJP</t>
  </si>
  <si>
    <t>AIKAJP</t>
  </si>
  <si>
    <t>AIKAKITAJP</t>
  </si>
  <si>
    <t>AIKAWA, NAGASAKIJP</t>
  </si>
  <si>
    <t>AIKAWA, NIIGATAJP</t>
  </si>
  <si>
    <t>AINOURA/SASEBOJP</t>
  </si>
  <si>
    <t>AINOURAAOKI/NARUJP</t>
  </si>
  <si>
    <t>AIOJP</t>
  </si>
  <si>
    <t>AIOIJP</t>
  </si>
  <si>
    <t>AISHIMAJP</t>
  </si>
  <si>
    <t>AIZU, KUMAMOTOJP</t>
  </si>
  <si>
    <t>AJAJP</t>
  </si>
  <si>
    <t>AJIJP</t>
  </si>
  <si>
    <t>AJIGASAWAJP</t>
  </si>
  <si>
    <t>AJINOJP</t>
  </si>
  <si>
    <t>AJIRO, OKAYAMAJP</t>
  </si>
  <si>
    <t>AJIRO, SHIZUOKAJP</t>
  </si>
  <si>
    <t>AJIRO, TOTTORIJP</t>
  </si>
  <si>
    <t>AJISUJP</t>
  </si>
  <si>
    <t>AKADOMARIJP</t>
  </si>
  <si>
    <t>AKAKINAJP</t>
  </si>
  <si>
    <t>AKAMIZUJP</t>
  </si>
  <si>
    <t>AKASAKI, KUMAMOTOJP</t>
  </si>
  <si>
    <t>AKASAKI, TOTTORIJP</t>
  </si>
  <si>
    <t>AKASHIJP</t>
  </si>
  <si>
    <t>AKEHAMAJP</t>
  </si>
  <si>
    <t>AKITAJP</t>
  </si>
  <si>
    <t>AKITSUJP</t>
  </si>
  <si>
    <t>AKKESHIJP</t>
  </si>
  <si>
    <t>AKOHJP</t>
  </si>
  <si>
    <t>AKOHBARUJP</t>
  </si>
  <si>
    <t>AKUNEJP</t>
  </si>
  <si>
    <t>AMA, HYOGOJP</t>
  </si>
  <si>
    <t>AMA, SHIMANEJP</t>
  </si>
  <si>
    <t>AMAGASAKIJP</t>
  </si>
  <si>
    <t>AMAGASAKINISHINOMIYAASHIYAJP</t>
  </si>
  <si>
    <t>AMAJIJP</t>
  </si>
  <si>
    <t>AMAMIOSHIMAJP</t>
  </si>
  <si>
    <t>AMASAKIJP</t>
  </si>
  <si>
    <t>AMATSUKEJP</t>
  </si>
  <si>
    <t>AMIYAJP</t>
  </si>
  <si>
    <t>AMURAJP</t>
  </si>
  <si>
    <t>AMUROGAMAJP</t>
  </si>
  <si>
    <t>ANAMIZUJP</t>
  </si>
  <si>
    <t>ANANJP</t>
  </si>
  <si>
    <t>ANBOJP</t>
  </si>
  <si>
    <t>ANEGASAKIJP</t>
  </si>
  <si>
    <t>AOEJP</t>
  </si>
  <si>
    <t>AOGASHIMAJP</t>
  </si>
  <si>
    <t>AOKATAJP</t>
  </si>
  <si>
    <t>AOKIJP</t>
  </si>
  <si>
    <t>AOMORIJP</t>
  </si>
  <si>
    <t>AONAEJP</t>
  </si>
  <si>
    <t>AOSHIMAJP</t>
  </si>
  <si>
    <t>ARAOJP</t>
  </si>
  <si>
    <t>ARARIJP</t>
  </si>
  <si>
    <t>ARIKAWAJP</t>
  </si>
  <si>
    <t>ARIMURAJP</t>
  </si>
  <si>
    <t>AROUZUJP</t>
  </si>
  <si>
    <t>ASAJP</t>
  </si>
  <si>
    <t>ASAHIMACHIJP</t>
  </si>
  <si>
    <t>ASAKAWAJP</t>
  </si>
  <si>
    <t>ASAMIJP</t>
  </si>
  <si>
    <t>ASAMOGAWAJP</t>
  </si>
  <si>
    <t>ASHIBEJP</t>
  </si>
  <si>
    <t>ASHINOURAJP</t>
  </si>
  <si>
    <t>ASHITOKUJP</t>
  </si>
  <si>
    <t>ASHIYA, FUKUOKAJP</t>
  </si>
  <si>
    <t>ASHIZURIJP</t>
  </si>
  <si>
    <t>ATAKAJP</t>
  </si>
  <si>
    <t>ATAMIJP</t>
  </si>
  <si>
    <t>ATATAJIMAJP</t>
  </si>
  <si>
    <t>ATSUKIJP</t>
  </si>
  <si>
    <t>ATSUMIJP</t>
  </si>
  <si>
    <t>AWAJP</t>
  </si>
  <si>
    <t>AWAJIKORYUNOTSUBASAJP</t>
  </si>
  <si>
    <t>AWANOJP</t>
  </si>
  <si>
    <t>AWASHIMAJP</t>
  </si>
  <si>
    <t>AWASHIMANISHIJP</t>
  </si>
  <si>
    <t>AWAZUJP</t>
  </si>
  <si>
    <t>AYUKAWAJP</t>
  </si>
  <si>
    <t>AZAKOJP</t>
  </si>
  <si>
    <t>AZUJP</t>
  </si>
  <si>
    <t>BEPPU, OITAJP</t>
  </si>
  <si>
    <t>BEPPU, SHIMANEJP</t>
  </si>
  <si>
    <t>BEPPUSHINKOJP</t>
  </si>
  <si>
    <t>BOHDOMARIJP</t>
  </si>
  <si>
    <t>BOMAJP</t>
  </si>
  <si>
    <t>BYOBUJP</t>
  </si>
  <si>
    <t>CHIBAJP</t>
  </si>
  <si>
    <t>CHICHIIJP</t>
  </si>
  <si>
    <t>CHIGASAKIJP</t>
  </si>
  <si>
    <t>CHIJUJP</t>
  </si>
  <si>
    <t>CHIKUBUSHIMAJP</t>
  </si>
  <si>
    <t>CHIKUMIJP</t>
  </si>
  <si>
    <t>CHINAJP</t>
  </si>
  <si>
    <t>CHINASEJP</t>
  </si>
  <si>
    <t>CHIOJP</t>
  </si>
  <si>
    <t>CHITAJP</t>
  </si>
  <si>
    <t>CHITOSE, HIROSHIMAJP</t>
  </si>
  <si>
    <t>CHIYOZAKIJP</t>
  </si>
  <si>
    <t>CHOFUJP</t>
  </si>
  <si>
    <t>CHOSHIJP</t>
  </si>
  <si>
    <t>CHURUIJP</t>
  </si>
  <si>
    <t>DAITOJP</t>
  </si>
  <si>
    <t>DATEJP</t>
  </si>
  <si>
    <t>DOHSHIROJP</t>
  </si>
  <si>
    <t>DOHZAKIJP</t>
  </si>
  <si>
    <t>EBITOJP</t>
  </si>
  <si>
    <t>EGOJP</t>
  </si>
  <si>
    <t>EIJP</t>
  </si>
  <si>
    <t>EIGASHIMAJP</t>
  </si>
  <si>
    <t>EISHIJP</t>
  </si>
  <si>
    <t>EJIMAJP</t>
  </si>
  <si>
    <t>EMUKAEJP</t>
  </si>
  <si>
    <t>ENJP</t>
  </si>
  <si>
    <t>ENAJP</t>
  </si>
  <si>
    <t>ENOHAMAJP</t>
  </si>
  <si>
    <t>ENOKIZUJP</t>
  </si>
  <si>
    <t>ENOURA, KAGAWAJP</t>
  </si>
  <si>
    <t>ENOURA, SHIZUOKAJP</t>
  </si>
  <si>
    <t>ERIMOJP</t>
  </si>
  <si>
    <t>ESAKIJP</t>
  </si>
  <si>
    <t>ESASHI/HIYAMAJP</t>
  </si>
  <si>
    <t>ESASHI/SOYAJP</t>
  </si>
  <si>
    <t>ESHIMAJP</t>
  </si>
  <si>
    <t>ETAJIMAJP</t>
  </si>
  <si>
    <t>ETOMOJP</t>
  </si>
  <si>
    <t>EZAKIJP</t>
  </si>
  <si>
    <t>FUCHINOMOTOJP</t>
  </si>
  <si>
    <t>FUGUSAKIJP</t>
  </si>
  <si>
    <t>FUJINOJP</t>
  </si>
  <si>
    <t>FUKAE, HIROSHIMAJP</t>
  </si>
  <si>
    <t>FUKAE, NAGASAKIJP</t>
  </si>
  <si>
    <t>FUKAIJP</t>
  </si>
  <si>
    <t>FUKAMIJP</t>
  </si>
  <si>
    <t>FUKARIJP</t>
  </si>
  <si>
    <t>FUKAURA, AOMORIJP</t>
  </si>
  <si>
    <t>FUKAURA, EHIMEJP</t>
  </si>
  <si>
    <t>FUKAWAJP</t>
  </si>
  <si>
    <t>FUKEJP</t>
  </si>
  <si>
    <t>FUKUDAJP</t>
  </si>
  <si>
    <t>FUKUE, AICHIJP</t>
  </si>
  <si>
    <t>FUKUE, NAGASAKIJP</t>
  </si>
  <si>
    <t>FUKUIJP</t>
  </si>
  <si>
    <t>FUKURA, HYOGOJP</t>
  </si>
  <si>
    <t>FUKURA, KAGOSHIMAJP</t>
  </si>
  <si>
    <t>FUKUROJP</t>
  </si>
  <si>
    <t>FUKUSHIMA, HIROSHIMAJP</t>
  </si>
  <si>
    <t>FUKUSHIMA, HOKKAIDOJP</t>
  </si>
  <si>
    <t>FUKUSHIMA, MIYAZAKIJP</t>
  </si>
  <si>
    <t>FUKUSHIMA, NAGASAKIJP</t>
  </si>
  <si>
    <t>FUKUURA, EHIMEJP</t>
  </si>
  <si>
    <t>FUKUURA, ISHIKAWAJP</t>
  </si>
  <si>
    <t>FUKUURA, KUMAMOTOJP</t>
  </si>
  <si>
    <t>FUKUYAMA, HIROSHIMAJP</t>
  </si>
  <si>
    <t>FUKUYAMA, KAGOSHIMAJP</t>
  </si>
  <si>
    <t>FUNABASHIJP</t>
  </si>
  <si>
    <t>FUNADOMARIJP</t>
  </si>
  <si>
    <t>FUNAGAWAJP</t>
  </si>
  <si>
    <t>FUNAKAKUSHIJP</t>
  </si>
  <si>
    <t>FUNAKOSHIJP</t>
  </si>
  <si>
    <t>FUNAUKIJP</t>
  </si>
  <si>
    <t>FUNAURAJP</t>
  </si>
  <si>
    <t>FUNAYAJP</t>
  </si>
  <si>
    <t>FUNAZUJP</t>
  </si>
  <si>
    <t>FURUBIRAJP</t>
  </si>
  <si>
    <t>FURUE, EHIMEJP</t>
  </si>
  <si>
    <t>FURUE, KAGOSHIMAJP</t>
  </si>
  <si>
    <t>FURUE, MIYAZAKIJP</t>
  </si>
  <si>
    <t>FURUE, NAGASAKIJP</t>
  </si>
  <si>
    <t>FURUIKEJP</t>
  </si>
  <si>
    <t>FURUMIJP</t>
  </si>
  <si>
    <t>FURUSATO, KAGASHIMAJP</t>
  </si>
  <si>
    <t>FURUSATO, NAGASAKIJP</t>
  </si>
  <si>
    <t>FUSHIKIJP</t>
  </si>
  <si>
    <t>FUSHIMIJP</t>
  </si>
  <si>
    <t>FUTAEJP</t>
  </si>
  <si>
    <t>FUTAGAWAJP</t>
  </si>
  <si>
    <t>FUTAGOJP</t>
  </si>
  <si>
    <t>FUTAMADOJP</t>
  </si>
  <si>
    <t>FUTAMATA, KAGOSHIMAJP</t>
  </si>
  <si>
    <t>FUTAMATA, SHIMANEJP</t>
  </si>
  <si>
    <t>FUTAMI, NIIGATAJP</t>
  </si>
  <si>
    <t>FUTAMI, TOKYOJP</t>
  </si>
  <si>
    <t>FUTENMAJP</t>
  </si>
  <si>
    <t>GAMAGORIJP</t>
  </si>
  <si>
    <t>GENDENTOKAIJP</t>
  </si>
  <si>
    <t>GINOWANJP</t>
  </si>
  <si>
    <t>GOHNOKUBIJP</t>
  </si>
  <si>
    <t>GOHTSUJP</t>
  </si>
  <si>
    <t>GOI/ICHIHARAJP</t>
  </si>
  <si>
    <t>GOKANJP</t>
  </si>
  <si>
    <t>GOKASHOJP</t>
  </si>
  <si>
    <t>GONOURAJP</t>
  </si>
  <si>
    <t>GUNGEJP</t>
  </si>
  <si>
    <t>GUSHIKAWAJP</t>
  </si>
  <si>
    <t>HABOROJP</t>
  </si>
  <si>
    <t>HABU, HIROSHIMAJP</t>
  </si>
  <si>
    <t>HABU, TOKYOJP</t>
  </si>
  <si>
    <t>HABU, YAMAGUCHIJP</t>
  </si>
  <si>
    <t>HACHIGOJP</t>
  </si>
  <si>
    <t>HACHINOHEJP</t>
  </si>
  <si>
    <t>HAENOHAMAJP</t>
  </si>
  <si>
    <t>HAGIJP</t>
  </si>
  <si>
    <t>HAIKIJP</t>
  </si>
  <si>
    <t>HAKATA/FUKUOKAJP</t>
  </si>
  <si>
    <t>HAKATASHIMAJP</t>
  </si>
  <si>
    <t>HAKODATEJP</t>
  </si>
  <si>
    <t>HAKOURAJP</t>
  </si>
  <si>
    <t>HAMADAJP</t>
  </si>
  <si>
    <t>HAMAGURIJP</t>
  </si>
  <si>
    <t>HAMAJIMAJP</t>
  </si>
  <si>
    <t>HAMAJIRIJP</t>
  </si>
  <si>
    <t>HAMAKANAYAJP</t>
  </si>
  <si>
    <t>HAMAMATSUJP</t>
  </si>
  <si>
    <t>HAMANAJP</t>
  </si>
  <si>
    <t>HAMASAKAJP</t>
  </si>
  <si>
    <t>HAMASAKIJP</t>
  </si>
  <si>
    <t>HAMASAKOJP</t>
  </si>
  <si>
    <t>HAMASARUFUTSUJP</t>
  </si>
  <si>
    <t>HAMASUKIJP</t>
  </si>
  <si>
    <t>HAMATSUWAKIJP</t>
  </si>
  <si>
    <t>HAMAWAKIJP</t>
  </si>
  <si>
    <t>HAMIJP</t>
  </si>
  <si>
    <t>HAMOCHIJP</t>
  </si>
  <si>
    <t>HANASAKIJP</t>
  </si>
  <si>
    <t>HANDAJP</t>
  </si>
  <si>
    <t>HANEJP</t>
  </si>
  <si>
    <t>HANNANJP</t>
  </si>
  <si>
    <t>HANNOURAJP</t>
  </si>
  <si>
    <t>HANYUJP</t>
  </si>
  <si>
    <t>HARAJP</t>
  </si>
  <si>
    <t>HARAMACHIJP</t>
  </si>
  <si>
    <t>HASEJP</t>
  </si>
  <si>
    <t>HASHIJP</t>
  </si>
  <si>
    <t>HASHIHAMAJP</t>
  </si>
  <si>
    <t>HASHIMAJP</t>
  </si>
  <si>
    <t>HASHIRAJIMAJP</t>
  </si>
  <si>
    <t>HATAJP</t>
  </si>
  <si>
    <t>HATAMIJP</t>
  </si>
  <si>
    <t>HATOMAJP</t>
  </si>
  <si>
    <t>HAYAKAWAJP</t>
  </si>
  <si>
    <t>HAYAMAJP</t>
  </si>
  <si>
    <t>HAYATOJP</t>
  </si>
  <si>
    <t>HEDAJP</t>
  </si>
  <si>
    <t>HEKINANJP</t>
  </si>
  <si>
    <t>HENZAJP</t>
  </si>
  <si>
    <t>HESAKIJP</t>
  </si>
  <si>
    <t>HETAJP</t>
  </si>
  <si>
    <t>HETONOJP</t>
  </si>
  <si>
    <t>HIAGARI/KITAKIUSHUJP</t>
  </si>
  <si>
    <t>HIBIJP</t>
  </si>
  <si>
    <t>HIBIKINADAJP</t>
  </si>
  <si>
    <t>HIBURIJP</t>
  </si>
  <si>
    <t>HIDAKAJP</t>
  </si>
  <si>
    <t>HIGASHI-OGISHIMAJP</t>
  </si>
  <si>
    <t>HIGASHIHARIMAJP</t>
  </si>
  <si>
    <t>HIGASHIHAZUJP</t>
  </si>
  <si>
    <t>HIGASHINOHAMAJP</t>
  </si>
  <si>
    <t>HIGASHISHIOYAJP</t>
  </si>
  <si>
    <t>HIJIJP</t>
  </si>
  <si>
    <t>HIKARIJP</t>
  </si>
  <si>
    <t>HIKETAJP</t>
  </si>
  <si>
    <t>HIKIJP</t>
  </si>
  <si>
    <t>HIKIMOTOJP</t>
  </si>
  <si>
    <t>HIKONEJP</t>
  </si>
  <si>
    <t>HIKOSHIMAJP</t>
  </si>
  <si>
    <t>HIKOZAKIJP</t>
  </si>
  <si>
    <t>HIMEDOJP</t>
  </si>
  <si>
    <t>HIMEJIJP</t>
  </si>
  <si>
    <t>HIMEKAWAJP</t>
  </si>
  <si>
    <t>HIMENOURAJP</t>
  </si>
  <si>
    <t>HIMESHIMAJP</t>
  </si>
  <si>
    <t>HIMIJP</t>
  </si>
  <si>
    <t>HIMOSASHIJP</t>
  </si>
  <si>
    <t>HINAGUJP</t>
  </si>
  <si>
    <t>HINASEJP</t>
  </si>
  <si>
    <t>HINOSHIMAJP</t>
  </si>
  <si>
    <t>HINOZUJP</t>
  </si>
  <si>
    <t>HIRADOJP</t>
  </si>
  <si>
    <t>HIRAIJP</t>
  </si>
  <si>
    <t>HIRAIWAJP</t>
  </si>
  <si>
    <t>HIRAKATAJP</t>
  </si>
  <si>
    <t>HIRAOJP</t>
  </si>
  <si>
    <t>HIRARAJP</t>
  </si>
  <si>
    <t>HIRASAKIJP</t>
  </si>
  <si>
    <t>HIRASAWAJP</t>
  </si>
  <si>
    <t>HIRASEJP</t>
  </si>
  <si>
    <t>HIRATSUKAJP</t>
  </si>
  <si>
    <t>HIROJP</t>
  </si>
  <si>
    <t>HIROHATAJP</t>
  </si>
  <si>
    <t>HIROOJP</t>
  </si>
  <si>
    <t>HIROSHIMAJP</t>
  </si>
  <si>
    <t>HIROTA, IWATEJP</t>
  </si>
  <si>
    <t>HIROTA, KAGOSHIMAJP</t>
  </si>
  <si>
    <t>HIROURAJP</t>
  </si>
  <si>
    <t>HIRUGAURAJP</t>
  </si>
  <si>
    <t>HISANOHAMAJP</t>
  </si>
  <si>
    <t>HISAYOSHIJP</t>
  </si>
  <si>
    <t>HISHIMAJP</t>
  </si>
  <si>
    <t>HITACHIJP</t>
  </si>
  <si>
    <t>HITACHINAKAJP</t>
  </si>
  <si>
    <t>HITAKATSUJP</t>
  </si>
  <si>
    <t>HITSUSHIMAJP</t>
  </si>
  <si>
    <t>HIWASAJP</t>
  </si>
  <si>
    <t>HIZENOHSHIMAJP</t>
  </si>
  <si>
    <t>HODAJP</t>
  </si>
  <si>
    <t>HOHOMIJP</t>
  </si>
  <si>
    <t>HOJOJP</t>
  </si>
  <si>
    <t>HONDOJP</t>
  </si>
  <si>
    <t>HONJIMAJP</t>
  </si>
  <si>
    <t>HONJO, AKITAJP</t>
  </si>
  <si>
    <t>HONJO, KYOTOJP</t>
  </si>
  <si>
    <t>HONKUSHIMAJP</t>
  </si>
  <si>
    <t>HONMOKUJP</t>
  </si>
  <si>
    <t>HOPPOZAKIJP</t>
  </si>
  <si>
    <t>HORIEJP</t>
  </si>
  <si>
    <t>HORIKAPPUJP</t>
  </si>
  <si>
    <t>HOSHIKA, NAGASAKIJP</t>
  </si>
  <si>
    <t>HOSHIKA, SAGAJP</t>
  </si>
  <si>
    <t>HOSOSHIMAJP</t>
  </si>
  <si>
    <t>HOTOKEGAURAJP</t>
  </si>
  <si>
    <t>HYAKKANJP</t>
  </si>
  <si>
    <t>HYAKUNOURAJP</t>
  </si>
  <si>
    <t>HYUGADOMARIJP</t>
  </si>
  <si>
    <t>IBURIJP</t>
  </si>
  <si>
    <t>IBUSUKIJP</t>
  </si>
  <si>
    <t>ICCHODAJP</t>
  </si>
  <si>
    <t>ICHIHARAJP</t>
  </si>
  <si>
    <t>ICHIKAWAJP</t>
  </si>
  <si>
    <t>IEJIMA/OKINAWAJP</t>
  </si>
  <si>
    <t>IESHIMA, HYOGOJP</t>
  </si>
  <si>
    <t>IEURAJP</t>
  </si>
  <si>
    <t>IGOJP</t>
  </si>
  <si>
    <t>IHOTAJP</t>
  </si>
  <si>
    <t>IIJP</t>
  </si>
  <si>
    <t>IIBIJP</t>
  </si>
  <si>
    <t>IIDAJP</t>
  </si>
  <si>
    <t>IINOSETOJP</t>
  </si>
  <si>
    <t>IKARAJP</t>
  </si>
  <si>
    <t>IKATAJP</t>
  </si>
  <si>
    <t>IKEDA, KAGAWAJP</t>
  </si>
  <si>
    <t>IKEDA, WAKAYAMAJP</t>
  </si>
  <si>
    <t>IKESHIMAJP</t>
  </si>
  <si>
    <t>IKINAJP</t>
  </si>
  <si>
    <t>IKITSUKIJP</t>
  </si>
  <si>
    <t>IKITSUKISHIMAJP</t>
  </si>
  <si>
    <t>IKUCHIJP</t>
  </si>
  <si>
    <t>IKUNOHAMAJP</t>
  </si>
  <si>
    <t>IMABARIJP</t>
  </si>
  <si>
    <t>IMAFUKUJP</t>
  </si>
  <si>
    <t>IMAGIREJP</t>
  </si>
  <si>
    <t>IMARIJP</t>
  </si>
  <si>
    <t>IMAZATOJP</t>
  </si>
  <si>
    <t>IMAZUJP</t>
  </si>
  <si>
    <t>IMIJP</t>
  </si>
  <si>
    <t>INAJP</t>
  </si>
  <si>
    <t>INATORIJP</t>
  </si>
  <si>
    <t>INAZAWAJP</t>
  </si>
  <si>
    <t>INDOHJIJP</t>
  </si>
  <si>
    <t>INEJP</t>
  </si>
  <si>
    <t>INNOSHIMAJP</t>
  </si>
  <si>
    <t>INOBEJP</t>
  </si>
  <si>
    <t>INOKUCHI, EHIMEJP</t>
  </si>
  <si>
    <t>INOKUSHI, OITAJP</t>
  </si>
  <si>
    <t>INONADAJP</t>
  </si>
  <si>
    <t>INUGAURAJP</t>
  </si>
  <si>
    <t>INUJIMAJP</t>
  </si>
  <si>
    <t>IRAGOJP</t>
  </si>
  <si>
    <t>ISAHAYAJP</t>
  </si>
  <si>
    <t>ISEJP</t>
  </si>
  <si>
    <t>ISEKIJP</t>
  </si>
  <si>
    <t>ISEZAKIJP</t>
  </si>
  <si>
    <t>ISHIBAJP</t>
  </si>
  <si>
    <t>ISHIDAJP</t>
  </si>
  <si>
    <t>ISHIGAKIJP</t>
  </si>
  <si>
    <t>ISHIGAKIJIMAJP</t>
  </si>
  <si>
    <t>ISHIKARIJP</t>
  </si>
  <si>
    <t>ISHIKARIWANJP</t>
  </si>
  <si>
    <t>ISHIKARIWANSHINKOJP</t>
  </si>
  <si>
    <t>ISHIKAWAJP</t>
  </si>
  <si>
    <t>ISHIMAJP</t>
  </si>
  <si>
    <t>ISHINOMAKIJP</t>
  </si>
  <si>
    <t>ISHIWAKIJP</t>
  </si>
  <si>
    <t>ISOZAKIJP</t>
  </si>
  <si>
    <t>ISSAIJP</t>
  </si>
  <si>
    <t>ISSHIKIJP</t>
  </si>
  <si>
    <t>ISSOJP</t>
  </si>
  <si>
    <t>ISUWANJP</t>
  </si>
  <si>
    <t>ITAKOJP</t>
  </si>
  <si>
    <t>ITOH, SHIMANEJP</t>
  </si>
  <si>
    <t>ITOH, SHIZUOKAJP</t>
  </si>
  <si>
    <t>ITOZAKIJP</t>
  </si>
  <si>
    <t>ITSUKUSHIMAJP</t>
  </si>
  <si>
    <t>IWAFUNEJP</t>
  </si>
  <si>
    <t>IWAGI,EHIMEJP</t>
  </si>
  <si>
    <t>IWAKIJP</t>
  </si>
  <si>
    <t>IWAKUNIJP</t>
  </si>
  <si>
    <t>IWAMATSUJP</t>
  </si>
  <si>
    <t>IWANAIJP</t>
  </si>
  <si>
    <t>IWAYAJP</t>
  </si>
  <si>
    <t>IWAYADOMARIJP</t>
  </si>
  <si>
    <t>IWOJIMA, KAGOSHIMAJP</t>
  </si>
  <si>
    <t>IWOJIMA, NAGASAKIJP</t>
  </si>
  <si>
    <t>IYAJP</t>
  </si>
  <si>
    <t>IYOJP</t>
  </si>
  <si>
    <t>IYOMISHIMAJP</t>
  </si>
  <si>
    <t>IZUHARAJP</t>
  </si>
  <si>
    <t>IZUKAJP</t>
  </si>
  <si>
    <t>IZUMI, AICHIJP</t>
  </si>
  <si>
    <t>IZUMI, NAGASAKIJP</t>
  </si>
  <si>
    <t>IZUMISANOJP</t>
  </si>
  <si>
    <t>IZUMOJP</t>
  </si>
  <si>
    <t>JOETSUJP</t>
  </si>
  <si>
    <t>JOKAWAUCHIJP</t>
  </si>
  <si>
    <t>JONOSHITAJP</t>
  </si>
  <si>
    <t>KABANOKIJP</t>
  </si>
  <si>
    <t>KABASHIMAJP</t>
  </si>
  <si>
    <t>KADAJP</t>
  </si>
  <si>
    <t>KADOKAWAJP</t>
  </si>
  <si>
    <t>KADOKURAJP</t>
  </si>
  <si>
    <t>KAFUKAJP</t>
  </si>
  <si>
    <t>KAFURIJP</t>
  </si>
  <si>
    <t>KAGA, SHIMANEJP</t>
  </si>
  <si>
    <t>KAGAMIJP</t>
  </si>
  <si>
    <t>KAGOSHIMAJP</t>
  </si>
  <si>
    <t>KAIGATAJP</t>
  </si>
  <si>
    <t>KAINANJP</t>
  </si>
  <si>
    <t>KAITAJP</t>
  </si>
  <si>
    <t>KAIZAKIJP</t>
  </si>
  <si>
    <t>KAJIKIJP</t>
  </si>
  <si>
    <t>KAKEROMAJP</t>
  </si>
  <si>
    <t>KAKOGAWAJP</t>
  </si>
  <si>
    <t>KAMA, SHIMANEJP</t>
  </si>
  <si>
    <t>KAMAEJP</t>
  </si>
  <si>
    <t>KAMAGARIJP</t>
  </si>
  <si>
    <t>KAMAISHIJP</t>
  </si>
  <si>
    <t>KAMEIKEJP</t>
  </si>
  <si>
    <t>KAMETOKUJP</t>
  </si>
  <si>
    <t>KAMEURA, KUMAMOTOJP</t>
  </si>
  <si>
    <t>KAMEURA, TOKUSHIMAJP</t>
  </si>
  <si>
    <t>KAMIHIRAJP</t>
  </si>
  <si>
    <t>KAMIKATETSUJP</t>
  </si>
  <si>
    <t>KAMIKAWAGUCHIJP</t>
  </si>
  <si>
    <t>KAMINATOJP</t>
  </si>
  <si>
    <t>KAMINOFURUTAJP</t>
  </si>
  <si>
    <t>KAMINOKAEJP</t>
  </si>
  <si>
    <t>KAMINOSEKIJP</t>
  </si>
  <si>
    <t>KAMIURAJP</t>
  </si>
  <si>
    <t>KAMIYAKUNAGATAJP</t>
  </si>
  <si>
    <t>KAMOJP</t>
  </si>
  <si>
    <t>KAMOISEJP</t>
  </si>
  <si>
    <t>KANAYAKIJP</t>
  </si>
  <si>
    <t>KANAZAWAJP</t>
  </si>
  <si>
    <t>KANDA, FUKUOKAJP</t>
  </si>
  <si>
    <t>KANEGUSUKUJP</t>
  </si>
  <si>
    <t>KANNONJIJP</t>
  </si>
  <si>
    <t>KANNOURAJP</t>
  </si>
  <si>
    <t>KANOKAWAJP</t>
  </si>
  <si>
    <t>KANOYAJP</t>
  </si>
  <si>
    <t>KARAKIZAKIJP</t>
  </si>
  <si>
    <t>KARAKUMAJP</t>
  </si>
  <si>
    <t>KARATOMARIJP</t>
  </si>
  <si>
    <t>KARATSUJP</t>
  </si>
  <si>
    <t>KARIYA, SAGAJP</t>
  </si>
  <si>
    <t>KARUBIJP</t>
  </si>
  <si>
    <t>KARUNOJP</t>
  </si>
  <si>
    <t>KASADOJP</t>
  </si>
  <si>
    <t>KASAOKAJP</t>
  </si>
  <si>
    <t>KASASA, KAGOSHIMAJP</t>
  </si>
  <si>
    <t>KASASA, YAMAGUCHIJP</t>
  </si>
  <si>
    <t>KASAURAJP</t>
  </si>
  <si>
    <t>KASEDOJP</t>
  </si>
  <si>
    <t>KASHIKOJIMAJP</t>
  </si>
  <si>
    <t>KASHIMA, IBARAKIJP</t>
  </si>
  <si>
    <t>KASHIMA, SAGAJP</t>
  </si>
  <si>
    <t>KASHIMAEJP</t>
  </si>
  <si>
    <t>KASHINOJP</t>
  </si>
  <si>
    <t>KASHIWA, EHIMEJP</t>
  </si>
  <si>
    <t>KASHIWAZAKIJP</t>
  </si>
  <si>
    <t>KASUMIJP</t>
  </si>
  <si>
    <t>KASUMIGAURAJP</t>
  </si>
  <si>
    <t>KATAJP</t>
  </si>
  <si>
    <t>KATADOMARIJP</t>
  </si>
  <si>
    <t>KATAKAMIJP</t>
  </si>
  <si>
    <t>KATAKUJP</t>
  </si>
  <si>
    <t>KATASHIMAJP</t>
  </si>
  <si>
    <t>KATASOBAJP</t>
  </si>
  <si>
    <t>KATSUMOTOJP</t>
  </si>
  <si>
    <t>KATSUURA, CHIBAJP</t>
  </si>
  <si>
    <t>KATSUURA, WAKAYAMAJP</t>
  </si>
  <si>
    <t>KAWACHI, KUMAMOTOJP</t>
  </si>
  <si>
    <t>KAWACHI, NAGASAKIJP</t>
  </si>
  <si>
    <t>KAWAJIRI, HIROSHIMAJP</t>
  </si>
  <si>
    <t>KAWAJIRI, IBARAKIJP</t>
  </si>
  <si>
    <t>KAWANAZUJP</t>
  </si>
  <si>
    <t>KAWANOEJP</t>
  </si>
  <si>
    <t>KAWANOISHIJP</t>
  </si>
  <si>
    <t>KAWARAGOJP</t>
  </si>
  <si>
    <t>KAWASAKIJP</t>
  </si>
  <si>
    <t>KAWASHIMOJP</t>
  </si>
  <si>
    <t>KAWATANAJP</t>
  </si>
  <si>
    <t>KAWAUCHIJP</t>
  </si>
  <si>
    <t>KAZUHARAJP</t>
  </si>
  <si>
    <t>KAZUMEJP</t>
  </si>
  <si>
    <t>KAZUSAMINATOJP</t>
  </si>
  <si>
    <t>KEBUKIJP</t>
  </si>
  <si>
    <t>KECHIJP</t>
  </si>
  <si>
    <t>KEGOYAJP</t>
  </si>
  <si>
    <t>KERAJIJP</t>
  </si>
  <si>
    <t>KERUMAJP</t>
  </si>
  <si>
    <t>KESENNUMAJP</t>
  </si>
  <si>
    <t>KIAMIJP</t>
  </si>
  <si>
    <t>KIBEJP</t>
  </si>
  <si>
    <t>KIGASAJIMAJP</t>
  </si>
  <si>
    <t>KIHARAJP</t>
  </si>
  <si>
    <t>KIIREJP</t>
  </si>
  <si>
    <t>KIJIMAJP</t>
  </si>
  <si>
    <t>KIKAISHIMAJP</t>
  </si>
  <si>
    <t>KIKUMAJP</t>
  </si>
  <si>
    <t>KIMITSUJP</t>
  </si>
  <si>
    <t>KINJP</t>
  </si>
  <si>
    <t>KINESHIMAJP</t>
  </si>
  <si>
    <t>KINJOJP</t>
  </si>
  <si>
    <t>KINKASANJP</t>
  </si>
  <si>
    <t>KINNAKAGUSUKUJP</t>
  </si>
  <si>
    <t>KINOEJP</t>
  </si>
  <si>
    <t>KINOMOTOJP</t>
  </si>
  <si>
    <t>KINUURAJP</t>
  </si>
  <si>
    <t>KINWANJP</t>
  </si>
  <si>
    <t>KIRIISHIJP</t>
  </si>
  <si>
    <t>KIRITAPPUJP</t>
  </si>
  <si>
    <t>KISAKATAJP</t>
  </si>
  <si>
    <t>KISANEJP</t>
  </si>
  <si>
    <t>KISARAZUJP</t>
  </si>
  <si>
    <t>KISAWAJP</t>
  </si>
  <si>
    <t>KISHIKUJP</t>
  </si>
  <si>
    <t>KISHIRAJP</t>
  </si>
  <si>
    <t>KISHIWADAJP</t>
  </si>
  <si>
    <t>KITA/KITADAITOJP</t>
  </si>
  <si>
    <t>KITA/MINAMIDAITOJP</t>
  </si>
  <si>
    <t>KITAKAMI JP</t>
  </si>
  <si>
    <t>KITAKIJIMAJP</t>
  </si>
  <si>
    <t>KITAKYUSHUJP</t>
  </si>
  <si>
    <t>KITANADAJP</t>
  </si>
  <si>
    <t>KITAURA, AKITAJP</t>
  </si>
  <si>
    <t>KITAURA, EHIMEJP</t>
  </si>
  <si>
    <t>KITAURA, KAGAWAJP</t>
  </si>
  <si>
    <t>KITAURA, MIYAZAKIJP</t>
  </si>
  <si>
    <t>KOBATOJP</t>
  </si>
  <si>
    <t>KOBEJP</t>
  </si>
  <si>
    <t>KOBISHIMAJP</t>
  </si>
  <si>
    <t>KOBUIJP</t>
  </si>
  <si>
    <t>KOCHIJP</t>
  </si>
  <si>
    <t>KODAIJP</t>
  </si>
  <si>
    <t>KODAKASHIMAJP</t>
  </si>
  <si>
    <t>KODOMARI, AOMORIJP</t>
  </si>
  <si>
    <t>KODOMARI, KUMAMOTOJP</t>
  </si>
  <si>
    <t>KOFUJP</t>
  </si>
  <si>
    <t>KOGUCHIJP</t>
  </si>
  <si>
    <t>KOGUSHI, OKAYAMAJP</t>
  </si>
  <si>
    <t>KOGUSHI, YAMAGUCHIJP</t>
  </si>
  <si>
    <t>KOHAMAJP</t>
  </si>
  <si>
    <t>KOHJIMAJP</t>
  </si>
  <si>
    <t>KOHJIROJP</t>
  </si>
  <si>
    <t>KOHMENJP</t>
  </si>
  <si>
    <t>KOHNOURAJP</t>
  </si>
  <si>
    <t>KOHTSUFUKAEJP</t>
  </si>
  <si>
    <t>KOHTSUURAJP</t>
  </si>
  <si>
    <t>KOHZAKIJP</t>
  </si>
  <si>
    <t>KOHZUJIMAJP</t>
  </si>
  <si>
    <t>KOIKE/UWAJIMAJP</t>
  </si>
  <si>
    <t>KOKUBOJP</t>
  </si>
  <si>
    <t>KOKURA/KITAKYUSHUJP</t>
  </si>
  <si>
    <t>KOMATSU, YAMAGUCHIJP</t>
  </si>
  <si>
    <t>KOMATSUSHIMAJP</t>
  </si>
  <si>
    <t>KOMENOTSUJP</t>
  </si>
  <si>
    <t>KOMINATOJP</t>
  </si>
  <si>
    <t>KOMODAJP</t>
  </si>
  <si>
    <t>KOMOEJP</t>
  </si>
  <si>
    <t>KOMUKAEJP</t>
  </si>
  <si>
    <t>KONAGAIJP</t>
  </si>
  <si>
    <t>KONANJP</t>
  </si>
  <si>
    <t>KONBUKARIISHIJP</t>
  </si>
  <si>
    <t>KONIYAJP</t>
  </si>
  <si>
    <t>KONOSHIMAJP</t>
  </si>
  <si>
    <t>KONOURAJP</t>
  </si>
  <si>
    <t>KOSEJP</t>
  </si>
  <si>
    <t>KOSHIMAJP</t>
  </si>
  <si>
    <t>KOSUKIJP</t>
  </si>
  <si>
    <t>KOTAKARAJIMAJP</t>
  </si>
  <si>
    <t>KOTOURAJP</t>
  </si>
  <si>
    <t>KOTTOIJP</t>
  </si>
  <si>
    <t>KOURA, KAGAWAJP</t>
  </si>
  <si>
    <t>KOURA, KAGOSHIMAJP</t>
  </si>
  <si>
    <t>KOURIJP</t>
  </si>
  <si>
    <t>KOWAJP</t>
  </si>
  <si>
    <t>KOYOH/ETAJIMAJP</t>
  </si>
  <si>
    <t>KOYOH/KAWAJIRIJP</t>
  </si>
  <si>
    <t>KOZAJP</t>
  </si>
  <si>
    <t>KOZAIJP</t>
  </si>
  <si>
    <t>KOZERAJP</t>
  </si>
  <si>
    <t>KOZUKUSHIJP</t>
  </si>
  <si>
    <t>KOZUNAJP</t>
  </si>
  <si>
    <t>KUBUKIJP</t>
  </si>
  <si>
    <t>KUBURAJP</t>
  </si>
  <si>
    <t>KUCHINOFUKUURAJP</t>
  </si>
  <si>
    <t>KUCHINOTSUJP</t>
  </si>
  <si>
    <t>KUDADONJP</t>
  </si>
  <si>
    <t>KUDAMATSUJP</t>
  </si>
  <si>
    <t>KUGUIJP</t>
  </si>
  <si>
    <t>KUJI, IWATEJP</t>
  </si>
  <si>
    <t>KUJI, KAGOSHIMAJP</t>
  </si>
  <si>
    <t>KUJIRAGAURAJP</t>
  </si>
  <si>
    <t>KUKAJP</t>
  </si>
  <si>
    <t>KUMAGEJP</t>
  </si>
  <si>
    <t>KUMAGOJP</t>
  </si>
  <si>
    <t>KUMAMOTOJP</t>
  </si>
  <si>
    <t>KUMANOEJP</t>
  </si>
  <si>
    <t>KUMESHIMAJP</t>
  </si>
  <si>
    <t>KUMIHAMAJP</t>
  </si>
  <si>
    <t>KUNEHAMAJP</t>
  </si>
  <si>
    <t>KUNIGAJP</t>
  </si>
  <si>
    <t>KUNISAKIJP</t>
  </si>
  <si>
    <t>KURAHASHIJP</t>
  </si>
  <si>
    <t>KURAMAIJP</t>
  </si>
  <si>
    <t>KURANOTANIJP</t>
  </si>
  <si>
    <t>KURE, HIROSHIMAJP</t>
  </si>
  <si>
    <t>KURE, KOCHIJP</t>
  </si>
  <si>
    <t>KURIHAMAJP</t>
  </si>
  <si>
    <t>KURIIJP</t>
  </si>
  <si>
    <t>KURIMAMAEHAMAJP</t>
  </si>
  <si>
    <t>KURIOJP</t>
  </si>
  <si>
    <t>KURODAJP</t>
  </si>
  <si>
    <t>KUROIJP</t>
  </si>
  <si>
    <t>KUROKAMIJP</t>
  </si>
  <si>
    <t>KURONOHAMAJP</t>
  </si>
  <si>
    <t>KUROSAKIJP</t>
  </si>
  <si>
    <t>KUROSHIMA, NAGASAKIJP</t>
  </si>
  <si>
    <t>KUROSHIMA, OKINAWAJP</t>
  </si>
  <si>
    <t>KURUSHIMAJP</t>
  </si>
  <si>
    <t>KUSHIKINOJP</t>
  </si>
  <si>
    <t>KUSHIKUJP</t>
  </si>
  <si>
    <t>KUSHIROJP</t>
  </si>
  <si>
    <t>KUSUBOJP</t>
  </si>
  <si>
    <t>KUSUKAWAJP</t>
  </si>
  <si>
    <t>KUTEJP</t>
  </si>
  <si>
    <t>KUTSUGATAJP</t>
  </si>
  <si>
    <t>KUWANAJP</t>
  </si>
  <si>
    <t>KUWANOURAJP</t>
  </si>
  <si>
    <t>KUYAMAJP</t>
  </si>
  <si>
    <t>KUZUJP</t>
  </si>
  <si>
    <t>MAEDOMARI/IHEYAJP</t>
  </si>
  <si>
    <t>MAEDOMARI/TARAMAJP</t>
  </si>
  <si>
    <t>MAEHAMAJP</t>
  </si>
  <si>
    <t>MAENOHAMAJP</t>
  </si>
  <si>
    <t>MAEURAJP</t>
  </si>
  <si>
    <t>MAGESHIMAMISAKIJP</t>
  </si>
  <si>
    <t>MAGOMEJP</t>
  </si>
  <si>
    <t>MAGUCHIJP</t>
  </si>
  <si>
    <t>MAGUSAJP</t>
  </si>
  <si>
    <t>MAIZURUJP</t>
  </si>
  <si>
    <t>MAKIGAWAJP</t>
  </si>
  <si>
    <t>MAKIYAMAJP</t>
  </si>
  <si>
    <t>MAKURAZAKIJP</t>
  </si>
  <si>
    <t>MANAZURUJP</t>
  </si>
  <si>
    <t>MARUGAMEJP</t>
  </si>
  <si>
    <t>MARUICHIBIJP</t>
  </si>
  <si>
    <t>MARUIWAJP</t>
  </si>
  <si>
    <t>MARUOJP</t>
  </si>
  <si>
    <t>MASAKIJP</t>
  </si>
  <si>
    <t>MASHIKEJP</t>
  </si>
  <si>
    <t>MASUDA, KAGOSHIMAJP</t>
  </si>
  <si>
    <t>MASUDA, SHIMANEJP</t>
  </si>
  <si>
    <t>MATAMAJP</t>
  </si>
  <si>
    <t>MATEGATAJP</t>
  </si>
  <si>
    <t>MATOYAJP</t>
  </si>
  <si>
    <t>MATSUEJP</t>
  </si>
  <si>
    <t>MATSUGAURAJP</t>
  </si>
  <si>
    <t>MATSUMAEJP</t>
  </si>
  <si>
    <t>MATSUNAGAJP</t>
  </si>
  <si>
    <t>MATSUOJP</t>
  </si>
  <si>
    <t>MATSUSAKAJP</t>
  </si>
  <si>
    <t>MATSUSHIMA, MIYAGIJP</t>
  </si>
  <si>
    <t>MATSUSHIMA, NAGASAKIJP</t>
  </si>
  <si>
    <t>MATSUSHIMA, OKAYAMAJP</t>
  </si>
  <si>
    <t>MATSUURA, KAGOSHIMAJP</t>
  </si>
  <si>
    <t>MATSUURA, NAGASAKIJP</t>
  </si>
  <si>
    <t>MATSUURA, OITAJP</t>
  </si>
  <si>
    <t>MATSUYAMAJP</t>
  </si>
  <si>
    <t>MATSUZAKIJP</t>
  </si>
  <si>
    <t>MAWARIJP</t>
  </si>
  <si>
    <t>MEBARUZAKIJP</t>
  </si>
  <si>
    <t>MEGIJP</t>
  </si>
  <si>
    <t>MEGOSHIMAJP</t>
  </si>
  <si>
    <t>MEIJP</t>
  </si>
  <si>
    <t>MEIHAMAJP</t>
  </si>
  <si>
    <t>MEITSUJP</t>
  </si>
  <si>
    <t>MIESHIKIMIJP</t>
  </si>
  <si>
    <t>MIHARAJP</t>
  </si>
  <si>
    <t>MIHONOSEKIJP</t>
  </si>
  <si>
    <t>MIHOWANJP</t>
  </si>
  <si>
    <t>MIIKE, FUKUOKAJP</t>
  </si>
  <si>
    <t>MIIKE, TOKYOJP</t>
  </si>
  <si>
    <t>MIKAMEJP</t>
  </si>
  <si>
    <t>MIKAWAJP</t>
  </si>
  <si>
    <t>MIKISATOJP</t>
  </si>
  <si>
    <t>MIKURAJIMAJP</t>
  </si>
  <si>
    <t>MIMITSUJP</t>
  </si>
  <si>
    <t>MINAMATAJP</t>
  </si>
  <si>
    <t>MINAMIJP</t>
  </si>
  <si>
    <t>MINAMIDAITOJIMAJP</t>
  </si>
  <si>
    <t>MINATO, HYOGOJP</t>
  </si>
  <si>
    <t>MINEJP</t>
  </si>
  <si>
    <t>MINMAYAJP</t>
  </si>
  <si>
    <t>MINNA/MOTOBUJP</t>
  </si>
  <si>
    <t>MINNA/TARAMAJP</t>
  </si>
  <si>
    <t>MISAKI, EHIMEJP</t>
  </si>
  <si>
    <t>MISAKI, KANAGAWAJP</t>
  </si>
  <si>
    <t>MISAKI, KOCHIJP</t>
  </si>
  <si>
    <t>MISATOJP</t>
  </si>
  <si>
    <t>MISHIMA, KAWANOEJP</t>
  </si>
  <si>
    <t>MISHIROJP</t>
  </si>
  <si>
    <t>MISHOJP</t>
  </si>
  <si>
    <t>MISUMI, KUMAMOTOJP</t>
  </si>
  <si>
    <t>MISUMI, SHIMANEJP</t>
  </si>
  <si>
    <t>MITAJP</t>
  </si>
  <si>
    <t>MITACHIJP</t>
  </si>
  <si>
    <t>MITAJIRIJP</t>
  </si>
  <si>
    <t>MITAJIRINAKANOSEKIJP</t>
  </si>
  <si>
    <t>MITAKA, HIROSHIMAJP</t>
  </si>
  <si>
    <t>MITARAIJP</t>
  </si>
  <si>
    <t>MITO, KAGAWAJP</t>
  </si>
  <si>
    <t>MITSUHAMAJP</t>
  </si>
  <si>
    <t>MITSUKOSHIMAJP</t>
  </si>
  <si>
    <t>MITSUKUEJP</t>
  </si>
  <si>
    <t>MIURA/MITSUSHIMAJP</t>
  </si>
  <si>
    <t>MIYAGAHAMAJP</t>
  </si>
  <si>
    <t>MIYAGIJP</t>
  </si>
  <si>
    <t>MIYAKO, IWATEJP</t>
  </si>
  <si>
    <t>MIYAKOJIMAJP</t>
  </si>
  <si>
    <t>MIYANOURA, KAGAWAJP</t>
  </si>
  <si>
    <t>MIYANOURA, NAGASAKIJP</t>
  </si>
  <si>
    <t>MIYANOURA/AZUMAJP</t>
  </si>
  <si>
    <t>MIYANOURA/KAMIYAKUJP</t>
  </si>
  <si>
    <t>MIYAURAJP</t>
  </si>
  <si>
    <t>MIYAZAKI, EHIMEJP</t>
  </si>
  <si>
    <t>MIYAZAKI, MIYAZAKIJP</t>
  </si>
  <si>
    <t>MIYAZUJP</t>
  </si>
  <si>
    <t>MIZUSAKIJP</t>
  </si>
  <si>
    <t>MIZUSHIMAJP</t>
  </si>
  <si>
    <t>MOCHIDOIJP</t>
  </si>
  <si>
    <t>MOCHIISHIJP</t>
  </si>
  <si>
    <t>MOGIJP</t>
  </si>
  <si>
    <t>MOGINEJP</t>
  </si>
  <si>
    <t>MOJI/KITAKYUSHUJP</t>
  </si>
  <si>
    <t>MONBETSU/ABASHIRIJP</t>
  </si>
  <si>
    <t>MONOIJP</t>
  </si>
  <si>
    <t>MORAKUIJP</t>
  </si>
  <si>
    <t>MORIJP</t>
  </si>
  <si>
    <t>MORIAGEJP</t>
  </si>
  <si>
    <t>MORIEJP</t>
  </si>
  <si>
    <t>MORINOHAMAJP</t>
  </si>
  <si>
    <t>MORODOMIJP</t>
  </si>
  <si>
    <t>MOROZAKIJP</t>
  </si>
  <si>
    <t>MOTOBUJP</t>
  </si>
  <si>
    <t>MOTOMACHIJP</t>
  </si>
  <si>
    <t>MOTOURA/AZUMAJP</t>
  </si>
  <si>
    <t>MOTOURA/TOSHIMAJP</t>
  </si>
  <si>
    <t>MOTOZARUJP</t>
  </si>
  <si>
    <t>MUGIJP</t>
  </si>
  <si>
    <t>MUKAISHIMAJP</t>
  </si>
  <si>
    <t>MUKATAJP</t>
  </si>
  <si>
    <t>MUKUNOURAJP</t>
  </si>
  <si>
    <t>MUREJP</t>
  </si>
  <si>
    <t>MUROKITAJP</t>
  </si>
  <si>
    <t>MUROMOTOJP</t>
  </si>
  <si>
    <t>MURORANJP</t>
  </si>
  <si>
    <t>MUROTOMISAKIJP</t>
  </si>
  <si>
    <t>MUROTSU, HYOGOJP</t>
  </si>
  <si>
    <t>MUROTSU, KOCHIJP</t>
  </si>
  <si>
    <t>MUROTSU, YAMAGUCHIJP</t>
  </si>
  <si>
    <t>MUROZUMIJP</t>
  </si>
  <si>
    <t>MUSASHIJP</t>
  </si>
  <si>
    <t>MUTAJP</t>
  </si>
  <si>
    <t>MUTSUOGAWARAJP</t>
  </si>
  <si>
    <t>MUTSUREJP</t>
  </si>
  <si>
    <t>MUYAJP</t>
  </si>
  <si>
    <t>NAARAIJP</t>
  </si>
  <si>
    <t>NADAHAMAJP</t>
  </si>
  <si>
    <t>NADAYAMAJP</t>
  </si>
  <si>
    <t>NAGAE, EHIMEJP</t>
  </si>
  <si>
    <t>NAGAE, SHIMANEJP</t>
  </si>
  <si>
    <t>NAGAHAMA, EHIMEJP</t>
  </si>
  <si>
    <t>NAGAHAMA, KAGOSHIMAJP</t>
  </si>
  <si>
    <t>NAGAHAMA, SHIGAJP</t>
  </si>
  <si>
    <t>NAGAHAMA, SHIMANEJP</t>
  </si>
  <si>
    <t>NAGAMEJP</t>
  </si>
  <si>
    <t>NAGARAJP</t>
  </si>
  <si>
    <t>NAGASAKIJP</t>
  </si>
  <si>
    <t>NAGASAKIMIESHIKIMIJP</t>
  </si>
  <si>
    <t>NAGASAKINOHANAJP</t>
  </si>
  <si>
    <t>NAGASHIMAJP</t>
  </si>
  <si>
    <t>NAGASU, KUMAMOTOJP</t>
  </si>
  <si>
    <t>NAGASU, OITAJP</t>
  </si>
  <si>
    <t>NAGAURA, NAGASAKIJP</t>
  </si>
  <si>
    <t>NAGAURA/YOKOSUKAJP</t>
  </si>
  <si>
    <t>NAGAYAMAJP</t>
  </si>
  <si>
    <t>NAGAYOJP</t>
  </si>
  <si>
    <t>NAGIMIJP</t>
  </si>
  <si>
    <t>NAGOUDAJP</t>
  </si>
  <si>
    <t>NAGOYA, AICHIJP</t>
  </si>
  <si>
    <t>NAGOYA, OITAJP</t>
  </si>
  <si>
    <t>NAHA, OKINAWAJP</t>
  </si>
  <si>
    <t>NAHARIJP</t>
  </si>
  <si>
    <t>NAIGAINOURAJP</t>
  </si>
  <si>
    <t>NAKADAJP</t>
  </si>
  <si>
    <t>NAKAGUSUKUJP</t>
  </si>
  <si>
    <t>NAKAHAMA, HIROSHIMAJP</t>
  </si>
  <si>
    <t>NAKAHAMA, KYOTOJP</t>
  </si>
  <si>
    <t>NAKAHAMA, TOTTORIJP</t>
  </si>
  <si>
    <t>NAKAJIMAJP</t>
  </si>
  <si>
    <t>NAKAKOSHIKIJP</t>
  </si>
  <si>
    <t>NAKAMA, KAGOSHIMAJP</t>
  </si>
  <si>
    <t>NAKAMA, OKINAWAJP</t>
  </si>
  <si>
    <t>NAKAMICHIJP</t>
  </si>
  <si>
    <t>NAKAMINATOJP</t>
  </si>
  <si>
    <t>NAKANOSAKUJP</t>
  </si>
  <si>
    <t>NAKANOSEKIJP</t>
  </si>
  <si>
    <t>NAKANOSHIMAJP</t>
  </si>
  <si>
    <t>NAKANOURAJP</t>
  </si>
  <si>
    <t>NAKASHIMAJP</t>
  </si>
  <si>
    <t>NAKATA, HIROSHIMAJP</t>
  </si>
  <si>
    <t>NAKATA, KUMAMOTOJP</t>
  </si>
  <si>
    <t>NAKATSUJP</t>
  </si>
  <si>
    <t>NAKAYAMAJP</t>
  </si>
  <si>
    <t>NAKIRIJP</t>
  </si>
  <si>
    <t>NAMAJP</t>
  </si>
  <si>
    <t>NAMIKATAJP</t>
  </si>
  <si>
    <t>NANAOJP</t>
  </si>
  <si>
    <t>NANATSUGAMAJP</t>
  </si>
  <si>
    <t>NANATSUYAMAJP</t>
  </si>
  <si>
    <t>NANKOJP</t>
  </si>
  <si>
    <t>NAOETSUJP</t>
  </si>
  <si>
    <t>NAOSHIMAJP</t>
  </si>
  <si>
    <t>NARAOJP</t>
  </si>
  <si>
    <t>NARASHINOJP</t>
  </si>
  <si>
    <t>NARUSHIMAJP</t>
  </si>
  <si>
    <t>NARUTOJP</t>
  </si>
  <si>
    <t>NASAJP</t>
  </si>
  <si>
    <t>NAZEJP</t>
  </si>
  <si>
    <t>NEGHISHI/YOKOHAMAJP</t>
  </si>
  <si>
    <t>NEJIMEJP</t>
  </si>
  <si>
    <t>NEMUROJP</t>
  </si>
  <si>
    <t>NENOKUCHIJP</t>
  </si>
  <si>
    <t>NEOJP</t>
  </si>
  <si>
    <t>NEZUGASEKIJP</t>
  </si>
  <si>
    <t>NICHINANJP</t>
  </si>
  <si>
    <t>NIGISHIMAJP</t>
  </si>
  <si>
    <t>NIIJP</t>
  </si>
  <si>
    <t>NIIGATAJP</t>
  </si>
  <si>
    <t>NIIGATAHIGASHIJP</t>
  </si>
  <si>
    <t>NIIGATANISHIJP</t>
  </si>
  <si>
    <t>NIIHAMAJP</t>
  </si>
  <si>
    <t>NIIJIMAJP</t>
  </si>
  <si>
    <t>NIMAJP</t>
  </si>
  <si>
    <t>NIOJP</t>
  </si>
  <si>
    <t>NISHI/KITADAITOJP</t>
  </si>
  <si>
    <t>NISHI/MINAMIDAITOJP</t>
  </si>
  <si>
    <t>NISHIBEJP</t>
  </si>
  <si>
    <t>NISHIESANJP</t>
  </si>
  <si>
    <t>NISHIHARAJP</t>
  </si>
  <si>
    <t>NISHIKATAJP</t>
  </si>
  <si>
    <t>NISHIKIJP</t>
  </si>
  <si>
    <t>NISHIMAIZURUJP</t>
  </si>
  <si>
    <t>NISHIMURAJP</t>
  </si>
  <si>
    <t>NISHINAKAJP</t>
  </si>
  <si>
    <t>NISHINOMIYAJP</t>
  </si>
  <si>
    <t>NISHINOOMOTEJP</t>
  </si>
  <si>
    <t>NISHISHIOYAJP</t>
  </si>
  <si>
    <t>NISHIURAJP</t>
  </si>
  <si>
    <t>NITAJP</t>
  </si>
  <si>
    <t>NOBEOKAJP</t>
  </si>
  <si>
    <t>NOBEOKASHINKOJP</t>
  </si>
  <si>
    <t>NOBU/MITSUSHIMAJP</t>
  </si>
  <si>
    <t>NOHJP</t>
  </si>
  <si>
    <t>NOHARAJP</t>
  </si>
  <si>
    <t>NOHEJIJP</t>
  </si>
  <si>
    <t>NOHOJP</t>
  </si>
  <si>
    <t>NOJIRIJP</t>
  </si>
  <si>
    <t>NOMAIKEJP</t>
  </si>
  <si>
    <t>NOMIJP</t>
  </si>
  <si>
    <t>NOMIZAKIJP</t>
  </si>
  <si>
    <t>NONOHAMAJP</t>
  </si>
  <si>
    <t>NOSHIROJP</t>
  </si>
  <si>
    <t>NUMAZUJP</t>
  </si>
  <si>
    <t>NUNOHAMAJP</t>
  </si>
  <si>
    <t>NYUGAWAJP</t>
  </si>
  <si>
    <t>NYUKOUJP</t>
  </si>
  <si>
    <t>NYUZUJP</t>
  </si>
  <si>
    <t>OARAIJP</t>
  </si>
  <si>
    <t>OBAMA, FUKUIJP</t>
  </si>
  <si>
    <t>OBAMA, MIEJP</t>
  </si>
  <si>
    <t>OBAMA, NAGASAKIJP</t>
  </si>
  <si>
    <t>OBATAKEJP</t>
  </si>
  <si>
    <t>OBE, EHIMEJP</t>
  </si>
  <si>
    <t>OCHIYOJP</t>
  </si>
  <si>
    <t>ODAHIGASHIJP</t>
  </si>
  <si>
    <t>ODESHIMAJP</t>
  </si>
  <si>
    <t>ODOHJP</t>
  </si>
  <si>
    <t>ODOMARIJP</t>
  </si>
  <si>
    <t>OGASAWARAJP</t>
  </si>
  <si>
    <t>OGATSUJP</t>
  </si>
  <si>
    <t>OGI, ISHIKAWAJP</t>
  </si>
  <si>
    <t>OGI, KAGAWAJP</t>
  </si>
  <si>
    <t>OGI, NIIGATAJP</t>
  </si>
  <si>
    <t>OGIFUSHIJP</t>
  </si>
  <si>
    <t>OGINOHAMAJP</t>
  </si>
  <si>
    <t>OGOMORIJP</t>
  </si>
  <si>
    <t>OHAMA, EHIMEJP</t>
  </si>
  <si>
    <t>OHAMA, KAGAWAJP</t>
  </si>
  <si>
    <t>OHAMA, KAGOSHIMAJP</t>
  </si>
  <si>
    <t>OHAMA, OKAYAMAJP</t>
  </si>
  <si>
    <t>OHAMA, TOTTORIJP</t>
  </si>
  <si>
    <t>OHATAJP</t>
  </si>
  <si>
    <t>OHBE, KAGAWAJP</t>
  </si>
  <si>
    <t>OHBISHIMAJP</t>
  </si>
  <si>
    <t>OHBUKURA/UWAJIMAJP</t>
  </si>
  <si>
    <t>OHDANAJP</t>
  </si>
  <si>
    <t>OHFUKAURAJP</t>
  </si>
  <si>
    <t>OHFUNAKOSHIJP</t>
  </si>
  <si>
    <t>OHFUNATOJP</t>
  </si>
  <si>
    <t>OHGAKIJP</t>
  </si>
  <si>
    <t>OHGASARIJP</t>
  </si>
  <si>
    <t>OHGEJP</t>
  </si>
  <si>
    <t>OHGISHIMAJP</t>
  </si>
  <si>
    <t>OHGUSHIJP</t>
  </si>
  <si>
    <t>OHIJP</t>
  </si>
  <si>
    <t>OHIGAWAJP</t>
  </si>
  <si>
    <t>OHKAWARAJP</t>
  </si>
  <si>
    <t>OHNEJIMEJP</t>
  </si>
  <si>
    <t>OHNISHI/OHSAKIJP</t>
  </si>
  <si>
    <t>OHNOHJP</t>
  </si>
  <si>
    <t>OHRAJP</t>
  </si>
  <si>
    <t>OHSEJP</t>
  </si>
  <si>
    <t>OHSHIMA, EHIMEJP</t>
  </si>
  <si>
    <t>OHSHIMA, FUKUOKAJP</t>
  </si>
  <si>
    <t>OHSHIMA, KAGAWAJP</t>
  </si>
  <si>
    <t>OHSHIMA, MIYAZAKIJP</t>
  </si>
  <si>
    <t>OHSHIMA, NAGASAKIJP</t>
  </si>
  <si>
    <t>OHSHIMA, TOKYOJP</t>
  </si>
  <si>
    <t>OHSHIMA, WAKAYAMAJP</t>
  </si>
  <si>
    <t>OHSHIMA/HAGIJP</t>
  </si>
  <si>
    <t>OHYAMA/MITSUSHIMAJP</t>
  </si>
  <si>
    <t>OHZUKUJP</t>
  </si>
  <si>
    <t>OISOJP</t>
  </si>
  <si>
    <t>OITAJP</t>
  </si>
  <si>
    <t>OJIKAJP</t>
  </si>
  <si>
    <t>OJOYAJP</t>
  </si>
  <si>
    <t>OKADAJP</t>
  </si>
  <si>
    <t>OKAMOTOJP</t>
  </si>
  <si>
    <t>OKAMURAJP</t>
  </si>
  <si>
    <t>OKAWA, NAGASAKIJP</t>
  </si>
  <si>
    <t>OKAWA, WAKAYAMAJP</t>
  </si>
  <si>
    <t>OKAYAMAJP</t>
  </si>
  <si>
    <t>OKIJP</t>
  </si>
  <si>
    <t>OKINAJIMAJP</t>
  </si>
  <si>
    <t>OKINOKOJIMAJP</t>
  </si>
  <si>
    <t>OKITSU, CHIBAJP</t>
  </si>
  <si>
    <t>OKITSU, SHIZUOKAJP</t>
  </si>
  <si>
    <t>OKIURA, HIROSHIMAJP</t>
  </si>
  <si>
    <t>OKIURA, YAMAGUCHIJP</t>
  </si>
  <si>
    <t>OKIURANISHIJP</t>
  </si>
  <si>
    <t>OKOGIJP</t>
  </si>
  <si>
    <t>OKUJP</t>
  </si>
  <si>
    <t>OKUBO, KAGOSHIMAJP</t>
  </si>
  <si>
    <t>OKUBO, TOKYOJP</t>
  </si>
  <si>
    <t>OKUNOUCHIJP</t>
  </si>
  <si>
    <t>OMAJP</t>
  </si>
  <si>
    <t>OMAEZAKIJP</t>
  </si>
  <si>
    <t>OMIJP</t>
  </si>
  <si>
    <t>OMINATOJP</t>
  </si>
  <si>
    <t>OMISHIMAJP</t>
  </si>
  <si>
    <t>OMIYAJIJP</t>
  </si>
  <si>
    <t>OMODAKAJP</t>
  </si>
  <si>
    <t>OMONJP</t>
  </si>
  <si>
    <t>OMONAWAJP</t>
  </si>
  <si>
    <t>OMOSUJP</t>
  </si>
  <si>
    <t>OMOTEHAMAJP</t>
  </si>
  <si>
    <t>OMOTOJP</t>
  </si>
  <si>
    <t>OMUJP</t>
  </si>
  <si>
    <t>OMURAJP</t>
  </si>
  <si>
    <t>OMUTAJP</t>
  </si>
  <si>
    <t>ONAGAWAJP</t>
  </si>
  <si>
    <t>ONAHAMAJP</t>
  </si>
  <si>
    <t>ONGACHIJP</t>
  </si>
  <si>
    <t>ONIIKEJP</t>
  </si>
  <si>
    <t>ONIKIJP</t>
  </si>
  <si>
    <t>ONISHIJP</t>
  </si>
  <si>
    <t>ONIWAKIJP</t>
  </si>
  <si>
    <t>ONOAIDAJP</t>
  </si>
  <si>
    <t>ONODAJP</t>
  </si>
  <si>
    <t>ONOMICHIJP</t>
  </si>
  <si>
    <t>ONOMICHIITOZAKIJP</t>
  </si>
  <si>
    <t>OPPAMAJP</t>
  </si>
  <si>
    <t>ORIGAMIJP</t>
  </si>
  <si>
    <t>ORINOJP</t>
  </si>
  <si>
    <t>OSAKAJP</t>
  </si>
  <si>
    <t>OSAKA, TOTTORIJP</t>
  </si>
  <si>
    <t>OSAKI, KAGOSHIMAJP</t>
  </si>
  <si>
    <t>OSAKI, MIYAGIJP</t>
  </si>
  <si>
    <t>OSAKI/MITSUSHIMAJP</t>
  </si>
  <si>
    <t>OSAKOJP</t>
  </si>
  <si>
    <t>OSATOJP</t>
  </si>
  <si>
    <t>OSETOYANAGIJP</t>
  </si>
  <si>
    <t>OSHIDOMARIJP</t>
  </si>
  <si>
    <t>OSHIMA, NAGASAKIJP</t>
  </si>
  <si>
    <t>OSHIMA, YAMAGUCHIJP</t>
  </si>
  <si>
    <t>OSOEJP</t>
  </si>
  <si>
    <t>OSUKIJP</t>
  </si>
  <si>
    <t>OTAKEJP</t>
  </si>
  <si>
    <t>OTAOJP</t>
  </si>
  <si>
    <t>OTARUJP</t>
  </si>
  <si>
    <t>OTAWAJP</t>
  </si>
  <si>
    <t>OTOMIJP</t>
  </si>
  <si>
    <t>OTSU, IBARAKIJP</t>
  </si>
  <si>
    <t>OTSU, SHIGAJP</t>
  </si>
  <si>
    <t>OTSUCHIJP</t>
  </si>
  <si>
    <t>OURA, SAGAJP</t>
  </si>
  <si>
    <t>OURA/ARIAKEJP</t>
  </si>
  <si>
    <t>OURA/KAMITSUSHIMAJP</t>
  </si>
  <si>
    <t>OURA/KASAOKAJP</t>
  </si>
  <si>
    <t>OURA/MARUGAMEJP</t>
  </si>
  <si>
    <t>OURA/UCHINOURAJP</t>
  </si>
  <si>
    <t>OWASEJP</t>
  </si>
  <si>
    <t>OYABUJP</t>
  </si>
  <si>
    <t>OZAKIJP</t>
  </si>
  <si>
    <t>OZUJP</t>
  </si>
  <si>
    <t>OZUKUJP</t>
  </si>
  <si>
    <t>RAUSUJP</t>
  </si>
  <si>
    <t>REIHOKUJP</t>
  </si>
  <si>
    <t>ROKKO ISLANDJP</t>
  </si>
  <si>
    <t>RONDENJP</t>
  </si>
  <si>
    <t>RUMOIJP</t>
  </si>
  <si>
    <t>RYOHSHIDAJP</t>
  </si>
  <si>
    <t>RYOTSUJP</t>
  </si>
  <si>
    <t>RYUGAMIZUJP</t>
  </si>
  <si>
    <t>SAGA, KOCHIJP</t>
  </si>
  <si>
    <t>SAGA, SAGAJP</t>
  </si>
  <si>
    <t>SAGANOSEKIJP</t>
  </si>
  <si>
    <t>SAGARAJP</t>
  </si>
  <si>
    <t>SAGAWAJP</t>
  </si>
  <si>
    <t>SAGIJP</t>
  </si>
  <si>
    <t>SAI, AOMORIJP</t>
  </si>
  <si>
    <t>SAI, SHIMANEJP</t>
  </si>
  <si>
    <t>SAIDAIJIJP</t>
  </si>
  <si>
    <t>SAIDOHJP</t>
  </si>
  <si>
    <t>SAIGO, NAGASAKIJP</t>
  </si>
  <si>
    <t>SAIGO, SHIMANEJP</t>
  </si>
  <si>
    <t>SAIJOJP</t>
  </si>
  <si>
    <t>SAIKIJP</t>
  </si>
  <si>
    <t>SAITOZAKIJP</t>
  </si>
  <si>
    <t>SAIZAKIJP</t>
  </si>
  <si>
    <t>SAKAIJP</t>
  </si>
  <si>
    <t>SAKAIDEJP</t>
  </si>
  <si>
    <t>SAKAIMINATOJP</t>
  </si>
  <si>
    <t>SAKAISENBOKUJP</t>
  </si>
  <si>
    <t>SAKAKIJP</t>
  </si>
  <si>
    <t>SAKATAJP</t>
  </si>
  <si>
    <t>SAKATEJP</t>
  </si>
  <si>
    <t>SAKIHAMAJP</t>
  </si>
  <si>
    <t>SAKIMUIJP</t>
  </si>
  <si>
    <t>SAKITOJP</t>
  </si>
  <si>
    <t>SAKITSUJP</t>
  </si>
  <si>
    <t>SAKOSHIJP</t>
  </si>
  <si>
    <t>SAKURAIKAKOJP</t>
  </si>
  <si>
    <t>SAKURAJIMAJP</t>
  </si>
  <si>
    <t>SAMANIJP</t>
  </si>
  <si>
    <t>SAMEJP</t>
  </si>
  <si>
    <t>SANAGIJP</t>
  </si>
  <si>
    <t>SANAMIJP</t>
  </si>
  <si>
    <t>SANBONMATSUJP</t>
  </si>
  <si>
    <t>SAPPOROJP</t>
  </si>
  <si>
    <t>SASAGOJP</t>
  </si>
  <si>
    <t>SASEBOJP</t>
  </si>
  <si>
    <t>SASHIKIJP</t>
  </si>
  <si>
    <t>SASUEJP</t>
  </si>
  <si>
    <t>SASUNAJP</t>
  </si>
  <si>
    <t>SATAJP</t>
  </si>
  <si>
    <t>SATOJP</t>
  </si>
  <si>
    <t>SATOURAJP</t>
  </si>
  <si>
    <t>SATSUKAWAWANJP</t>
  </si>
  <si>
    <t>SAZAJP</t>
  </si>
  <si>
    <t>SE/IZUHARAJP</t>
  </si>
  <si>
    <t>SEGAWAJP</t>
  </si>
  <si>
    <t>SEIBUJP</t>
  </si>
  <si>
    <t>SEIGAURAJP</t>
  </si>
  <si>
    <t>SEKINEHAMAJP</t>
  </si>
  <si>
    <t>SEKIYAJP</t>
  </si>
  <si>
    <t>SENDAI, KAGOSHIMAJP</t>
  </si>
  <si>
    <t>SENDAI, MIYAGIJP</t>
  </si>
  <si>
    <t>SENDAISHINKOJP</t>
  </si>
  <si>
    <t>SENDAISHIOGAMAJP</t>
  </si>
  <si>
    <t>SENZAKIJP</t>
  </si>
  <si>
    <t>SESOKOJP</t>
  </si>
  <si>
    <t>SETANAJP</t>
  </si>
  <si>
    <t>SETO, KAGAWAJP</t>
  </si>
  <si>
    <t>SETO, KAGOSHIMAJP</t>
  </si>
  <si>
    <t>SETODAJP</t>
  </si>
  <si>
    <t>SEZAKIJP</t>
  </si>
  <si>
    <t>SHARIJP</t>
  </si>
  <si>
    <t>SHIBAURAJP</t>
  </si>
  <si>
    <t>SHIBAYAMAJP</t>
  </si>
  <si>
    <t>SHIBUKAWAJP</t>
  </si>
  <si>
    <t>SHIBUSHIJP</t>
  </si>
  <si>
    <t>SHICHIRINAGAHAMAJP</t>
  </si>
  <si>
    <t>SHICHIRUIJP</t>
  </si>
  <si>
    <t>SHIDOJP</t>
  </si>
  <si>
    <t>SHIGEIJP</t>
  </si>
  <si>
    <t>SHIGETOMIJP</t>
  </si>
  <si>
    <t>SHIINOKIJP</t>
  </si>
  <si>
    <t>SHIKAMAJP</t>
  </si>
  <si>
    <t>SHIKAMACHIJP</t>
  </si>
  <si>
    <t>SHIKATAJP</t>
  </si>
  <si>
    <t>SHIKAURAJP</t>
  </si>
  <si>
    <t>SHIKINEJIMAJP</t>
  </si>
  <si>
    <t>SHIMABARAJP</t>
  </si>
  <si>
    <t>SHIMAMAJP</t>
  </si>
  <si>
    <t>SHIMAMAKIJP</t>
  </si>
  <si>
    <t>SHIMANOURAJP</t>
  </si>
  <si>
    <t>SHIMAZUYAJP</t>
  </si>
  <si>
    <t>SHIMIZUJP</t>
  </si>
  <si>
    <t>SHIMODA, KOCHIJP</t>
  </si>
  <si>
    <t>SHIMODA, KUMAMOTOJP</t>
  </si>
  <si>
    <t>SHIMODA, SHIZUOKAJP</t>
  </si>
  <si>
    <t>SHIMODOMARI/MIKAMEJP</t>
  </si>
  <si>
    <t>SHIMOHISAGEJP</t>
  </si>
  <si>
    <t>SHIMOKAWAGUCHIJP</t>
  </si>
  <si>
    <t>SHIMONOKAEJP</t>
  </si>
  <si>
    <t>SHIMONOSEKIJP</t>
  </si>
  <si>
    <t>SHIMOTSUJP</t>
  </si>
  <si>
    <t>SHIMOTSUIJP</t>
  </si>
  <si>
    <t>SHIMOTSUURAJP</t>
  </si>
  <si>
    <t>SHINAGAWAJP</t>
  </si>
  <si>
    <t>SHINGUJP</t>
  </si>
  <si>
    <t>SHINJIMAJP</t>
  </si>
  <si>
    <t>SHINKAWA, AICHIJP</t>
  </si>
  <si>
    <t>SHINKAWA, KAGOSHIMAJP</t>
  </si>
  <si>
    <t>SHINKIBAJP</t>
  </si>
  <si>
    <t>SHINKOJP</t>
  </si>
  <si>
    <t>SHINOJIMAJP</t>
  </si>
  <si>
    <t>SHINOKAWAJP</t>
  </si>
  <si>
    <t>SHINZAIKEJP</t>
  </si>
  <si>
    <t>SHIOGAMAJP</t>
  </si>
  <si>
    <t>SHIOGATANIJP</t>
  </si>
  <si>
    <t>SHIOHAMAJP</t>
  </si>
  <si>
    <t>SHIOYA, ISHIKAWAJP</t>
  </si>
  <si>
    <t>SHIOYA, OKINAWAJP</t>
  </si>
  <si>
    <t>SHIOYAGAMOTOJP</t>
  </si>
  <si>
    <t>SHIRAHAMA, CHIBAJP</t>
  </si>
  <si>
    <t>SHIRAHAMA, KAGAWAJP</t>
  </si>
  <si>
    <t>SHIRAHAMA, KAGOSHIMAJP</t>
  </si>
  <si>
    <t>SHIRAHAMA, NAGASAKIJP</t>
  </si>
  <si>
    <t>SHIRAHAMA, OKINAWAJP</t>
  </si>
  <si>
    <t>SHIRAKATAJP</t>
  </si>
  <si>
    <t>SHIRAKIJP</t>
  </si>
  <si>
    <t>SHIRAKUJP</t>
  </si>
  <si>
    <t>SHIRAOIJP</t>
  </si>
  <si>
    <t>SHIRIYAZAKIJP</t>
  </si>
  <si>
    <t>SHIROJP</t>
  </si>
  <si>
    <t>SHIROKOJP</t>
  </si>
  <si>
    <t>SHIROSAKIJP</t>
  </si>
  <si>
    <t>SHIROSEJP</t>
  </si>
  <si>
    <t>SHIROTORIJP</t>
  </si>
  <si>
    <t>SHISAKAJIMAJP</t>
  </si>
  <si>
    <t>SHISHIBOEJP</t>
  </si>
  <si>
    <t>SHISHIJIMA, KAGAWAJP</t>
  </si>
  <si>
    <t>SHISHIJIMA, KAGOSHIMAJP</t>
  </si>
  <si>
    <t>SHISHIKUIJP</t>
  </si>
  <si>
    <t>SHISHIMIJP</t>
  </si>
  <si>
    <t>SHITABAJP</t>
  </si>
  <si>
    <t>SHITANOEJP</t>
  </si>
  <si>
    <t>SHITANOURAJP</t>
  </si>
  <si>
    <t>SHITOOKEJP</t>
  </si>
  <si>
    <t>SHIZUGAWAJP</t>
  </si>
  <si>
    <t>SHIZUURAJP</t>
  </si>
  <si>
    <t>SHONANJP</t>
  </si>
  <si>
    <t>SHOURAJP</t>
  </si>
  <si>
    <t>SHUKUNOURAJP</t>
  </si>
  <si>
    <t>SHUSHIJP</t>
  </si>
  <si>
    <t>SODEGAURAJP</t>
  </si>
  <si>
    <t>SOGOJP</t>
  </si>
  <si>
    <t>SONAI/TAKETOMIJP</t>
  </si>
  <si>
    <t>SONAI/YONAGUNIJP</t>
  </si>
  <si>
    <t>SONEJP</t>
  </si>
  <si>
    <t>SONOGIJP</t>
  </si>
  <si>
    <t>SONOURAJP</t>
  </si>
  <si>
    <t>SONOYAMAJP</t>
  </si>
  <si>
    <t>SOTODOMARI/NISHIUMIJP</t>
  </si>
  <si>
    <t>SOUMAJP</t>
  </si>
  <si>
    <t>SOYAJP</t>
  </si>
  <si>
    <t>SOZUJP</t>
  </si>
  <si>
    <t>SUGAJP</t>
  </si>
  <si>
    <t>SUGAWAJP</t>
  </si>
  <si>
    <t>SUGEJP</t>
  </si>
  <si>
    <t>SUGEURAJP</t>
  </si>
  <si>
    <t>SUKUMOJP</t>
  </si>
  <si>
    <t>SUKUMOWANJP</t>
  </si>
  <si>
    <t>SUMIEJP</t>
  </si>
  <si>
    <t>SUMINOEJP</t>
  </si>
  <si>
    <t>SUMIYOSHIJP</t>
  </si>
  <si>
    <t>SUMOTO, HYOGOJP</t>
  </si>
  <si>
    <t>SUMOTO, KUMAMOTOJP</t>
  </si>
  <si>
    <t>SUNAMIJP</t>
  </si>
  <si>
    <t>SUNOEJP</t>
  </si>
  <si>
    <t>SUSAJP</t>
  </si>
  <si>
    <t>SUSAKIJP</t>
  </si>
  <si>
    <t>SUTTSUJP</t>
  </si>
  <si>
    <t>SUWAJP</t>
  </si>
  <si>
    <t>TABIRAJP</t>
  </si>
  <si>
    <t>TABUJP</t>
  </si>
  <si>
    <t>TABUGAWAJP</t>
  </si>
  <si>
    <t>TACHIBANAJP</t>
  </si>
  <si>
    <t>TACHIYAMAJP</t>
  </si>
  <si>
    <t>TADANOUMIJP</t>
  </si>
  <si>
    <t>TADOTSUJP</t>
  </si>
  <si>
    <t>TAGIJP</t>
  </si>
  <si>
    <t>TAGOJP</t>
  </si>
  <si>
    <t>TAGONOURAJP</t>
  </si>
  <si>
    <t>TAHARAJP</t>
  </si>
  <si>
    <t>TAIJP</t>
  </si>
  <si>
    <t>TAINOKAWAJP</t>
  </si>
  <si>
    <t>TAINOUCHIJP</t>
  </si>
  <si>
    <t>TAINOURAJP</t>
  </si>
  <si>
    <t>TAIRAJP</t>
  </si>
  <si>
    <t>TAIRADATEJP</t>
  </si>
  <si>
    <t>TAISHAJP</t>
  </si>
  <si>
    <t>TAIZAJP</t>
  </si>
  <si>
    <t>TAJIRI, SHIMANEJP</t>
  </si>
  <si>
    <t>TAJIRI, TOTTORIJP</t>
  </si>
  <si>
    <t>TAKADAJP</t>
  </si>
  <si>
    <t>TAKAHAMA, EHIMEJP</t>
  </si>
  <si>
    <t>TAKAHAMA/AMAKUSAJP</t>
  </si>
  <si>
    <t>TAKAMATSUJP</t>
  </si>
  <si>
    <t>TAKAMIJP</t>
  </si>
  <si>
    <t>TAKAMIJIMAJP</t>
  </si>
  <si>
    <t>TAKANABEJP</t>
  </si>
  <si>
    <t>TAKANOKUCHIJP</t>
  </si>
  <si>
    <t>TAKAOKAJP</t>
  </si>
  <si>
    <t>TAKARAJIMAJP</t>
  </si>
  <si>
    <t>TAKASAGOJP</t>
  </si>
  <si>
    <t>TAKASHIMA/MASUDAJP</t>
  </si>
  <si>
    <t>TAKASHIMA/NISHISONOGIJP</t>
  </si>
  <si>
    <t>TAKASU, FUKUIJP</t>
  </si>
  <si>
    <t>TAKASU, KAGOSHIMAJP</t>
  </si>
  <si>
    <t>TAKEJP</t>
  </si>
  <si>
    <t>TAKEDATSUJP</t>
  </si>
  <si>
    <t>TAKEHARAJP</t>
  </si>
  <si>
    <t>TAKENAJP</t>
  </si>
  <si>
    <t>TAKENOJP</t>
  </si>
  <si>
    <t>TAKESHIKIJP</t>
  </si>
  <si>
    <t>TAKESHIMAJP</t>
  </si>
  <si>
    <t>TAKETOMIHIGASHIJP</t>
  </si>
  <si>
    <t>TAKETOYOJP</t>
  </si>
  <si>
    <t>TAKEZAKIJP</t>
  </si>
  <si>
    <t>TAKIJP</t>
  </si>
  <si>
    <t>TAKUMAJP</t>
  </si>
  <si>
    <t>TAKUNOJP</t>
  </si>
  <si>
    <t>TAMANOJP</t>
  </si>
  <si>
    <t>TAMANOURAJP</t>
  </si>
  <si>
    <t>TAMATSU, EHIMEJP</t>
  </si>
  <si>
    <t>TAMATSU, OKAYAMAJP</t>
  </si>
  <si>
    <t>TANABEJP</t>
  </si>
  <si>
    <t>TANAGAWAJP</t>
  </si>
  <si>
    <t>TANASOKOJP</t>
  </si>
  <si>
    <t>TANNOWAJP</t>
  </si>
  <si>
    <t>TANOHAMAJP</t>
  </si>
  <si>
    <t>TANOURA, EHIMEJP</t>
  </si>
  <si>
    <t>TANOURA, KUMAMOTOJP</t>
  </si>
  <si>
    <t>TANOURA/KITAKYUSHUJP</t>
  </si>
  <si>
    <t>TANOWAKIJP</t>
  </si>
  <si>
    <t>TARUGAHAMAJP</t>
  </si>
  <si>
    <t>TARUMI/KOBEJP</t>
  </si>
  <si>
    <t>TARUMIZUJP</t>
  </si>
  <si>
    <t>TASUMIJP</t>
  </si>
  <si>
    <t>TATEISHI, EHIMEJP</t>
  </si>
  <si>
    <t>TATEISHI, KAGAWAJP</t>
  </si>
  <si>
    <t>TATEYAMAJP</t>
  </si>
  <si>
    <t>TATSUGOJP</t>
  </si>
  <si>
    <t>TAYUIJP</t>
  </si>
  <si>
    <t>TEIJP</t>
  </si>
  <si>
    <t>TEISHIJP</t>
  </si>
  <si>
    <t>TEKUTSUKUJP</t>
  </si>
  <si>
    <t>TERADOMARIJP</t>
  </si>
  <si>
    <t>TERAZU/MATSUEJP</t>
  </si>
  <si>
    <t>TERAZU/YATSUKAJP</t>
  </si>
  <si>
    <t>TESHIMAJP</t>
  </si>
  <si>
    <t>TESHIOJP</t>
  </si>
  <si>
    <t>TEUCHIJP</t>
  </si>
  <si>
    <t>TEURIJP</t>
  </si>
  <si>
    <t>TOBAJP</t>
  </si>
  <si>
    <t>TOBATA/KITAKYUSHUJP</t>
  </si>
  <si>
    <t>TOBOJP</t>
  </si>
  <si>
    <t>TODOHOKKEJP</t>
  </si>
  <si>
    <t>TOGAJP</t>
  </si>
  <si>
    <t>TOGIJP</t>
  </si>
  <si>
    <t>TOGUCHIJP</t>
  </si>
  <si>
    <t>TOHDAJP</t>
  </si>
  <si>
    <t>TOIJP</t>
  </si>
  <si>
    <t>TOJIMAJP</t>
  </si>
  <si>
    <t>TOKACHIJP</t>
  </si>
  <si>
    <t>TOKAIJP</t>
  </si>
  <si>
    <t>TOKASHIKIJP</t>
  </si>
  <si>
    <t>TOKITSUJP</t>
  </si>
  <si>
    <t>TOKONAMEJP</t>
  </si>
  <si>
    <t>TOKONAMIJP</t>
  </si>
  <si>
    <t>TOKOROJP</t>
  </si>
  <si>
    <t>TOKUCHIJP</t>
  </si>
  <si>
    <t>TOKUJINJP</t>
  </si>
  <si>
    <t>TOKUSHIMAJP</t>
  </si>
  <si>
    <t>TOKUYAMAJP</t>
  </si>
  <si>
    <t>TOKYOJP</t>
  </si>
  <si>
    <t>TOMAKOMAIJP</t>
  </si>
  <si>
    <t>TOMAMAEJP</t>
  </si>
  <si>
    <t>TOMARI, OKINAWAJP</t>
  </si>
  <si>
    <t>TOMARI/SHIRIBESHIJP</t>
  </si>
  <si>
    <t>TOMARIURAJP</t>
  </si>
  <si>
    <t>TOMIEJP</t>
  </si>
  <si>
    <t>TOMIKUJP</t>
  </si>
  <si>
    <t>TOMIOKA, KUMAMOTOJP</t>
  </si>
  <si>
    <t>TOMIOKA, TOKUSHIMAJP</t>
  </si>
  <si>
    <t>TOMITSUJP</t>
  </si>
  <si>
    <t>TONDAJP</t>
  </si>
  <si>
    <t>TONOSHOJP</t>
  </si>
  <si>
    <t>TONOSHOHIGASHJP</t>
  </si>
  <si>
    <t>TONOURAJP</t>
  </si>
  <si>
    <t>TOROROJP</t>
  </si>
  <si>
    <t>TOSASHIMIZUJP</t>
  </si>
  <si>
    <t>TOSHIMA, HYOGOJP</t>
  </si>
  <si>
    <t>TOSHIMA, TOKYOJP</t>
  </si>
  <si>
    <t>TOTOROJP</t>
  </si>
  <si>
    <t>TOTTORIJP</t>
  </si>
  <si>
    <t>TOUYOJP</t>
  </si>
  <si>
    <t>TOYAMAJP</t>
  </si>
  <si>
    <t>TOYAMASHINKOJP</t>
  </si>
  <si>
    <t>TOYOHAMA, AICHIJP</t>
  </si>
  <si>
    <t>TOYOHAMA, KAGAWAJP</t>
  </si>
  <si>
    <t>TOYOHASHIJP</t>
  </si>
  <si>
    <t>TOYOSHIGEJP</t>
  </si>
  <si>
    <t>TOYOTAJP</t>
  </si>
  <si>
    <t>TOYOURAJP</t>
  </si>
  <si>
    <t>TSUJP</t>
  </si>
  <si>
    <t>TSUCHIURAJP</t>
  </si>
  <si>
    <t>TSUDAJP</t>
  </si>
  <si>
    <t>TSUIJP</t>
  </si>
  <si>
    <t>TSUIYAMAJP</t>
  </si>
  <si>
    <t>TSUKINOKAWAJP</t>
  </si>
  <si>
    <t>TSUKUMIJP</t>
  </si>
  <si>
    <t>TSUKUMOJP</t>
  </si>
  <si>
    <t>TSUNAJP</t>
  </si>
  <si>
    <t>TSUNEISHIJP</t>
  </si>
  <si>
    <t>TSUNOSHIMAJP</t>
  </si>
  <si>
    <t>TSURUGAJP</t>
  </si>
  <si>
    <t>TSURUMIJP</t>
  </si>
  <si>
    <t>TSURUMI, OKAYAMAJP</t>
  </si>
  <si>
    <t>TSURUSAKIJP</t>
  </si>
  <si>
    <t>TSURUUCHIJP</t>
  </si>
  <si>
    <t>TSUSHIJP</t>
  </si>
  <si>
    <t>TSUTSUJP</t>
  </si>
  <si>
    <t>TSUTSUMIJP</t>
  </si>
  <si>
    <t>TSUYOSHIJP</t>
  </si>
  <si>
    <t>UBEJP</t>
  </si>
  <si>
    <t>UBUYUJP</t>
  </si>
  <si>
    <t>UCHIHANAJP</t>
  </si>
  <si>
    <t>UCHINOMIJP</t>
  </si>
  <si>
    <t>UCHINOURAJP</t>
  </si>
  <si>
    <t>UCHINOURAHETSUKAJP</t>
  </si>
  <si>
    <t>UCHIUMIJP</t>
  </si>
  <si>
    <t>UCHIURA, FUKUIJP</t>
  </si>
  <si>
    <t>UCHIURA, ISHIKAWAJP</t>
  </si>
  <si>
    <t>UDOJP</t>
  </si>
  <si>
    <t>UDONOJP</t>
  </si>
  <si>
    <t>UECHIJP</t>
  </si>
  <si>
    <t>UGAJP</t>
  </si>
  <si>
    <t>UGUSUJP</t>
  </si>
  <si>
    <t>UJINAJP</t>
  </si>
  <si>
    <t>UJIYAMADAJP</t>
  </si>
  <si>
    <t>UKEJIMAJP</t>
  </si>
  <si>
    <t>UKENJP</t>
  </si>
  <si>
    <t>UKITSUJP</t>
  </si>
  <si>
    <t>UKUIJP</t>
  </si>
  <si>
    <t>UMAGOEJP</t>
  </si>
  <si>
    <t>UNOJP</t>
  </si>
  <si>
    <t>UNOSHIMAJP</t>
  </si>
  <si>
    <t>UNTENJP</t>
  </si>
  <si>
    <t>UOMIJP</t>
  </si>
  <si>
    <t>UOZU, SHIMANEJP</t>
  </si>
  <si>
    <t>UOZU, TOYAMAJP</t>
  </si>
  <si>
    <t>URAJP</t>
  </si>
  <si>
    <t>URAGAJP</t>
  </si>
  <si>
    <t>URAGAMIJP</t>
  </si>
  <si>
    <t>URAGOJP</t>
  </si>
  <si>
    <t>URAHARAJP</t>
  </si>
  <si>
    <t>URAKAWAJP</t>
  </si>
  <si>
    <t>URANOMAEJP</t>
  </si>
  <si>
    <t>URASHIROJP</t>
  </si>
  <si>
    <t>URASOKOJP</t>
  </si>
  <si>
    <t>USA/TOSAJP</t>
  </si>
  <si>
    <t>USHIBUKAJP</t>
  </si>
  <si>
    <t>USHIGAKUBIJIMAJP</t>
  </si>
  <si>
    <t>USHIMADOJP</t>
  </si>
  <si>
    <t>USHINEJP</t>
  </si>
  <si>
    <t>USHITSUJP</t>
  </si>
  <si>
    <t>USUJIRIJP</t>
  </si>
  <si>
    <t>USUKAJP</t>
  </si>
  <si>
    <t>USUKIJP</t>
  </si>
  <si>
    <t>USUNOJP</t>
  </si>
  <si>
    <t>USUNOURAJP</t>
  </si>
  <si>
    <t>UTAZUJP</t>
  </si>
  <si>
    <t>UTSUMI, AICHIJP</t>
  </si>
  <si>
    <t>UTSUMI, HIROSHIMAJP</t>
  </si>
  <si>
    <t>UWAJIMAJP</t>
  </si>
  <si>
    <t>UZUKIJP</t>
  </si>
  <si>
    <t>WADAJP</t>
  </si>
  <si>
    <t>WADOMARIJP</t>
  </si>
  <si>
    <t>WAITAJP</t>
  </si>
  <si>
    <t>WAJIMAJP</t>
  </si>
  <si>
    <t>WAKAMATSU, NAGASAKIJP</t>
  </si>
  <si>
    <t>WAKAMATSU/KITAKYUSHUUJP</t>
  </si>
  <si>
    <t>WAKATSUJP</t>
  </si>
  <si>
    <t>WAKAYAMAJP</t>
  </si>
  <si>
    <t>WAKIMISAKIJP</t>
  </si>
  <si>
    <t>WAKIMOTOJP</t>
  </si>
  <si>
    <t>WAKINOSAWAJP</t>
  </si>
  <si>
    <t>WAKIZAKIJP</t>
  </si>
  <si>
    <t>WAKKANAIJP</t>
  </si>
  <si>
    <t>WAKURAJP</t>
  </si>
  <si>
    <t>WANJP</t>
  </si>
  <si>
    <t>WANIURAJP</t>
  </si>
  <si>
    <t>WANOJP</t>
  </si>
  <si>
    <t>WASHIBEYANOURAJP</t>
  </si>
  <si>
    <t>WATANOHAJP</t>
  </si>
  <si>
    <t>YACHIYOJP</t>
  </si>
  <si>
    <t>YAENEJP</t>
  </si>
  <si>
    <t>YAGI, HYOGOJP</t>
  </si>
  <si>
    <t>YAGI, IWATEJP</t>
  </si>
  <si>
    <t>YAGISHIRIJP</t>
  </si>
  <si>
    <t>YAIZUJP</t>
  </si>
  <si>
    <t>YAKUZUJP</t>
  </si>
  <si>
    <t>YAMADAJP</t>
  </si>
  <si>
    <t>YAMADA, IWATEJP</t>
  </si>
  <si>
    <t>YAMADA, OKAYAMAJP</t>
  </si>
  <si>
    <t>YAMAGAWAJP</t>
  </si>
  <si>
    <t>YAMAGUCHIJP</t>
  </si>
  <si>
    <t>YAMAGUCHIHIGASHIJP</t>
  </si>
  <si>
    <t>YAMANOURAJP</t>
  </si>
  <si>
    <t>YAMATANIJP</t>
  </si>
  <si>
    <t>YANAGIJP</t>
  </si>
  <si>
    <t>YANAIJP</t>
  </si>
  <si>
    <t>YANIJP</t>
  </si>
  <si>
    <t>YANMAJP</t>
  </si>
  <si>
    <t>YASUGIJP</t>
  </si>
  <si>
    <t>YASUMIYAJP</t>
  </si>
  <si>
    <t>YASURAHAMAJP</t>
  </si>
  <si>
    <t>YATSUSHIROJP</t>
  </si>
  <si>
    <t>YAWATA/KITAKYUSHUJP</t>
  </si>
  <si>
    <t>YAWATAHAMAJP</t>
  </si>
  <si>
    <t>YOBUKOJP</t>
  </si>
  <si>
    <t>YOICHIJP</t>
  </si>
  <si>
    <t>YOICHIGAURAJP</t>
  </si>
  <si>
    <t>YOKKAICHIJP</t>
  </si>
  <si>
    <t>YOKOHAMAJP</t>
  </si>
  <si>
    <t>YOKOSHIMA/KURAHASHIJP</t>
  </si>
  <si>
    <t>YOKOSUKAJP</t>
  </si>
  <si>
    <t>YOKOTA, HIROSHIMAJP</t>
  </si>
  <si>
    <t>YONEGURAJP</t>
  </si>
  <si>
    <t>YONOUZUJP</t>
  </si>
  <si>
    <t>YOROJP</t>
  </si>
  <si>
    <t>YOSHIASEJP</t>
  </si>
  <si>
    <t>YOSHIDA, AICHIJP</t>
  </si>
  <si>
    <t>YOSHIDA, EHIMEJP</t>
  </si>
  <si>
    <t>YOSHIMAJP</t>
  </si>
  <si>
    <t>YOSHIMIJP</t>
  </si>
  <si>
    <t>YOSHINOZAKIJP</t>
  </si>
  <si>
    <t>YOSHIURAJP</t>
  </si>
  <si>
    <t>YOSHIURA/MISUMIJP</t>
  </si>
  <si>
    <t>YOSHIURA/YUNOTSUJP</t>
  </si>
  <si>
    <t>YOSHIZUJP</t>
  </si>
  <si>
    <t>YOTSUKURAJP</t>
  </si>
  <si>
    <t>YOURAJP</t>
  </si>
  <si>
    <t>YUASAHIROJP</t>
  </si>
  <si>
    <t>YUBETSUJP</t>
  </si>
  <si>
    <t>YUDOMARIJP</t>
  </si>
  <si>
    <t>YUGEJP</t>
  </si>
  <si>
    <t>YUKIJP</t>
  </si>
  <si>
    <t>YUMACHIJP</t>
  </si>
  <si>
    <t>YUMUGIJP</t>
  </si>
  <si>
    <t>YUNOMOCHIKIJP</t>
  </si>
  <si>
    <t>YUNOTSUJP</t>
  </si>
  <si>
    <t>YURA, HYOGOJP</t>
  </si>
  <si>
    <t>YURA, WAKAYAMAJP</t>
  </si>
  <si>
    <t>YURA, YAMAGATAJP</t>
  </si>
  <si>
    <t>YURA, YAMAGUCHIJP</t>
  </si>
  <si>
    <t>YURIGAHAMAJP</t>
  </si>
  <si>
    <t>YUSUJP</t>
  </si>
  <si>
    <t>YUTAIJP</t>
  </si>
  <si>
    <t>YUUJP</t>
  </si>
  <si>
    <t>YUWANJP</t>
  </si>
  <si>
    <t>ZAMAMIJP</t>
  </si>
  <si>
    <t>KILINDINIKE</t>
  </si>
  <si>
    <t>KISUMUKE</t>
  </si>
  <si>
    <t>LAMUKE</t>
  </si>
  <si>
    <t>MALINDIKE</t>
  </si>
  <si>
    <t>MOMBASAKE</t>
  </si>
  <si>
    <t>CHEKOKH</t>
  </si>
  <si>
    <t>KAMPONG SAOMKH</t>
  </si>
  <si>
    <t>KAS KONGKH</t>
  </si>
  <si>
    <t>KOMPONG SAOMKH</t>
  </si>
  <si>
    <t>PHNOM PENHKH</t>
  </si>
  <si>
    <t>CHRISTMAS ISLANDKI</t>
  </si>
  <si>
    <t>FANNING ISLANDSKI</t>
  </si>
  <si>
    <t>PHOENIX ISLANDSKI</t>
  </si>
  <si>
    <t>TARAWAKI</t>
  </si>
  <si>
    <t>WASHINGTON ISLANDSKI</t>
  </si>
  <si>
    <t>FOUMBONI, MOHELIKM</t>
  </si>
  <si>
    <t>MORONIKM</t>
  </si>
  <si>
    <t>MUTSAMUDU, ANJOUANKM</t>
  </si>
  <si>
    <t>BASSETERRE, ST KITTSKN</t>
  </si>
  <si>
    <t>CHARLESTOWN, NEVISKN</t>
  </si>
  <si>
    <t>NEVISKN</t>
  </si>
  <si>
    <t>CHONGJINKP</t>
  </si>
  <si>
    <t>GENSANKP</t>
  </si>
  <si>
    <t>HAEJUKP</t>
  </si>
  <si>
    <t>HUNGNAMKP</t>
  </si>
  <si>
    <t>NAMPOKP</t>
  </si>
  <si>
    <t>ODAEJINKP</t>
  </si>
  <si>
    <t>RIWONKP</t>
  </si>
  <si>
    <t>SAMCHA DOKP</t>
  </si>
  <si>
    <t>SINPOKP</t>
  </si>
  <si>
    <t>SONGJINKP</t>
  </si>
  <si>
    <t>WONSANKP</t>
  </si>
  <si>
    <t>BORYEONGKR</t>
  </si>
  <si>
    <t>BORYOUNGKR</t>
  </si>
  <si>
    <t>BUKPYONGKR</t>
  </si>
  <si>
    <t>BUSAN (EX PUSAN)KR</t>
  </si>
  <si>
    <t>CHANGHANGKR</t>
  </si>
  <si>
    <t>DAEBULKR</t>
  </si>
  <si>
    <t>DAESANKR</t>
  </si>
  <si>
    <t>DANGJINKR</t>
  </si>
  <si>
    <t>DOKDOKR</t>
  </si>
  <si>
    <t>DONGHAEKR</t>
  </si>
  <si>
    <t>GAMCHEONKR</t>
  </si>
  <si>
    <t>GOHYEONKR</t>
  </si>
  <si>
    <t>GUNSAN (ES KUNSAN)KR</t>
  </si>
  <si>
    <t>GWANGYANGKR</t>
  </si>
  <si>
    <t>HWASUNKR</t>
  </si>
  <si>
    <t>INCHONKR</t>
  </si>
  <si>
    <t>JANGHANGKR</t>
  </si>
  <si>
    <t>JEJU (EX CHEJU)KR</t>
  </si>
  <si>
    <t>JINHAE (EX CHINHAE)KR</t>
  </si>
  <si>
    <t>KAMCHUNKR</t>
  </si>
  <si>
    <t>KOHYONKR</t>
  </si>
  <si>
    <t>KOJEKR</t>
  </si>
  <si>
    <t>KOJONGKR</t>
  </si>
  <si>
    <t>KWANGYANGKR</t>
  </si>
  <si>
    <t>MASANKR</t>
  </si>
  <si>
    <t>MIPOKR</t>
  </si>
  <si>
    <t>MOKPOKR</t>
  </si>
  <si>
    <t>MUKHOKR</t>
  </si>
  <si>
    <t>OKKYEKR</t>
  </si>
  <si>
    <t>OKPOKR</t>
  </si>
  <si>
    <t>ONSANKR</t>
  </si>
  <si>
    <t>POHANGKR</t>
  </si>
  <si>
    <t>PYONGTAEKKR</t>
  </si>
  <si>
    <t>SAMCHEOK (EX SAMCHOK)KR</t>
  </si>
  <si>
    <t>SAMCHONPOKR</t>
  </si>
  <si>
    <t>SEOGWIPOKR</t>
  </si>
  <si>
    <t>SEONGSAN-POKR</t>
  </si>
  <si>
    <t>SHINHANGKR</t>
  </si>
  <si>
    <t>SIHEUNG-DONG/SEOULKR</t>
  </si>
  <si>
    <t>SOGWIPOKR</t>
  </si>
  <si>
    <t>SOKCHOKR</t>
  </si>
  <si>
    <t>SUWONKR</t>
  </si>
  <si>
    <t>TAEANKR</t>
  </si>
  <si>
    <t>TAESANKR</t>
  </si>
  <si>
    <t>TANGJINKR</t>
  </si>
  <si>
    <t>TONGHAEKR</t>
  </si>
  <si>
    <t>TONGYOUNGKR</t>
  </si>
  <si>
    <t>ULSANKR</t>
  </si>
  <si>
    <t>WANDOKR</t>
  </si>
  <si>
    <t>WONSANKR</t>
  </si>
  <si>
    <t>YEOSU (EX YOSU)KR</t>
  </si>
  <si>
    <t>YOCHONKR</t>
  </si>
  <si>
    <t>JAHRANKW</t>
  </si>
  <si>
    <t>JEBEL DHANAKW</t>
  </si>
  <si>
    <t>JUAYMAHKW</t>
  </si>
  <si>
    <t>KHOR AL MUFATTAKW</t>
  </si>
  <si>
    <t>KUWAITKW</t>
  </si>
  <si>
    <t>MINA SAUDKW</t>
  </si>
  <si>
    <t>MINA' 'ABD ALLAHKW</t>
  </si>
  <si>
    <t>MINA' AL AHMADIKW</t>
  </si>
  <si>
    <t>RAS AL-KHAFJIKW</t>
  </si>
  <si>
    <t>SHUAIBAKW</t>
  </si>
  <si>
    <t>SHUWAIKHKW</t>
  </si>
  <si>
    <t>CAYMAN BRACKY</t>
  </si>
  <si>
    <t>GEORGETOWN, GRAND CAYMANKY</t>
  </si>
  <si>
    <t>AKHTUBINSKKZ</t>
  </si>
  <si>
    <t>AKTAUKZ</t>
  </si>
  <si>
    <t>BEIRUTLB</t>
  </si>
  <si>
    <t>CHEKKALB</t>
  </si>
  <si>
    <t>JIEHLB</t>
  </si>
  <si>
    <t>KHALDELB</t>
  </si>
  <si>
    <t>OUZAILB</t>
  </si>
  <si>
    <t>SAYDALB</t>
  </si>
  <si>
    <t>SELAATALB</t>
  </si>
  <si>
    <t>SIDONLB</t>
  </si>
  <si>
    <t>SUR (TYRE)LB</t>
  </si>
  <si>
    <t>TRIPOLILB</t>
  </si>
  <si>
    <t>ZAHRANI TERMINALLB</t>
  </si>
  <si>
    <t>CASTRIESLC</t>
  </si>
  <si>
    <t>CUL DE SACLC</t>
  </si>
  <si>
    <t>VIEUX FORTLC</t>
  </si>
  <si>
    <t>SCHAANWALDLI</t>
  </si>
  <si>
    <t>BATTICOLOALK</t>
  </si>
  <si>
    <t>BERUWALALK</t>
  </si>
  <si>
    <t>COLOMBOLK</t>
  </si>
  <si>
    <t>GALLELK</t>
  </si>
  <si>
    <t>HAMBANTOTALK</t>
  </si>
  <si>
    <t>JAFFNALK</t>
  </si>
  <si>
    <t>JAYA CONTAINER TERMINALLK</t>
  </si>
  <si>
    <t>KALPITIYALK</t>
  </si>
  <si>
    <t>KANKESANTURAILK</t>
  </si>
  <si>
    <t>KAYTSLK</t>
  </si>
  <si>
    <t>KONDAVATTAVANLK</t>
  </si>
  <si>
    <t>MANNARLK</t>
  </si>
  <si>
    <t>MAWELLALK</t>
  </si>
  <si>
    <t>MULATIVULK</t>
  </si>
  <si>
    <t>POINT PEDROLK</t>
  </si>
  <si>
    <t>SAGT TERMINAL/COLOMBOLK</t>
  </si>
  <si>
    <t>SOUTH ASIA GATEWAY TERMINALLK</t>
  </si>
  <si>
    <t>TALAIMANNARLK</t>
  </si>
  <si>
    <t>TRINCOMALEELK</t>
  </si>
  <si>
    <t>UNITY CONTAINER TERMINALLK</t>
  </si>
  <si>
    <t>BUCHANANLR</t>
  </si>
  <si>
    <t>CAPE MOUNTLR</t>
  </si>
  <si>
    <t>CAPE PALMASLR</t>
  </si>
  <si>
    <t>FIMIBOLR</t>
  </si>
  <si>
    <t>GRAND BASSALR</t>
  </si>
  <si>
    <t>GREENVILLELR</t>
  </si>
  <si>
    <t>HARBELLR</t>
  </si>
  <si>
    <t>HARPERLR</t>
  </si>
  <si>
    <t>LOWER BUCHANANLR</t>
  </si>
  <si>
    <t>MARSHALLLR</t>
  </si>
  <si>
    <t>MONROVIALR</t>
  </si>
  <si>
    <t>RIVER CESSLR</t>
  </si>
  <si>
    <t>ROBERTSPORTLR</t>
  </si>
  <si>
    <t>SARIOE BAYLR</t>
  </si>
  <si>
    <t>SASSTOWNLR</t>
  </si>
  <si>
    <t>SINOELR</t>
  </si>
  <si>
    <t>TRADE TOWNLR</t>
  </si>
  <si>
    <t>BOTINGELT</t>
  </si>
  <si>
    <t>KLAIPEDALT</t>
  </si>
  <si>
    <t>LIEPAJALT</t>
  </si>
  <si>
    <t>ZARASAILT</t>
  </si>
  <si>
    <t>LUXEMBOURGLU</t>
  </si>
  <si>
    <t>RODANGELU</t>
  </si>
  <si>
    <t>AINAZILV</t>
  </si>
  <si>
    <t>AIZKRAUKLELV</t>
  </si>
  <si>
    <t>JEKABPILSLV</t>
  </si>
  <si>
    <t>LIEPAJALV</t>
  </si>
  <si>
    <t>MERSRAGSLV</t>
  </si>
  <si>
    <t>OGRELV</t>
  </si>
  <si>
    <t>RIGALV</t>
  </si>
  <si>
    <t>SALACGRIVALV</t>
  </si>
  <si>
    <t>SKULTELV</t>
  </si>
  <si>
    <t>VENTSPILSLV</t>
  </si>
  <si>
    <t>ABU KAMMASHLY</t>
  </si>
  <si>
    <t>AL BAYDALY</t>
  </si>
  <si>
    <t>AL KHUMSLY</t>
  </si>
  <si>
    <t>APOLLONIALY</t>
  </si>
  <si>
    <t>AS SIDRLY</t>
  </si>
  <si>
    <t>AZ ZAWIYAHLY</t>
  </si>
  <si>
    <t>BARDIYAHLY</t>
  </si>
  <si>
    <t>BINGAZI (BENGHAZI)LY</t>
  </si>
  <si>
    <t>BU'AYRAT AL HASUNLY</t>
  </si>
  <si>
    <t>DARNAHLY</t>
  </si>
  <si>
    <t>EL BOURILY</t>
  </si>
  <si>
    <t>KHOMSLY</t>
  </si>
  <si>
    <t>MARSA BREGALY</t>
  </si>
  <si>
    <t>MARSA EL HANIALY</t>
  </si>
  <si>
    <t>MARSA EL HARIGALY</t>
  </si>
  <si>
    <t>MISURATALY</t>
  </si>
  <si>
    <t>RAS LANUFLY</t>
  </si>
  <si>
    <t>SIRTE (SURT)LY</t>
  </si>
  <si>
    <t>SOUSSAHLY</t>
  </si>
  <si>
    <t>TAGIURALY</t>
  </si>
  <si>
    <t>TOBRUKLY</t>
  </si>
  <si>
    <t>TOULMEITHALY</t>
  </si>
  <si>
    <t>TRIPOLILY</t>
  </si>
  <si>
    <t>TUKRAHLY</t>
  </si>
  <si>
    <t>ZLITENLY</t>
  </si>
  <si>
    <t>ZUARALY</t>
  </si>
  <si>
    <t>AGADIRMA</t>
  </si>
  <si>
    <t>AL HOCEIMAMA</t>
  </si>
  <si>
    <t>ASILAHMA</t>
  </si>
  <si>
    <t>AZEMMOURMA</t>
  </si>
  <si>
    <t>CASABLANCAMA</t>
  </si>
  <si>
    <t>DAKHLAMA</t>
  </si>
  <si>
    <t>EL JADIDAMA</t>
  </si>
  <si>
    <t>ESSAOUIRAMA</t>
  </si>
  <si>
    <t>JORF LASFARMA</t>
  </si>
  <si>
    <t>KENITRA (EX PORT LYAUTEY)MA</t>
  </si>
  <si>
    <t>LAAYOUNE (EL AAIUN)MA</t>
  </si>
  <si>
    <t>LARACHEMA</t>
  </si>
  <si>
    <t>MAZAGANMA</t>
  </si>
  <si>
    <t>MOGADORMA</t>
  </si>
  <si>
    <t>MOHAMMEDIAMA</t>
  </si>
  <si>
    <t>NADORMA</t>
  </si>
  <si>
    <t>RABATMA</t>
  </si>
  <si>
    <t>SAFIMA</t>
  </si>
  <si>
    <t>SALEMA</t>
  </si>
  <si>
    <t>SIDI IFNIMA</t>
  </si>
  <si>
    <t>TANGIERMA</t>
  </si>
  <si>
    <t>TETOUANMA</t>
  </si>
  <si>
    <t>MONACOMC</t>
  </si>
  <si>
    <t>MONTE-CARLOMC</t>
  </si>
  <si>
    <t>BARME</t>
  </si>
  <si>
    <t>BIJELAME</t>
  </si>
  <si>
    <t>BUDVAME</t>
  </si>
  <si>
    <t>HERCEGNOVIME</t>
  </si>
  <si>
    <t>KOTORME</t>
  </si>
  <si>
    <t>TIVATME</t>
  </si>
  <si>
    <t>ULCINJME</t>
  </si>
  <si>
    <t>ZELENIKAME</t>
  </si>
  <si>
    <t>AMBANJAMG</t>
  </si>
  <si>
    <t>ANDROKAMG</t>
  </si>
  <si>
    <t>ANTALAHAMG</t>
  </si>
  <si>
    <t>ANTSIRANANAMG</t>
  </si>
  <si>
    <t>BARREN ISLANDSMG</t>
  </si>
  <si>
    <t>BELOMG</t>
  </si>
  <si>
    <t>BESALAMPYMG</t>
  </si>
  <si>
    <t>BRICKAVILLEMG</t>
  </si>
  <si>
    <t>FARAFANGANAMG</t>
  </si>
  <si>
    <t>FORT DAUPHIN (TOALAGNARO)MG</t>
  </si>
  <si>
    <t>HELL-VILLEMG</t>
  </si>
  <si>
    <t>MAHANOROMG</t>
  </si>
  <si>
    <t>MAINTIRANOMG</t>
  </si>
  <si>
    <t>MAJUNGA (MAHAJANGA)MG</t>
  </si>
  <si>
    <t>MANAKARAMG</t>
  </si>
  <si>
    <t>MANANARAMG</t>
  </si>
  <si>
    <t>MANANJARYMG</t>
  </si>
  <si>
    <t>MANOMBOMG</t>
  </si>
  <si>
    <t>MAROANTSETRAMG</t>
  </si>
  <si>
    <t>MOROMBEMG</t>
  </si>
  <si>
    <t>MORONDAVAMG</t>
  </si>
  <si>
    <t>NOSY-BEMG</t>
  </si>
  <si>
    <t>NOSY-VARIKAMG</t>
  </si>
  <si>
    <t>PORT SAINT LOUISMG</t>
  </si>
  <si>
    <t>SAMBAVAMG</t>
  </si>
  <si>
    <t>SOALALAMG</t>
  </si>
  <si>
    <t>TAMATAVE (TOAMASINA)MG</t>
  </si>
  <si>
    <t>TAOLAGNAROMG</t>
  </si>
  <si>
    <t>TOAMASINAMG</t>
  </si>
  <si>
    <t>TULEAR (TOLIARA)MG</t>
  </si>
  <si>
    <t>VATOMANDRYMG</t>
  </si>
  <si>
    <t>VEHIPERROMG</t>
  </si>
  <si>
    <t>TAROAMH</t>
  </si>
  <si>
    <t>BEROVOMK</t>
  </si>
  <si>
    <t>BLACEMK</t>
  </si>
  <si>
    <t>BLATOMK</t>
  </si>
  <si>
    <t>BOGORODICAMK</t>
  </si>
  <si>
    <t>DELCEVOMK</t>
  </si>
  <si>
    <t>DEVE BAIRMK</t>
  </si>
  <si>
    <t>JACINCEMK</t>
  </si>
  <si>
    <t>KAFASANMK</t>
  </si>
  <si>
    <t>KAVADARCIMK</t>
  </si>
  <si>
    <t>MEDZITLIJAMK</t>
  </si>
  <si>
    <t>NOVO SELOMK</t>
  </si>
  <si>
    <t>OHRIDMK</t>
  </si>
  <si>
    <t>PELINCEMK</t>
  </si>
  <si>
    <t>PETROVECMK</t>
  </si>
  <si>
    <t>SKOPJEMK</t>
  </si>
  <si>
    <t>SOPOTMK</t>
  </si>
  <si>
    <t>STAR DOJRANMK</t>
  </si>
  <si>
    <t>STENJEMK</t>
  </si>
  <si>
    <t>SVETI NAUMMK</t>
  </si>
  <si>
    <t>TABANOVCEMK</t>
  </si>
  <si>
    <t>AKYAB (SITTWE)MM</t>
  </si>
  <si>
    <t>BASSEINMM</t>
  </si>
  <si>
    <t>BILINMM</t>
  </si>
  <si>
    <t>BOGALEMM</t>
  </si>
  <si>
    <t>HENZADAMM</t>
  </si>
  <si>
    <t>INSEINMM</t>
  </si>
  <si>
    <t>KYAIKLATMM</t>
  </si>
  <si>
    <t>KYAUKPYUMM</t>
  </si>
  <si>
    <t>MALEMM</t>
  </si>
  <si>
    <t>MARTABANMM</t>
  </si>
  <si>
    <t>MAWLAMYINE (MOULMEIN)MM</t>
  </si>
  <si>
    <t>MERGUIMM</t>
  </si>
  <si>
    <t>MURDONMM</t>
  </si>
  <si>
    <t>PEGUMM</t>
  </si>
  <si>
    <t>TAH SALAMM</t>
  </si>
  <si>
    <t>TANINTHARYIMM</t>
  </si>
  <si>
    <t>TAVOYMM</t>
  </si>
  <si>
    <t>TERUTAO ISLANDMM</t>
  </si>
  <si>
    <t>THANDWE (EX SANDOWAY)MM</t>
  </si>
  <si>
    <t>THATONMM</t>
  </si>
  <si>
    <t>VICTORIA POINTMM</t>
  </si>
  <si>
    <t>YANGONMM</t>
  </si>
  <si>
    <t>YEMM</t>
  </si>
  <si>
    <t>MACAUMO</t>
  </si>
  <si>
    <t>SAIPANMP</t>
  </si>
  <si>
    <t>FORT DE FRANCEMQ</t>
  </si>
  <si>
    <t>LA TRINITEMQ</t>
  </si>
  <si>
    <t>ST PIERREMQ</t>
  </si>
  <si>
    <t>NOUADHIBOUMR</t>
  </si>
  <si>
    <t>NOUAKCHOTTMR</t>
  </si>
  <si>
    <t>POINT CENTRALMR</t>
  </si>
  <si>
    <t>FLORIANAMT</t>
  </si>
  <si>
    <t>LUQAMT</t>
  </si>
  <si>
    <t>MALTA (VALETTA)MT</t>
  </si>
  <si>
    <t>MALTA FREEPORT DISTRIPARKMT</t>
  </si>
  <si>
    <t>MARSAMXETTMT</t>
  </si>
  <si>
    <t>MARSAXLOKKMT</t>
  </si>
  <si>
    <t>ST PAUL'S BAY (SAN PAUL IL-BAHIR)MT</t>
  </si>
  <si>
    <t>CUREPIPEMU</t>
  </si>
  <si>
    <t>PORT LOUISMU</t>
  </si>
  <si>
    <t>KAADEDHDHOOMV</t>
  </si>
  <si>
    <t>KELAIMV</t>
  </si>
  <si>
    <t>ACAPULCOMX</t>
  </si>
  <si>
    <t>AGUA PRIETAMX</t>
  </si>
  <si>
    <t>ALTAMIRAMX</t>
  </si>
  <si>
    <t>ALVARADOMX</t>
  </si>
  <si>
    <t>ALVARO OBREGONMX</t>
  </si>
  <si>
    <t>ARIZPEMX</t>
  </si>
  <si>
    <t>BOCA DEL RIOMX</t>
  </si>
  <si>
    <t>CABO SAN LUCASMX</t>
  </si>
  <si>
    <t>CADEREYTA JIMENEZMX</t>
  </si>
  <si>
    <t>CAMPECHEMX</t>
  </si>
  <si>
    <t>CANCUNMX</t>
  </si>
  <si>
    <t>CEDROSMX</t>
  </si>
  <si>
    <t>CHETUMALMX</t>
  </si>
  <si>
    <t>CIUDAD DEL CARMENMX</t>
  </si>
  <si>
    <t>CIUDAD MADEROMX</t>
  </si>
  <si>
    <t>COATZACOALCOSMX</t>
  </si>
  <si>
    <t>COZUMELMX</t>
  </si>
  <si>
    <t>CUAUTLAMX</t>
  </si>
  <si>
    <t>DOLORES HIDALGOMX</t>
  </si>
  <si>
    <t>DOS BOCAS TERMINALMX</t>
  </si>
  <si>
    <t>ELDORADOMX</t>
  </si>
  <si>
    <t>EMPALMEMX</t>
  </si>
  <si>
    <t>ENSENADAMX</t>
  </si>
  <si>
    <t>FRONTERAMX</t>
  </si>
  <si>
    <t>GENERAL TERANMX</t>
  </si>
  <si>
    <t>GUASAVEMX</t>
  </si>
  <si>
    <t>GUAYMASMX</t>
  </si>
  <si>
    <t>HUATULCO (SANTA MARIA HUATULCO)MX</t>
  </si>
  <si>
    <t>HUATULCO (SANTA MARIA)MX</t>
  </si>
  <si>
    <t>ISLA MUJERESMX</t>
  </si>
  <si>
    <t>ISLA SAN MARCOSMX</t>
  </si>
  <si>
    <t>IXTAPALUCAMX</t>
  </si>
  <si>
    <t>LA PAZMX</t>
  </si>
  <si>
    <t>LAZARO CARDENASMX</t>
  </si>
  <si>
    <t>MANZANILLOMX</t>
  </si>
  <si>
    <t>MAZATLANMX</t>
  </si>
  <si>
    <t>MERIDAMX</t>
  </si>
  <si>
    <t>MINATITLANMX</t>
  </si>
  <si>
    <t>MORRO REDONDOMX</t>
  </si>
  <si>
    <t>NANCHITALMX</t>
  </si>
  <si>
    <t>NAUTLAMX</t>
  </si>
  <si>
    <t>PAJARITOSMX</t>
  </si>
  <si>
    <t>PICHILINGUEMX</t>
  </si>
  <si>
    <t>PLAYA DEL CARMENMX</t>
  </si>
  <si>
    <t>PORT ISABELMX</t>
  </si>
  <si>
    <t>PROGRESOMX</t>
  </si>
  <si>
    <t>PUERTO ANGELMX</t>
  </si>
  <si>
    <t>PUERTO MADEROMX</t>
  </si>
  <si>
    <t>PUERTO MEXICOMX</t>
  </si>
  <si>
    <t>PUERTO MORELOSMX</t>
  </si>
  <si>
    <t>PUERTO PENASCOMX</t>
  </si>
  <si>
    <t>PUERTO VALLARTAMX</t>
  </si>
  <si>
    <t>PUNTA VENADOMX</t>
  </si>
  <si>
    <t>ROSARITO TERMINALMX</t>
  </si>
  <si>
    <t>SALINA CRUZMX</t>
  </si>
  <si>
    <t>SAN BLASMX</t>
  </si>
  <si>
    <t>SAN CARLOSMX</t>
  </si>
  <si>
    <t>SAN JUAN DE LA COSTAMX</t>
  </si>
  <si>
    <t>SAN MARCOS ISLANDMX</t>
  </si>
  <si>
    <t>SANTA ROSALIAMX</t>
  </si>
  <si>
    <t>SANTA TERESAMX</t>
  </si>
  <si>
    <t>TAMPICOMX</t>
  </si>
  <si>
    <t>TECUALAMX</t>
  </si>
  <si>
    <t>TELIXTLAHUACAMX</t>
  </si>
  <si>
    <t>TENABOMX</t>
  </si>
  <si>
    <t>TIJUANAMX</t>
  </si>
  <si>
    <t>TOPOLOBAMPOMX</t>
  </si>
  <si>
    <t>TUXPANMX</t>
  </si>
  <si>
    <t>VERACRUZMX</t>
  </si>
  <si>
    <t>VILLA NICOLAS ROMEROMX</t>
  </si>
  <si>
    <t>YUKALPETENMX</t>
  </si>
  <si>
    <t>ZAKAPUMX</t>
  </si>
  <si>
    <t>ZIHUATANEJOMX</t>
  </si>
  <si>
    <t>BAGAN DATOKMY</t>
  </si>
  <si>
    <t>BAGAN LUAR (BUTTERWORTH)MY</t>
  </si>
  <si>
    <t>BAKAPITMY</t>
  </si>
  <si>
    <t>BANDAR MAHARANIMY</t>
  </si>
  <si>
    <t>BANDAU, SABAHMY</t>
  </si>
  <si>
    <t>BANGAUMY</t>
  </si>
  <si>
    <t>BATU BATU, SABAHMY</t>
  </si>
  <si>
    <t>BATU LINTANG, SARAWAKMY</t>
  </si>
  <si>
    <t>BATU PAHATMY</t>
  </si>
  <si>
    <t>BAU, SARAWAKMY</t>
  </si>
  <si>
    <t>BELAGA, SARAWAKMY</t>
  </si>
  <si>
    <t>BELURAN, SABAHMY</t>
  </si>
  <si>
    <t>BENUT, JOHORMY</t>
  </si>
  <si>
    <t>BETONG, SARAWAKMY</t>
  </si>
  <si>
    <t>BIAWAK, SARAWAKMY</t>
  </si>
  <si>
    <t>BINATANG, SARAWAKMY</t>
  </si>
  <si>
    <t>BINTANGORMY</t>
  </si>
  <si>
    <t>BINTULU, SARAWAKMY</t>
  </si>
  <si>
    <t>BUNAN GEGA, SARAWAKMY</t>
  </si>
  <si>
    <t>DANJINDAWAIMY</t>
  </si>
  <si>
    <t>DARO, SARAWAKMY</t>
  </si>
  <si>
    <t>DUNGUN (KUALA DUNGUN)MY</t>
  </si>
  <si>
    <t>ENDAUMY</t>
  </si>
  <si>
    <t>HUTAN MELINTANGMY</t>
  </si>
  <si>
    <t>JAMBONGAN, SABAHMY</t>
  </si>
  <si>
    <t>JOHOR BAHRUMY</t>
  </si>
  <si>
    <t>KABONG, SARAWAKMY</t>
  </si>
  <si>
    <t>KAMPONG TANJONG KUPANGMY</t>
  </si>
  <si>
    <t>KEJITMY</t>
  </si>
  <si>
    <t>KEMAMANMY</t>
  </si>
  <si>
    <t>KERTIHMY</t>
  </si>
  <si>
    <t>KIJALMY</t>
  </si>
  <si>
    <t>KIMANIS, SABAHMY</t>
  </si>
  <si>
    <t>KOTA BELUD, SABAHMY</t>
  </si>
  <si>
    <t>KOTA BHARUMY</t>
  </si>
  <si>
    <t>KOTA KINABALU, SABAHMY</t>
  </si>
  <si>
    <t>KOTA TINGGIMY</t>
  </si>
  <si>
    <t>KRETYMY</t>
  </si>
  <si>
    <t>KUALA BARAMMY</t>
  </si>
  <si>
    <t>KUALA BELUD, SABAHMY</t>
  </si>
  <si>
    <t>KUALA BESARMY</t>
  </si>
  <si>
    <t>KUALA BESUTMY</t>
  </si>
  <si>
    <t>KUALA GULAMY</t>
  </si>
  <si>
    <t>KUALA KEDAHMY</t>
  </si>
  <si>
    <t>KUALA PENYU, SABAHMY</t>
  </si>
  <si>
    <t>KUALA PERLISMY</t>
  </si>
  <si>
    <t>KUALA ROMPINMY</t>
  </si>
  <si>
    <t>KUALA SEDILIMY</t>
  </si>
  <si>
    <t>KUALA SEGAMA, SABAHMY</t>
  </si>
  <si>
    <t>KUALA SELANGORMY</t>
  </si>
  <si>
    <t>KUALA TERENGGANUMY</t>
  </si>
  <si>
    <t>KUANTAN (TANJONG GELANG)MY</t>
  </si>
  <si>
    <t>KUCHING, SARAWAKMY</t>
  </si>
  <si>
    <t>KUDAT, SABAHMY</t>
  </si>
  <si>
    <t>KUKUPMY</t>
  </si>
  <si>
    <t>KUNAK, SABAHMY</t>
  </si>
  <si>
    <t>LABUAN HAJIMY</t>
  </si>
  <si>
    <t>LABUAN, SABAHMY</t>
  </si>
  <si>
    <t>LAHAD DATU, SABAHMY</t>
  </si>
  <si>
    <t>LANGKAWIMY</t>
  </si>
  <si>
    <t>LAWAS, SARAWAKMY</t>
  </si>
  <si>
    <t>LIMBANG, SARAWAKMY</t>
  </si>
  <si>
    <t>LINGGA, SARAWAKMY</t>
  </si>
  <si>
    <t>LUNDU, SARAWAKMY</t>
  </si>
  <si>
    <t>LUTONG, SARAWAKMY</t>
  </si>
  <si>
    <t>MALACCAMY</t>
  </si>
  <si>
    <t>MANJUNGMY</t>
  </si>
  <si>
    <t>MARUDI, SARAWAKMY</t>
  </si>
  <si>
    <t>MEMPAKUL, SABAHMY</t>
  </si>
  <si>
    <t>MERSINGMY</t>
  </si>
  <si>
    <t>MIRI, SARAWAKMY</t>
  </si>
  <si>
    <t>MUARMY</t>
  </si>
  <si>
    <t>MUKAH, SARAWAKMY</t>
  </si>
  <si>
    <t>NENASIMY</t>
  </si>
  <si>
    <t>PALOH, SARAWAKMY</t>
  </si>
  <si>
    <t>PANCHANGMY</t>
  </si>
  <si>
    <t>PASIR GOGOKMY</t>
  </si>
  <si>
    <t>PASIR GUDANG, JOHORMY</t>
  </si>
  <si>
    <t>PASIR HITAMMY</t>
  </si>
  <si>
    <t>PEDENAMY</t>
  </si>
  <si>
    <t>PELABUHAN KELANGMY</t>
  </si>
  <si>
    <t>PENANG (GEORGETOWN)MY</t>
  </si>
  <si>
    <t>PENARA MARINE TERMINALMY</t>
  </si>
  <si>
    <t>PENGERANGMY</t>
  </si>
  <si>
    <t>PENGKALAN KUBORMY</t>
  </si>
  <si>
    <t>PONTIANMY</t>
  </si>
  <si>
    <t>PORT DICKSONMY</t>
  </si>
  <si>
    <t>PORT KELANGMY</t>
  </si>
  <si>
    <t>PRAIMY</t>
  </si>
  <si>
    <t>PULAU BATIK, SABAHMY</t>
  </si>
  <si>
    <t>PULAU PISANGMY</t>
  </si>
  <si>
    <t>PULAU TAMBISAN, SABAHMY</t>
  </si>
  <si>
    <t>PUNANG, SARAWAKMY</t>
  </si>
  <si>
    <t>REJANG, SARAWAKMY</t>
  </si>
  <si>
    <t>SABAHATMY</t>
  </si>
  <si>
    <t>SAMUMY</t>
  </si>
  <si>
    <t>SANDAKAN, SABAHMY</t>
  </si>
  <si>
    <t>SARIKEIMY</t>
  </si>
  <si>
    <t>SEGAMATMY</t>
  </si>
  <si>
    <t>SEJINGKAT, SARAWAKMY</t>
  </si>
  <si>
    <t>SELALANG, SARAWAKMY</t>
  </si>
  <si>
    <t>SEMATAN, SARAWAKMY</t>
  </si>
  <si>
    <t>SEMPORNA, SABAHMY</t>
  </si>
  <si>
    <t>SEPANG, SELANGORMY</t>
  </si>
  <si>
    <t>SEPANGARMY</t>
  </si>
  <si>
    <t>SHAH ALAMMY</t>
  </si>
  <si>
    <t>SIBU, SARAWAKMY</t>
  </si>
  <si>
    <t>SIJINGKATMY</t>
  </si>
  <si>
    <t>SILAYMY</t>
  </si>
  <si>
    <t>SIMANGGANG, SARAWAKMY</t>
  </si>
  <si>
    <t>SIMPANGAN, SABAHMY</t>
  </si>
  <si>
    <t>SIMUNJAN, SARAWAKMY</t>
  </si>
  <si>
    <t>SINDUMINMY</t>
  </si>
  <si>
    <t>SIPITANG, SABAHMY</t>
  </si>
  <si>
    <t>SIRANMY</t>
  </si>
  <si>
    <t>SIRIKIN, SARAWAKMY</t>
  </si>
  <si>
    <t>SRI MEDANMY</t>
  </si>
  <si>
    <t>SUNDAR, SARAWAKMY</t>
  </si>
  <si>
    <t>SUNGAI RENGITMY</t>
  </si>
  <si>
    <t>SUNGAI WAYMY</t>
  </si>
  <si>
    <t>TAMPOIMY</t>
  </si>
  <si>
    <t>TANDJUNG TENGELILIMY</t>
  </si>
  <si>
    <t>TANJONG BARANMY</t>
  </si>
  <si>
    <t>TANJONG BERHALAMY</t>
  </si>
  <si>
    <t>TANJONG BINMY</t>
  </si>
  <si>
    <t>TANJONG DAWAIMY</t>
  </si>
  <si>
    <t>TANJONG KIDURONGMY</t>
  </si>
  <si>
    <t>TANJONG MANI, SARAWAKMY</t>
  </si>
  <si>
    <t>TANJONG PELEPASMY</t>
  </si>
  <si>
    <t>TANJONG SURATMY</t>
  </si>
  <si>
    <t>TANJUNG GELANGMY</t>
  </si>
  <si>
    <t>TAPIS TERMINALMY</t>
  </si>
  <si>
    <t>TAWAU, SABAHMY</t>
  </si>
  <si>
    <t>TELOK INTANMY</t>
  </si>
  <si>
    <t>TELOK RAMUNIAMY</t>
  </si>
  <si>
    <t>TENGKU, SABAHMY</t>
  </si>
  <si>
    <t>TIOMANMY</t>
  </si>
  <si>
    <t>TOMANGGONGMY</t>
  </si>
  <si>
    <t>TUMBUMMY</t>
  </si>
  <si>
    <t>TUMPATMY</t>
  </si>
  <si>
    <t>TUNGKUMY</t>
  </si>
  <si>
    <t>WALLACE BAY, SABAHMY</t>
  </si>
  <si>
    <t>WESTON, SABAHMY</t>
  </si>
  <si>
    <t>ANGOCHEMZ</t>
  </si>
  <si>
    <t>BEIRAMZ</t>
  </si>
  <si>
    <t>BELA VISTAMZ</t>
  </si>
  <si>
    <t>CHINDEMZ</t>
  </si>
  <si>
    <t>IBOMZ</t>
  </si>
  <si>
    <t>INHAMBANEMZ</t>
  </si>
  <si>
    <t>MACUSEMZ</t>
  </si>
  <si>
    <t>MAPUTOMZ</t>
  </si>
  <si>
    <t>MASSINGAMZ</t>
  </si>
  <si>
    <t>MATOLAMZ</t>
  </si>
  <si>
    <t>MEMBAMZ</t>
  </si>
  <si>
    <t>MOCAMBIQUEMZ</t>
  </si>
  <si>
    <t>MOCIMBOA DA PRAIAMZ</t>
  </si>
  <si>
    <t>MOMAMZ</t>
  </si>
  <si>
    <t>MORRUMBENEMZ</t>
  </si>
  <si>
    <t>NACALAMZ</t>
  </si>
  <si>
    <t>NOVA SOFALAMZ</t>
  </si>
  <si>
    <t>PEBANEMZ</t>
  </si>
  <si>
    <t>PEMBAMZ</t>
  </si>
  <si>
    <t>PORTO BELOMZ</t>
  </si>
  <si>
    <t>QUELIMANEMZ</t>
  </si>
  <si>
    <t>LUDERITZNA</t>
  </si>
  <si>
    <t>WALVIS BAYNA</t>
  </si>
  <si>
    <t>BAIE UGUENC</t>
  </si>
  <si>
    <t>DUCOSNC</t>
  </si>
  <si>
    <t>ILE DES PINSNC</t>
  </si>
  <si>
    <t>KOUAOUANC</t>
  </si>
  <si>
    <t>NAKETYNC</t>
  </si>
  <si>
    <t>NEPOUINC</t>
  </si>
  <si>
    <t>NOUMEANC</t>
  </si>
  <si>
    <t>PORONC</t>
  </si>
  <si>
    <t>PRONYNC</t>
  </si>
  <si>
    <t>THIONC</t>
  </si>
  <si>
    <t>TONTOUTANC</t>
  </si>
  <si>
    <t>NORFOLK ISLANDNF</t>
  </si>
  <si>
    <t>ABONNEMANG</t>
  </si>
  <si>
    <t>ANTANG</t>
  </si>
  <si>
    <t>APAPANG</t>
  </si>
  <si>
    <t>BADAGRING</t>
  </si>
  <si>
    <t>BONNYNG</t>
  </si>
  <si>
    <t>BRASSNG</t>
  </si>
  <si>
    <t>BURUTUNG</t>
  </si>
  <si>
    <t>CALABARNG</t>
  </si>
  <si>
    <t>DENEMANG</t>
  </si>
  <si>
    <t>EKETNG</t>
  </si>
  <si>
    <t>ESCRAVOSNG</t>
  </si>
  <si>
    <t>FORCADOSNG</t>
  </si>
  <si>
    <t>GREEK PORTNG</t>
  </si>
  <si>
    <t>KOKONG</t>
  </si>
  <si>
    <t>KULANG</t>
  </si>
  <si>
    <t>LAGOSNG</t>
  </si>
  <si>
    <t>ODUDU TERMINALNG</t>
  </si>
  <si>
    <t>OKRIKANG</t>
  </si>
  <si>
    <t>ONNENG</t>
  </si>
  <si>
    <t>ORONNG</t>
  </si>
  <si>
    <t>PORT HARCOURTNG</t>
  </si>
  <si>
    <t>QUE OBOE TERMINAL/EKETNG</t>
  </si>
  <si>
    <t>SAPELENG</t>
  </si>
  <si>
    <t>TINCAN/LAGOSNG</t>
  </si>
  <si>
    <t>WARRING</t>
  </si>
  <si>
    <t>BLUEFIELDSNI</t>
  </si>
  <si>
    <t>CORINTONI</t>
  </si>
  <si>
    <t>CORN ISLANDNI</t>
  </si>
  <si>
    <t>EL BLUFFNI</t>
  </si>
  <si>
    <t>PRINZAPOLCANI</t>
  </si>
  <si>
    <t>PUERTO CABEZASNI</t>
  </si>
  <si>
    <t>PUERTO ISABELNI</t>
  </si>
  <si>
    <t>PUERTO SANDINONI</t>
  </si>
  <si>
    <t>RAMANI</t>
  </si>
  <si>
    <t>SAN JUAN DEL SURNI</t>
  </si>
  <si>
    <t>'S-GRAVENDEELNL</t>
  </si>
  <si>
    <t>'S-GRAVENZANDENL</t>
  </si>
  <si>
    <t>'S-HERTOGENBOSCHNL</t>
  </si>
  <si>
    <t>'T KRUISNL</t>
  </si>
  <si>
    <t>'T LEUKENNL</t>
  </si>
  <si>
    <t>'T STORTNL</t>
  </si>
  <si>
    <t>'T WAARNL</t>
  </si>
  <si>
    <t>AALSMEERNL</t>
  </si>
  <si>
    <t>AALSMEERDERBRUGNL</t>
  </si>
  <si>
    <t>ACHTHOVENNL</t>
  </si>
  <si>
    <t>AKERSLOOTNL</t>
  </si>
  <si>
    <t>ALBLASSERDAMNL</t>
  </si>
  <si>
    <t>AMELANDNL</t>
  </si>
  <si>
    <t>AMSTERDAMNL</t>
  </si>
  <si>
    <t>BAAMBRUGGENL</t>
  </si>
  <si>
    <t>BANTNL</t>
  </si>
  <si>
    <t>BARSINGERHORNNL</t>
  </si>
  <si>
    <t>BARTLEHIEMNL</t>
  </si>
  <si>
    <t>BEETSNL</t>
  </si>
  <si>
    <t>BERGENNL</t>
  </si>
  <si>
    <t>BERGERHEIDENL</t>
  </si>
  <si>
    <t>BERLICUMNL</t>
  </si>
  <si>
    <t>BEVERWIJKNL</t>
  </si>
  <si>
    <t>BIDDINGHUIZENNL</t>
  </si>
  <si>
    <t>BIESTNL</t>
  </si>
  <si>
    <t>BILDERDAMNL</t>
  </si>
  <si>
    <t>BINNENMAASNL</t>
  </si>
  <si>
    <t>BIRDAARDNL</t>
  </si>
  <si>
    <t>BOARNSTERHIMNL</t>
  </si>
  <si>
    <t>BOORNZWAAGNL</t>
  </si>
  <si>
    <t>BOORNZWAAG OVER DE WIELENNL</t>
  </si>
  <si>
    <t>BORGSWEERNL</t>
  </si>
  <si>
    <t>BORSSELENL</t>
  </si>
  <si>
    <t>BOSSCHERHEIDENL</t>
  </si>
  <si>
    <t>BOTLEKNL</t>
  </si>
  <si>
    <t>BOURTANGENL</t>
  </si>
  <si>
    <t>BOVENSMILDENL</t>
  </si>
  <si>
    <t>BRESKENSNL</t>
  </si>
  <si>
    <t>BROUWERSHAVENNL</t>
  </si>
  <si>
    <t>BUDELNL</t>
  </si>
  <si>
    <t>BUGGENUMNL</t>
  </si>
  <si>
    <t>BUNDENL</t>
  </si>
  <si>
    <t>BURGERVLOTBRUGNL</t>
  </si>
  <si>
    <t>BURGWERDNL</t>
  </si>
  <si>
    <t>CAPELLE AAN DEN IJSSELNL</t>
  </si>
  <si>
    <t>CREILNL</t>
  </si>
  <si>
    <t>DE HAUKESNL</t>
  </si>
  <si>
    <t>DE HEENNL</t>
  </si>
  <si>
    <t>DE KOOYNL</t>
  </si>
  <si>
    <t>DE RIJPNL</t>
  </si>
  <si>
    <t>DE STROOKNL</t>
  </si>
  <si>
    <t>DEESTNL</t>
  </si>
  <si>
    <t>DELFZIJLNL</t>
  </si>
  <si>
    <t>DEMMERIKNL</t>
  </si>
  <si>
    <t>DEN BOMMELNL</t>
  </si>
  <si>
    <t>DEN HELDERNL</t>
  </si>
  <si>
    <t>DEN HOOLNL</t>
  </si>
  <si>
    <t>DEVENTERNL</t>
  </si>
  <si>
    <t>DIEVERBRUGNL</t>
  </si>
  <si>
    <t>DODEWAARD NL</t>
  </si>
  <si>
    <t>DOKKUMNL</t>
  </si>
  <si>
    <t>DOODSTILNL</t>
  </si>
  <si>
    <t>DORDRECHTNL</t>
  </si>
  <si>
    <t>DREUMELNL</t>
  </si>
  <si>
    <t>DRIELNL</t>
  </si>
  <si>
    <t>DRIESUMNL</t>
  </si>
  <si>
    <t>DUIVENDRECHTNL</t>
  </si>
  <si>
    <t>DUKENBURGNL</t>
  </si>
  <si>
    <t>ECHTELDNL</t>
  </si>
  <si>
    <t>ECHTENERBRUGNL</t>
  </si>
  <si>
    <t>EEFDENL</t>
  </si>
  <si>
    <t>EEMSHAVENNL</t>
  </si>
  <si>
    <t>EERNEWOUDENL</t>
  </si>
  <si>
    <t>ELLNL</t>
  </si>
  <si>
    <t>EMPELNL</t>
  </si>
  <si>
    <t>ERICANL</t>
  </si>
  <si>
    <t>EUROPOORTNL</t>
  </si>
  <si>
    <t>EWIJKNL</t>
  </si>
  <si>
    <t>EXMORRAZIJLNL</t>
  </si>
  <si>
    <t>FONEJACHTNL</t>
  </si>
  <si>
    <t>FRAAMKLAPNL</t>
  </si>
  <si>
    <t>GAARKEUKENNL</t>
  </si>
  <si>
    <t>GARMERWOLDENL</t>
  </si>
  <si>
    <t>GEEUWENBRUGNL</t>
  </si>
  <si>
    <t>GEULLENL</t>
  </si>
  <si>
    <t>GIETHOORNNL</t>
  </si>
  <si>
    <t>GOEDEREEDENL</t>
  </si>
  <si>
    <t>GRAMSBERGENNL</t>
  </si>
  <si>
    <t>GROENEWEGNL</t>
  </si>
  <si>
    <t>GROENEWOUDNL</t>
  </si>
  <si>
    <t>GRONINGENNL</t>
  </si>
  <si>
    <t>GROOT DOCHTERENNL</t>
  </si>
  <si>
    <t>HAALDERSBROEKNL</t>
  </si>
  <si>
    <t>HAARLEMMERLIEDENL</t>
  </si>
  <si>
    <t>HAGHORSTNL</t>
  </si>
  <si>
    <t>HANSWEERTNL</t>
  </si>
  <si>
    <t>HARENNL</t>
  </si>
  <si>
    <t>HARLINGENNL</t>
  </si>
  <si>
    <t>HATTEMNL</t>
  </si>
  <si>
    <t>HAVELTENL</t>
  </si>
  <si>
    <t>HEESWIJKNL</t>
  </si>
  <si>
    <t>HEKENDORPNL</t>
  </si>
  <si>
    <t>HELLEVOETSLUISNL</t>
  </si>
  <si>
    <t>HEMPENSNL</t>
  </si>
  <si>
    <t>HENGELONL</t>
  </si>
  <si>
    <t>HEUMENNL</t>
  </si>
  <si>
    <t>HIJKERSMILDENL</t>
  </si>
  <si>
    <t>HILVARENBEEKNL</t>
  </si>
  <si>
    <t>HOEK VAN HOLLANDNL</t>
  </si>
  <si>
    <t>HOLSLOOTNL</t>
  </si>
  <si>
    <t>HOLTNL</t>
  </si>
  <si>
    <t>HOLTHEMENL</t>
  </si>
  <si>
    <t>HONTENISSENL</t>
  </si>
  <si>
    <t>HOOGERSMILDENL</t>
  </si>
  <si>
    <t>HOOGMADENL</t>
  </si>
  <si>
    <t>HOPTILLENL</t>
  </si>
  <si>
    <t>HUNSELNL</t>
  </si>
  <si>
    <t>IJMUIDENNL</t>
  </si>
  <si>
    <t>ILLIKHOVENNL</t>
  </si>
  <si>
    <t>ITTERENNL</t>
  </si>
  <si>
    <t>KAKESHOEKNL</t>
  </si>
  <si>
    <t>KANTENSNL</t>
  </si>
  <si>
    <t>KATERVEERNL</t>
  </si>
  <si>
    <t>KATWIJK AAN DEN RIJNNL</t>
  </si>
  <si>
    <t>KEIZERSVEERNL</t>
  </si>
  <si>
    <t>KELPENNL</t>
  </si>
  <si>
    <t>KERKDRIELNL</t>
  </si>
  <si>
    <t>KETELHAVENNL</t>
  </si>
  <si>
    <t>KLAZIENAVEENNL</t>
  </si>
  <si>
    <t>KLOOSTERVEENNL</t>
  </si>
  <si>
    <t>KLUNDERTNL</t>
  </si>
  <si>
    <t>KOLHORNNL</t>
  </si>
  <si>
    <t>KOLLUMNL</t>
  </si>
  <si>
    <t>KRAMMERSLUIZENNL</t>
  </si>
  <si>
    <t>KREILNL</t>
  </si>
  <si>
    <t>KUIKHORNENL</t>
  </si>
  <si>
    <t>LAATSTE STUIVERNL</t>
  </si>
  <si>
    <t>LAGE ZWALUWENL</t>
  </si>
  <si>
    <t>LAGELANDNL</t>
  </si>
  <si>
    <t>LALLEWEERNL</t>
  </si>
  <si>
    <t>LANDGOED BAESTNL</t>
  </si>
  <si>
    <t>LANGELILLENL</t>
  </si>
  <si>
    <t>LAUWERSOOGNL</t>
  </si>
  <si>
    <t>LEENSNL</t>
  </si>
  <si>
    <t>LEEUWARDENNL</t>
  </si>
  <si>
    <t>LEIMUIDERBRUGNL</t>
  </si>
  <si>
    <t>LEMSTERLANDNL</t>
  </si>
  <si>
    <t>LEONSNL</t>
  </si>
  <si>
    <t>LIENDENNL</t>
  </si>
  <si>
    <t>LIMMELNL</t>
  </si>
  <si>
    <t>LIPPENWOUDENL</t>
  </si>
  <si>
    <t>LITHNL</t>
  </si>
  <si>
    <t>LOENERSLOOTNL</t>
  </si>
  <si>
    <t>MAARHUIZENNL</t>
  </si>
  <si>
    <t>MAASBRACHTNL</t>
  </si>
  <si>
    <t>MAASSLUISNL</t>
  </si>
  <si>
    <t>MAASTRICHTNL</t>
  </si>
  <si>
    <t>MANDJESWAARDNL</t>
  </si>
  <si>
    <t>MARKENNL</t>
  </si>
  <si>
    <t>MEERLO-WANSUMNL</t>
  </si>
  <si>
    <t>MEPPELNL</t>
  </si>
  <si>
    <t>MIDDELAARNL</t>
  </si>
  <si>
    <t>MIDDELBURGNL</t>
  </si>
  <si>
    <t>MIDDELSTUMNL</t>
  </si>
  <si>
    <t>MIERLONL</t>
  </si>
  <si>
    <t>MILDERTNL</t>
  </si>
  <si>
    <t>MILLINGEN AAN DE RIJNNL</t>
  </si>
  <si>
    <t>MOERDIJKNL</t>
  </si>
  <si>
    <t>MOOKNL</t>
  </si>
  <si>
    <t>MUIDENNL</t>
  </si>
  <si>
    <t>MUIDERBERGNL</t>
  </si>
  <si>
    <t>MUNNEKEBURENNL</t>
  </si>
  <si>
    <t>NECKNL</t>
  </si>
  <si>
    <t>NEDERASSELTNL</t>
  </si>
  <si>
    <t>NESNL</t>
  </si>
  <si>
    <t>NES AAN DE AMSTELNL</t>
  </si>
  <si>
    <t>NESSERSLUISNL</t>
  </si>
  <si>
    <t>NIEUW-AMSTERDAMNL</t>
  </si>
  <si>
    <t>NIEUW-SCHEEMDANL</t>
  </si>
  <si>
    <t>NIEUWDORPNL</t>
  </si>
  <si>
    <t>NIEUWE BRUGNL</t>
  </si>
  <si>
    <t>NIEUWE SCHANSNL</t>
  </si>
  <si>
    <t>NIEUWE STATENZIJLNL</t>
  </si>
  <si>
    <t>NIEUWERBRUGNL</t>
  </si>
  <si>
    <t>NIEUWOLDANL</t>
  </si>
  <si>
    <t>NIJEZIJLNL</t>
  </si>
  <si>
    <t>NOORDWIJK AAN ZEENL</t>
  </si>
  <si>
    <t>OOLTGENSPLAATNL</t>
  </si>
  <si>
    <t>OOSTERHOUTNL</t>
  </si>
  <si>
    <t>OOSTERLITTENSNL</t>
  </si>
  <si>
    <t>OOSTERMEERNL</t>
  </si>
  <si>
    <t>OOSTHEMNL</t>
  </si>
  <si>
    <t>OOSTHUIZENNL</t>
  </si>
  <si>
    <t>OSSNL</t>
  </si>
  <si>
    <t>OSSENZIJLNL</t>
  </si>
  <si>
    <t>OTERLEEKNL</t>
  </si>
  <si>
    <t>OUD GEINNL</t>
  </si>
  <si>
    <t>OUD-SABBINGENL</t>
  </si>
  <si>
    <t>OUD-ZUILENNL</t>
  </si>
  <si>
    <t>OUDE SCHOUWNL</t>
  </si>
  <si>
    <t>OUDEGA NL</t>
  </si>
  <si>
    <t>OUDENRIJNNL</t>
  </si>
  <si>
    <t>OUDERKERK AAN DE AMSTELNL</t>
  </si>
  <si>
    <t>OVERSCHILDNL</t>
  </si>
  <si>
    <t>PANHEELNL</t>
  </si>
  <si>
    <t>PERNISNL</t>
  </si>
  <si>
    <t>PIETERZIJLNL</t>
  </si>
  <si>
    <t>RAMSPOLNL</t>
  </si>
  <si>
    <t>REIMERSWAALNL</t>
  </si>
  <si>
    <t>RIEDNL</t>
  </si>
  <si>
    <t>RIJSNL</t>
  </si>
  <si>
    <t>RIJSENHOUTNL</t>
  </si>
  <si>
    <t>RILLANDNL</t>
  </si>
  <si>
    <t>ROBBENOORDNL</t>
  </si>
  <si>
    <t>ROOSTERENNL</t>
  </si>
  <si>
    <t>ROTTERDAMNL</t>
  </si>
  <si>
    <t>ROZENBURGNL</t>
  </si>
  <si>
    <t>RUSTENBURGNL</t>
  </si>
  <si>
    <t>RUTTENNL</t>
  </si>
  <si>
    <t>SAS VAN GENTNL</t>
  </si>
  <si>
    <t>SCHAGERBRUGNL</t>
  </si>
  <si>
    <t>SCHALKWIJKNL</t>
  </si>
  <si>
    <t>SCHEEMDERZWAAGNL</t>
  </si>
  <si>
    <t>SCHERMERHORNNL</t>
  </si>
  <si>
    <t>SCHEVENINGENNL</t>
  </si>
  <si>
    <t>SCHIEDAMNL</t>
  </si>
  <si>
    <t>SCHILDWOLDENL</t>
  </si>
  <si>
    <t>SCHOTERZIJLNL</t>
  </si>
  <si>
    <t>SCHOUWERZIJLNL</t>
  </si>
  <si>
    <t>SIJBRANDAHUISNL</t>
  </si>
  <si>
    <t>SINT MAARTENSVLOTBRUGNL</t>
  </si>
  <si>
    <t>SLEEUWIJKNL</t>
  </si>
  <si>
    <t>SLIJKENBURGNL</t>
  </si>
  <si>
    <t>SLIKKENDAMNL</t>
  </si>
  <si>
    <t>SLOCHTERENNL</t>
  </si>
  <si>
    <t>SLOTENNL</t>
  </si>
  <si>
    <t>SMALLINGERLANDNL</t>
  </si>
  <si>
    <t>SMILDENL</t>
  </si>
  <si>
    <t>SPIJKENISSENL</t>
  </si>
  <si>
    <t>SPRANGNL</t>
  </si>
  <si>
    <t>ST ANDRIESNL</t>
  </si>
  <si>
    <t>STADSDAMNL</t>
  </si>
  <si>
    <t>STANDDAARBUITENNL</t>
  </si>
  <si>
    <t>STIELTJESKANAALNL</t>
  </si>
  <si>
    <t>STOLPENNL</t>
  </si>
  <si>
    <t>STOLPERVLOTBRUGNL</t>
  </si>
  <si>
    <t>TERHORNENL</t>
  </si>
  <si>
    <t>TERNEUZENNL</t>
  </si>
  <si>
    <t>TEXELNL</t>
  </si>
  <si>
    <t>THOLENNL</t>
  </si>
  <si>
    <t>TJERKWERDNL</t>
  </si>
  <si>
    <t>TOLKAMERNL</t>
  </si>
  <si>
    <t>TOLLEBEEKNL</t>
  </si>
  <si>
    <t>TORONTOSTRAATNL</t>
  </si>
  <si>
    <t>TUILNL</t>
  </si>
  <si>
    <t>UFFELTENL</t>
  </si>
  <si>
    <t>UITERMEERNL</t>
  </si>
  <si>
    <t>UITGEESTNL</t>
  </si>
  <si>
    <t>ULRUMNL</t>
  </si>
  <si>
    <t>URMONDNL</t>
  </si>
  <si>
    <t>VALKENISSENL</t>
  </si>
  <si>
    <t>VARSENNL</t>
  </si>
  <si>
    <t>VEENOORDNL</t>
  </si>
  <si>
    <t>VELSENNL</t>
  </si>
  <si>
    <t>VELSEN-NOORDNL</t>
  </si>
  <si>
    <t>VIERLINGSBEEKNL</t>
  </si>
  <si>
    <t>VLAARDINGENNL</t>
  </si>
  <si>
    <t>VLIELANDNL</t>
  </si>
  <si>
    <t>VLISSINGENNL</t>
  </si>
  <si>
    <t>VOETANGELBRUGNL</t>
  </si>
  <si>
    <t>VREDENDUINNL</t>
  </si>
  <si>
    <t>VROUWENAKKERNL</t>
  </si>
  <si>
    <t>WAALRENL</t>
  </si>
  <si>
    <t>WALSOORDENNL</t>
  </si>
  <si>
    <t>WARFHUIZENNL</t>
  </si>
  <si>
    <t>WARTENNL</t>
  </si>
  <si>
    <t>WEAKENSNL</t>
  </si>
  <si>
    <t>WEHE-DEN HOORNNL</t>
  </si>
  <si>
    <t>WELLNL</t>
  </si>
  <si>
    <t>WELSRIJPNL</t>
  </si>
  <si>
    <t>WERKENDAMNL</t>
  </si>
  <si>
    <t>WEST-GRAFTDIJKNL</t>
  </si>
  <si>
    <t>WEST-TERSCHELLINGNL</t>
  </si>
  <si>
    <t>WESTZAANNL</t>
  </si>
  <si>
    <t>WEURTNL</t>
  </si>
  <si>
    <t>WIERINGENNL</t>
  </si>
  <si>
    <t>WIERINGERMEERNL</t>
  </si>
  <si>
    <t>WILHELMINADORPNL</t>
  </si>
  <si>
    <t>WINSUMNL</t>
  </si>
  <si>
    <t>WOLSUMERKETTINGNL</t>
  </si>
  <si>
    <t>WORKUMNL</t>
  </si>
  <si>
    <t>ZAANDAMNL</t>
  </si>
  <si>
    <t>ZANDPOLNL</t>
  </si>
  <si>
    <t>ZIERIKZEENL</t>
  </si>
  <si>
    <t>ZIJPERSLUISNL</t>
  </si>
  <si>
    <t>ZUIDBROEKNL</t>
  </si>
  <si>
    <t>ZUIDEINDENL</t>
  </si>
  <si>
    <t>ZUIDLARENNL</t>
  </si>
  <si>
    <t>ZWAANSHOEKNL</t>
  </si>
  <si>
    <t>ZWARTSLUISNL</t>
  </si>
  <si>
    <t>ZWIJNDRECHTNL</t>
  </si>
  <si>
    <t>ZWINDERENNL</t>
  </si>
  <si>
    <t>AFJORDNO</t>
  </si>
  <si>
    <t>AGDENESNO</t>
  </si>
  <si>
    <t>AGNEFESTNO</t>
  </si>
  <si>
    <t>AGOTNESNO</t>
  </si>
  <si>
    <t>ALESUNDNO</t>
  </si>
  <si>
    <t>ALSTAHAUGNO</t>
  </si>
  <si>
    <t>ALTANO</t>
  </si>
  <si>
    <t>ALVIKNO</t>
  </si>
  <si>
    <t>ANDALSNESNO</t>
  </si>
  <si>
    <t>ANDENESNO</t>
  </si>
  <si>
    <t>ANDOYNO</t>
  </si>
  <si>
    <t>ARDALNO</t>
  </si>
  <si>
    <t>ARDALSTANGENNO</t>
  </si>
  <si>
    <t>ARENDALNO</t>
  </si>
  <si>
    <t>ASKOYNO</t>
  </si>
  <si>
    <t>ASKVOLLNO</t>
  </si>
  <si>
    <t>AUKRANO</t>
  </si>
  <si>
    <t>AURENO</t>
  </si>
  <si>
    <t>AURLANDNO</t>
  </si>
  <si>
    <t>AUSTEVOLLNO</t>
  </si>
  <si>
    <t>AUSTRHEIMNO</t>
  </si>
  <si>
    <t>AVALDSNESNO</t>
  </si>
  <si>
    <t>AVEROYNO</t>
  </si>
  <si>
    <t>BALESTRANDNO</t>
  </si>
  <si>
    <t>BALLANGENNO</t>
  </si>
  <si>
    <t>BALSFJORDNO</t>
  </si>
  <si>
    <t>BAMBLENO</t>
  </si>
  <si>
    <t>BARUMNO</t>
  </si>
  <si>
    <t>BATSFJORDNO</t>
  </si>
  <si>
    <t>BEIARNNO</t>
  </si>
  <si>
    <t>BERGNO</t>
  </si>
  <si>
    <t>BERGENNO</t>
  </si>
  <si>
    <t>BERLEVAGNO</t>
  </si>
  <si>
    <t>BINDALNO</t>
  </si>
  <si>
    <t>BISMONO</t>
  </si>
  <si>
    <t>BJARKOYNO</t>
  </si>
  <si>
    <t>BJERKVIKNO</t>
  </si>
  <si>
    <t>BJORKASNO</t>
  </si>
  <si>
    <t>BJUGNNO</t>
  </si>
  <si>
    <t>BONO</t>
  </si>
  <si>
    <t>BODONO</t>
  </si>
  <si>
    <t>BOGENNO</t>
  </si>
  <si>
    <t>BOKNNO</t>
  </si>
  <si>
    <t>BOMLONO</t>
  </si>
  <si>
    <t>BORGNO</t>
  </si>
  <si>
    <t>BORKENESNO</t>
  </si>
  <si>
    <t>BORRENO</t>
  </si>
  <si>
    <t>BRAKSTADNO</t>
  </si>
  <si>
    <t>BRATTVAGNO</t>
  </si>
  <si>
    <t>BREKSTADNO</t>
  </si>
  <si>
    <t>BREMANGERNO</t>
  </si>
  <si>
    <t>BREVIKNO</t>
  </si>
  <si>
    <t>BRONNOYNO</t>
  </si>
  <si>
    <t>BRONNOYSUNDNO</t>
  </si>
  <si>
    <t>BRYGGJANO</t>
  </si>
  <si>
    <t>BUVIKANO</t>
  </si>
  <si>
    <t>DIGERNESNO</t>
  </si>
  <si>
    <t>DIMMELSVIKNO</t>
  </si>
  <si>
    <t>DIRDALNO</t>
  </si>
  <si>
    <t>DONNANO</t>
  </si>
  <si>
    <t>DRAMMENNO</t>
  </si>
  <si>
    <t>DROBAKNO</t>
  </si>
  <si>
    <t>DUSAVIKNO</t>
  </si>
  <si>
    <t>DYROYNO</t>
  </si>
  <si>
    <t>EGGESBONESNO</t>
  </si>
  <si>
    <t>EIDNO</t>
  </si>
  <si>
    <t>EIDENO</t>
  </si>
  <si>
    <t>EIDFJORDNO</t>
  </si>
  <si>
    <t>EIDSLANDETNO</t>
  </si>
  <si>
    <t>EIGERSUNDNO</t>
  </si>
  <si>
    <t>ELLINGSOYNO</t>
  </si>
  <si>
    <t>ELNESVAGENNO</t>
  </si>
  <si>
    <t>ERVIKNO</t>
  </si>
  <si>
    <t>ESPEVIKNO</t>
  </si>
  <si>
    <t>ETNENO</t>
  </si>
  <si>
    <t>EYDEHAVNNO</t>
  </si>
  <si>
    <t>FAGERSTRANDNO</t>
  </si>
  <si>
    <t>FARSUNDNO</t>
  </si>
  <si>
    <t>FAUSKENO</t>
  </si>
  <si>
    <t>FEDJENO</t>
  </si>
  <si>
    <t>FINNEIDNO</t>
  </si>
  <si>
    <t>FINNOYNO</t>
  </si>
  <si>
    <t>FINNSNESNO</t>
  </si>
  <si>
    <t>FITJARNO</t>
  </si>
  <si>
    <t>FJALERNO</t>
  </si>
  <si>
    <t>FJELLNO</t>
  </si>
  <si>
    <t>FJELLDALNO</t>
  </si>
  <si>
    <t>FJELLSTRANDNO</t>
  </si>
  <si>
    <t>FLAKSTADNO</t>
  </si>
  <si>
    <t>FLAMNO</t>
  </si>
  <si>
    <t>FLATANGERNO</t>
  </si>
  <si>
    <t>FLEKKEFJORDNO</t>
  </si>
  <si>
    <t>FLORONO</t>
  </si>
  <si>
    <t>FOLDAFOSSNO</t>
  </si>
  <si>
    <t>FORDENO</t>
  </si>
  <si>
    <t>FORSANDNO</t>
  </si>
  <si>
    <t>FORUSNO</t>
  </si>
  <si>
    <t>FOSNAVAGNO</t>
  </si>
  <si>
    <t>FOSNESNO</t>
  </si>
  <si>
    <t>FRAENANO</t>
  </si>
  <si>
    <t>FREDRIKSTADNO</t>
  </si>
  <si>
    <t>FREINO</t>
  </si>
  <si>
    <t>FROGNNO</t>
  </si>
  <si>
    <t>FROSTANO</t>
  </si>
  <si>
    <t>FROYANO</t>
  </si>
  <si>
    <t>FUSANO</t>
  </si>
  <si>
    <t>GAMVIKNO</t>
  </si>
  <si>
    <t>GAULARNO</t>
  </si>
  <si>
    <t>GAUPNENO</t>
  </si>
  <si>
    <t>GEIRANGERNO</t>
  </si>
  <si>
    <t>GILDESKALNO</t>
  </si>
  <si>
    <t>GISKENO</t>
  </si>
  <si>
    <t>GJEMNESNO</t>
  </si>
  <si>
    <t>GJESDALNO</t>
  </si>
  <si>
    <t>GLOMFJORDNO</t>
  </si>
  <si>
    <t>GLOPPENNO</t>
  </si>
  <si>
    <t>GRANVINNO</t>
  </si>
  <si>
    <t>GRATANGENNO</t>
  </si>
  <si>
    <t>GRAVDALNO</t>
  </si>
  <si>
    <t>GREAKERNO</t>
  </si>
  <si>
    <t>GRIMSTADNO</t>
  </si>
  <si>
    <t>GRYLLEFJORDNO</t>
  </si>
  <si>
    <t>GUDVANGENNO</t>
  </si>
  <si>
    <t>GULENNO</t>
  </si>
  <si>
    <t>GULLSNEDVIKA/MO I RANANO</t>
  </si>
  <si>
    <t>HANO</t>
  </si>
  <si>
    <t>HADSELNO</t>
  </si>
  <si>
    <t>HALDENNO</t>
  </si>
  <si>
    <t>HALSANO</t>
  </si>
  <si>
    <t>HALVORSHAVNNO</t>
  </si>
  <si>
    <t>HAMAROYNO</t>
  </si>
  <si>
    <t>HAMMERFESTNO</t>
  </si>
  <si>
    <t>HARAMNO</t>
  </si>
  <si>
    <t>HAREIDNO</t>
  </si>
  <si>
    <t>HARSTADNO</t>
  </si>
  <si>
    <t>HASVIKNO</t>
  </si>
  <si>
    <t>HAUGESUNDNO</t>
  </si>
  <si>
    <t>HAVIKNO</t>
  </si>
  <si>
    <t>HAVOYSUNDNO</t>
  </si>
  <si>
    <t>HEIMDALNO</t>
  </si>
  <si>
    <t>HELLESYLTNO</t>
  </si>
  <si>
    <t>HELLVIKNO</t>
  </si>
  <si>
    <t>HEMNENO</t>
  </si>
  <si>
    <t>HEMNESNO</t>
  </si>
  <si>
    <t>HENNINGSVARNO</t>
  </si>
  <si>
    <t>HERMANSVERKNO</t>
  </si>
  <si>
    <t>HEROYANO</t>
  </si>
  <si>
    <t>HITRANO</t>
  </si>
  <si>
    <t>HJELMLANDNO</t>
  </si>
  <si>
    <t>HJORUNGAVAGNO</t>
  </si>
  <si>
    <t>HOLLENNO</t>
  </si>
  <si>
    <t>HOLMESTRANDNO</t>
  </si>
  <si>
    <t>HOMMELVIKNO</t>
  </si>
  <si>
    <t>HONNINGSVAGNO</t>
  </si>
  <si>
    <t>HORNINDALNO</t>
  </si>
  <si>
    <t>HORTENNO</t>
  </si>
  <si>
    <t>HOYANGERNO</t>
  </si>
  <si>
    <t>HOYLANDETNO</t>
  </si>
  <si>
    <t>HURUMNO</t>
  </si>
  <si>
    <t>HUSNESNO</t>
  </si>
  <si>
    <t>HVALERNO</t>
  </si>
  <si>
    <t>HYLLESTADONO</t>
  </si>
  <si>
    <t>IBESTADNO</t>
  </si>
  <si>
    <t>IKORNNESNO</t>
  </si>
  <si>
    <t>INDEROYNO</t>
  </si>
  <si>
    <t>JELSANO</t>
  </si>
  <si>
    <t>JONDALNO</t>
  </si>
  <si>
    <t>JORPELANDNO</t>
  </si>
  <si>
    <t>JOSSINGHAMNNO</t>
  </si>
  <si>
    <t>KAARSTO/KARSTONO</t>
  </si>
  <si>
    <t>KAFJORDNO</t>
  </si>
  <si>
    <t>KAMBONO</t>
  </si>
  <si>
    <t>KARLSOYNO</t>
  </si>
  <si>
    <t>KARMOYNO</t>
  </si>
  <si>
    <t>KARMSUNDNO</t>
  </si>
  <si>
    <t>KAUPANGERNO</t>
  </si>
  <si>
    <t>KINSARVIKNO</t>
  </si>
  <si>
    <t>KIRKENESNO</t>
  </si>
  <si>
    <t>KJOLLEFJORDNO</t>
  </si>
  <si>
    <t>KJOPMANNSKJARNO</t>
  </si>
  <si>
    <t>KJOPSVIKNO</t>
  </si>
  <si>
    <t>KLEPPESTONO</t>
  </si>
  <si>
    <t>KOLLSNESNO</t>
  </si>
  <si>
    <t>KOPERVIKNO</t>
  </si>
  <si>
    <t>KRAAKEROYNO</t>
  </si>
  <si>
    <t>KRAGERONO</t>
  </si>
  <si>
    <t>KRISTIANSANDNO</t>
  </si>
  <si>
    <t>KRISTIANSUNDNO</t>
  </si>
  <si>
    <t>KVAFJORDNO</t>
  </si>
  <si>
    <t>KVALEBERGNO</t>
  </si>
  <si>
    <t>KVALNESETNO</t>
  </si>
  <si>
    <t>KVALSUNDNO</t>
  </si>
  <si>
    <t>KVAMNO</t>
  </si>
  <si>
    <t>KVANANGENNO</t>
  </si>
  <si>
    <t>KVINNHERADNO</t>
  </si>
  <si>
    <t>KVITSOYNO</t>
  </si>
  <si>
    <t>KYRKSATERORANO</t>
  </si>
  <si>
    <t>LANGESUNDNO</t>
  </si>
  <si>
    <t>LANGEVAGNO</t>
  </si>
  <si>
    <t>LARDALNO</t>
  </si>
  <si>
    <t>LARKOLLENNO</t>
  </si>
  <si>
    <t>LARVIKNO</t>
  </si>
  <si>
    <t>LAVANGENNO</t>
  </si>
  <si>
    <t>LEBESBYNO</t>
  </si>
  <si>
    <t>LEIKANGERNO</t>
  </si>
  <si>
    <t>LEIRANO</t>
  </si>
  <si>
    <t>LEIRFJORDNO</t>
  </si>
  <si>
    <t>LEIRPOLLENNO</t>
  </si>
  <si>
    <t>LEIRVIKNO</t>
  </si>
  <si>
    <t>LEKANO</t>
  </si>
  <si>
    <t>LEKNESNO</t>
  </si>
  <si>
    <t>LEKSVIKNO</t>
  </si>
  <si>
    <t>LERVIKNO</t>
  </si>
  <si>
    <t>LEVANGERNO</t>
  </si>
  <si>
    <t>LILLESANDNO</t>
  </si>
  <si>
    <t>LINDASNO</t>
  </si>
  <si>
    <t>LINDESNESNO</t>
  </si>
  <si>
    <t>LODINGENNO</t>
  </si>
  <si>
    <t>LOENNO</t>
  </si>
  <si>
    <t>LONGYEARBYENSJ</t>
  </si>
  <si>
    <t>LONGYEARBYEN (CF SJ LYR)NO</t>
  </si>
  <si>
    <t>LOPPANO</t>
  </si>
  <si>
    <t>LUROYNO</t>
  </si>
  <si>
    <t>LUSTERNO</t>
  </si>
  <si>
    <t>LYNGENNO</t>
  </si>
  <si>
    <t>LYSAKERNO</t>
  </si>
  <si>
    <t>MALMNO</t>
  </si>
  <si>
    <t>MALOYNO</t>
  </si>
  <si>
    <t>MALSELVNO</t>
  </si>
  <si>
    <t>MALVIKNO</t>
  </si>
  <si>
    <t>MANDALNO</t>
  </si>
  <si>
    <t>MASFJORDENNO</t>
  </si>
  <si>
    <t>MASOYNO</t>
  </si>
  <si>
    <t>MEHAMNNO</t>
  </si>
  <si>
    <t>MELANDNO</t>
  </si>
  <si>
    <t>MELBUNO</t>
  </si>
  <si>
    <t>MELHUSNO</t>
  </si>
  <si>
    <t>MELKOYANO</t>
  </si>
  <si>
    <t>MELOYNO</t>
  </si>
  <si>
    <t>MELSOMVIKNO</t>
  </si>
  <si>
    <t>MIDSUNDNO</t>
  </si>
  <si>
    <t>MO I RANANO</t>
  </si>
  <si>
    <t>MODALENNO</t>
  </si>
  <si>
    <t>MOLDENO</t>
  </si>
  <si>
    <t>MOLDTUSTRANDANO</t>
  </si>
  <si>
    <t>MONGSTADNO</t>
  </si>
  <si>
    <t>MOSJOENNO</t>
  </si>
  <si>
    <t>MOSKENESNO</t>
  </si>
  <si>
    <t>MOSSNO</t>
  </si>
  <si>
    <t>MOSVIKNO</t>
  </si>
  <si>
    <t>MURUVIKNO</t>
  </si>
  <si>
    <t>MYRE-OKSNESNO</t>
  </si>
  <si>
    <t>NAMDALSEIDNO</t>
  </si>
  <si>
    <t>NAMSOSNO</t>
  </si>
  <si>
    <t>NAROYNO</t>
  </si>
  <si>
    <t>NARSNESNO</t>
  </si>
  <si>
    <t>NARVIKNO</t>
  </si>
  <si>
    <t>NAUSTDALNO</t>
  </si>
  <si>
    <t>NESNANO</t>
  </si>
  <si>
    <t>NESODDENNO</t>
  </si>
  <si>
    <t>NESSEBYNO</t>
  </si>
  <si>
    <t>NESSETNO</t>
  </si>
  <si>
    <t>NORDDALNO</t>
  </si>
  <si>
    <t>NORDFJORDEIDNO</t>
  </si>
  <si>
    <t>NORDKAPPNO</t>
  </si>
  <si>
    <t>NORDKJOSBOTNNO</t>
  </si>
  <si>
    <t>NORDREISANO</t>
  </si>
  <si>
    <t>NORHEIMSUNDNO</t>
  </si>
  <si>
    <t>NOTTEROYNO</t>
  </si>
  <si>
    <t>ODDANO</t>
  </si>
  <si>
    <t>OKSFJORDNO</t>
  </si>
  <si>
    <t>OKSNESNO</t>
  </si>
  <si>
    <t>OLDENNO</t>
  </si>
  <si>
    <t>OPPEGARDNO</t>
  </si>
  <si>
    <t>ORKANGERNO</t>
  </si>
  <si>
    <t>ORKDALNO</t>
  </si>
  <si>
    <t>ORLANDNO</t>
  </si>
  <si>
    <t>ORSKOGNO</t>
  </si>
  <si>
    <t>ORTNEVIKNO</t>
  </si>
  <si>
    <t>OSNO</t>
  </si>
  <si>
    <t>OSANO</t>
  </si>
  <si>
    <t>OSENNO</t>
  </si>
  <si>
    <t>OSLONO</t>
  </si>
  <si>
    <t>OSTEROYNO</t>
  </si>
  <si>
    <t>OYENO</t>
  </si>
  <si>
    <t>OYGARDENNO</t>
  </si>
  <si>
    <t>PORSANGERNO</t>
  </si>
  <si>
    <t>PORSGRUNNNO</t>
  </si>
  <si>
    <t>RADENO</t>
  </si>
  <si>
    <t>RADOYNO</t>
  </si>
  <si>
    <t>RAMFJORDNESNO</t>
  </si>
  <si>
    <t>RAMSUNDNO</t>
  </si>
  <si>
    <t>RANANO</t>
  </si>
  <si>
    <t>RANDABERGNO</t>
  </si>
  <si>
    <t>RAUBERGVIKANO</t>
  </si>
  <si>
    <t>RAUMANO</t>
  </si>
  <si>
    <t>REKEFJORDNO</t>
  </si>
  <si>
    <t>RENNESOYNO</t>
  </si>
  <si>
    <t>RISORNO</t>
  </si>
  <si>
    <t>RISSANO</t>
  </si>
  <si>
    <t>ROANNO</t>
  </si>
  <si>
    <t>RODOYNO</t>
  </si>
  <si>
    <t>ROGNANNO</t>
  </si>
  <si>
    <t>ROLVSOYNO</t>
  </si>
  <si>
    <t>RORVIKNO</t>
  </si>
  <si>
    <t>ROSTNO</t>
  </si>
  <si>
    <t>RYGGENO</t>
  </si>
  <si>
    <t>SALANGENNO</t>
  </si>
  <si>
    <t>SALTDALNO</t>
  </si>
  <si>
    <t>SAMNANGERNO</t>
  </si>
  <si>
    <t>SANDEFJORDNO</t>
  </si>
  <si>
    <t>SANDNESNO</t>
  </si>
  <si>
    <t>SANDNESSJOENNO</t>
  </si>
  <si>
    <t>SANDSOYNO</t>
  </si>
  <si>
    <t>SANNIDALNO</t>
  </si>
  <si>
    <t>SARPSBORGNO</t>
  </si>
  <si>
    <t>SAUDANO</t>
  </si>
  <si>
    <t>SELJENO</t>
  </si>
  <si>
    <t>SENJANO</t>
  </si>
  <si>
    <t>SENJEHOPENNO</t>
  </si>
  <si>
    <t>SIREVAAGNO</t>
  </si>
  <si>
    <t>SIRINO</t>
  </si>
  <si>
    <t>SJOHOLTNO</t>
  </si>
  <si>
    <t>SJURSOJA/OSLONO</t>
  </si>
  <si>
    <t>SKALEVIKNO</t>
  </si>
  <si>
    <t>SKANLANDNO</t>
  </si>
  <si>
    <t>SKAUNNO</t>
  </si>
  <si>
    <t>SKIBOTNNO</t>
  </si>
  <si>
    <t>SKIENNO</t>
  </si>
  <si>
    <t>SKJERSTADNO</t>
  </si>
  <si>
    <t>SKJERVOYNO</t>
  </si>
  <si>
    <t>SKJOLDENNO</t>
  </si>
  <si>
    <t>SKODJENO</t>
  </si>
  <si>
    <t>SKOGNNO</t>
  </si>
  <si>
    <t>SKUDENESHAVNNO</t>
  </si>
  <si>
    <t>SLAGENTANGENNO</t>
  </si>
  <si>
    <t>SLEMMESTADNO</t>
  </si>
  <si>
    <t>SMOLANO</t>
  </si>
  <si>
    <t>SNILLFJORDNO</t>
  </si>
  <si>
    <t>SOGNDALNO</t>
  </si>
  <si>
    <t>SOGNENO</t>
  </si>
  <si>
    <t>SOKNDALNO</t>
  </si>
  <si>
    <t>SOLUNDNO</t>
  </si>
  <si>
    <t>SOMNANO</t>
  </si>
  <si>
    <t>SOR-VARANGERNO</t>
  </si>
  <si>
    <t>SORFOLDNO</t>
  </si>
  <si>
    <t>SORREISANO</t>
  </si>
  <si>
    <t>SORTLANDNO</t>
  </si>
  <si>
    <t>SOTRANO</t>
  </si>
  <si>
    <t>SOVIKNO</t>
  </si>
  <si>
    <t>SPJELKAVIKNO</t>
  </si>
  <si>
    <t>STAMSUNDNO</t>
  </si>
  <si>
    <t>STATHELLENO</t>
  </si>
  <si>
    <t>STAVANGERNO</t>
  </si>
  <si>
    <t>STAVERNNO</t>
  </si>
  <si>
    <t>STEIGENNO</t>
  </si>
  <si>
    <t>STEINKJARNO</t>
  </si>
  <si>
    <t>STEINSHAMNNO</t>
  </si>
  <si>
    <t>STJERNOYANO</t>
  </si>
  <si>
    <t>STJORDALNO</t>
  </si>
  <si>
    <t>STOKKENO</t>
  </si>
  <si>
    <t>STOKKVAAGANNO</t>
  </si>
  <si>
    <t>STOKMARKNESNO</t>
  </si>
  <si>
    <t>STORABONO</t>
  </si>
  <si>
    <t>STORDNO</t>
  </si>
  <si>
    <t>STORDALNO</t>
  </si>
  <si>
    <t>STORFJORDNO</t>
  </si>
  <si>
    <t>STORSTEINNESNO</t>
  </si>
  <si>
    <t>STRANDNO</t>
  </si>
  <si>
    <t>STRANDANO</t>
  </si>
  <si>
    <t>STRAUMSGJERDENO</t>
  </si>
  <si>
    <t>STRAUMSNES NO</t>
  </si>
  <si>
    <t>STRYNNO</t>
  </si>
  <si>
    <t>STURANO</t>
  </si>
  <si>
    <t>SULANO</t>
  </si>
  <si>
    <t>SULDALNO</t>
  </si>
  <si>
    <t>SUNDNO</t>
  </si>
  <si>
    <t>SUNNDALSORANO</t>
  </si>
  <si>
    <t>SURNADALNO</t>
  </si>
  <si>
    <t>SVEIONO</t>
  </si>
  <si>
    <t>SVELGENNO</t>
  </si>
  <si>
    <t>SVELVIKNO</t>
  </si>
  <si>
    <t>SVINESUNDNO</t>
  </si>
  <si>
    <t>SVOLVARNO</t>
  </si>
  <si>
    <t>SYKKYLVENNO</t>
  </si>
  <si>
    <t>TAFJORDNO</t>
  </si>
  <si>
    <t>TANANO</t>
  </si>
  <si>
    <t>TANANGERNO</t>
  </si>
  <si>
    <t>TAUNO</t>
  </si>
  <si>
    <t>THAMSHAMNNO</t>
  </si>
  <si>
    <t>TINGVOLLNO</t>
  </si>
  <si>
    <t>TJELDBERGODDENNO</t>
  </si>
  <si>
    <t>TJELDSUNDNO</t>
  </si>
  <si>
    <t>TJOMENO</t>
  </si>
  <si>
    <t>TJORVAGNO</t>
  </si>
  <si>
    <t>TOFTE I HURUMNO</t>
  </si>
  <si>
    <t>TOMREFJORDNO</t>
  </si>
  <si>
    <t>TONSBERGNO</t>
  </si>
  <si>
    <t>TORSKENNO</t>
  </si>
  <si>
    <t>TOVIKNO</t>
  </si>
  <si>
    <t>TRANANO</t>
  </si>
  <si>
    <t>TRANOYNO</t>
  </si>
  <si>
    <t>TROMSONO</t>
  </si>
  <si>
    <t>TRONDHEIMNO</t>
  </si>
  <si>
    <t>TUSTNANO</t>
  </si>
  <si>
    <t>TVEDESTRANDNO</t>
  </si>
  <si>
    <t>TYSFJORDNO</t>
  </si>
  <si>
    <t>TYSNESNO</t>
  </si>
  <si>
    <t>TYSSEDALNO</t>
  </si>
  <si>
    <t>TYSVARNO</t>
  </si>
  <si>
    <t>ULLENSVANGNO</t>
  </si>
  <si>
    <t>ULSTEINVIKNO</t>
  </si>
  <si>
    <t>ULSVAGNO</t>
  </si>
  <si>
    <t>ULVIKNO</t>
  </si>
  <si>
    <t>USKEDALNO</t>
  </si>
  <si>
    <t>UTSIRANO</t>
  </si>
  <si>
    <t>VADSONO</t>
  </si>
  <si>
    <t>VAGANNO</t>
  </si>
  <si>
    <t>VAGSOYNO</t>
  </si>
  <si>
    <t>VAKSDALNO</t>
  </si>
  <si>
    <t>VANVIKAN-LEKSVIKNO</t>
  </si>
  <si>
    <t>VANYLVENNO</t>
  </si>
  <si>
    <t>VARANGERBOTNNO</t>
  </si>
  <si>
    <t>VARDONO</t>
  </si>
  <si>
    <t>VAROYNO</t>
  </si>
  <si>
    <t>VEFSNNO</t>
  </si>
  <si>
    <t>VEGANO</t>
  </si>
  <si>
    <t>VERDALNO</t>
  </si>
  <si>
    <t>VERRANNO</t>
  </si>
  <si>
    <t>VESTNESNO</t>
  </si>
  <si>
    <t>VESTVAGOYNO</t>
  </si>
  <si>
    <t>VEVELSTADNO</t>
  </si>
  <si>
    <t>VIK I SOGNNO</t>
  </si>
  <si>
    <t>VIKHOLMENNO</t>
  </si>
  <si>
    <t>VIKNANO</t>
  </si>
  <si>
    <t>VINDAFJORDNO</t>
  </si>
  <si>
    <t>VOLDANO</t>
  </si>
  <si>
    <t>VOLLNO</t>
  </si>
  <si>
    <t>VORMSUNDNO</t>
  </si>
  <si>
    <t>VRENGENNO</t>
  </si>
  <si>
    <t>NAURU ISLANDNR</t>
  </si>
  <si>
    <t>ALOFINU</t>
  </si>
  <si>
    <t>NIUE ISLANDNU</t>
  </si>
  <si>
    <t>AKAROANZ</t>
  </si>
  <si>
    <t>ALBANYNZ</t>
  </si>
  <si>
    <t>ASHBURTONNZ</t>
  </si>
  <si>
    <t>AUCKLANDNZ</t>
  </si>
  <si>
    <t>BLENHEIMNZ</t>
  </si>
  <si>
    <t>BLUFFNZ</t>
  </si>
  <si>
    <t>CHEVIOTNZ</t>
  </si>
  <si>
    <t>CHRISTCHURCHNZ</t>
  </si>
  <si>
    <t>DANNEVIRKENZ</t>
  </si>
  <si>
    <t>DARGAVILLENZ</t>
  </si>
  <si>
    <t>DEEP COVENZ</t>
  </si>
  <si>
    <t>DEVONPORTNZ</t>
  </si>
  <si>
    <t>DOUBTFUL SOUNDNZ</t>
  </si>
  <si>
    <t>DUNEDINNZ</t>
  </si>
  <si>
    <t>DUSKY SOUNDNZ</t>
  </si>
  <si>
    <t>FORTROSENZ</t>
  </si>
  <si>
    <t>FOXTONNZ</t>
  </si>
  <si>
    <t>FRANKTONNZ</t>
  </si>
  <si>
    <t>GISBORNENZ</t>
  </si>
  <si>
    <t>GOLDEN BAYNZ</t>
  </si>
  <si>
    <t>GREYMOUTHNZ</t>
  </si>
  <si>
    <t>INVERCARGILLNZ</t>
  </si>
  <si>
    <t>KAIAPOINZ</t>
  </si>
  <si>
    <t>KAIKOURANZ</t>
  </si>
  <si>
    <t>KAITANGATANZ</t>
  </si>
  <si>
    <t>LYTTELTONNZ</t>
  </si>
  <si>
    <t>MAKAREWANZ</t>
  </si>
  <si>
    <t>MARSDEN POINTNZ</t>
  </si>
  <si>
    <t>MILFORD SOUNDNZ</t>
  </si>
  <si>
    <t>MOTUEKANZ</t>
  </si>
  <si>
    <t>MOUNT MAUNGANUINZ</t>
  </si>
  <si>
    <t>NAPIERNZ</t>
  </si>
  <si>
    <t>NELSONNZ</t>
  </si>
  <si>
    <t>NEW PLYMOUTHNZ</t>
  </si>
  <si>
    <t>OAMARUNZ</t>
  </si>
  <si>
    <t>OKARITONZ</t>
  </si>
  <si>
    <t>ONEHUNGA (MANUKAU HARBOUR)NZ</t>
  </si>
  <si>
    <t>OPUANZ</t>
  </si>
  <si>
    <t>OTAGO HARBOURNZ</t>
  </si>
  <si>
    <t>PENROSENZ</t>
  </si>
  <si>
    <t>PICTONNZ</t>
  </si>
  <si>
    <t>PORT CHALMERSNZ</t>
  </si>
  <si>
    <t>PORT TARANAKI/NEW PLYMOUTHNZ</t>
  </si>
  <si>
    <t>PUKEURI JUNCTIONNZ</t>
  </si>
  <si>
    <t>RAVENSBOURNENZ</t>
  </si>
  <si>
    <t>RUSSELNZ</t>
  </si>
  <si>
    <t>SMITHFIELDNZ</t>
  </si>
  <si>
    <t>STEWART ISLANDNZ</t>
  </si>
  <si>
    <t>TAKAKANZ</t>
  </si>
  <si>
    <t>TARAKOHENZ</t>
  </si>
  <si>
    <t>TAURANGANZ</t>
  </si>
  <si>
    <t>THAMESNZ</t>
  </si>
  <si>
    <t>TIMARUNZ</t>
  </si>
  <si>
    <t>TIWAI POINT/BLUFF PORTNZ</t>
  </si>
  <si>
    <t>WAHAROANZ</t>
  </si>
  <si>
    <t>WAIKARINZ</t>
  </si>
  <si>
    <t>WAIKAWANZ</t>
  </si>
  <si>
    <t>WAIRAU VALLEYNZ</t>
  </si>
  <si>
    <t>WAIROANZ</t>
  </si>
  <si>
    <t>WAITAKINZ</t>
  </si>
  <si>
    <t>WAITANGINZ</t>
  </si>
  <si>
    <t>WANGANUINZ</t>
  </si>
  <si>
    <t>WARKWORTHNZ</t>
  </si>
  <si>
    <t>WAVERLEY HARBOURNZ</t>
  </si>
  <si>
    <t>WELLINGTONNZ</t>
  </si>
  <si>
    <t>WESTPORTNZ</t>
  </si>
  <si>
    <t>WHANGAPARAPARANZ</t>
  </si>
  <si>
    <t>WHANGAREINZ</t>
  </si>
  <si>
    <t>WHEKENUINZ</t>
  </si>
  <si>
    <t>DUQMOM</t>
  </si>
  <si>
    <t>FAHALOM</t>
  </si>
  <si>
    <t>KHASABOM</t>
  </si>
  <si>
    <t>MINA' AL FAHLOM</t>
  </si>
  <si>
    <t>MUSCATOM</t>
  </si>
  <si>
    <t>MUTHRAOM</t>
  </si>
  <si>
    <t>PORT QABOOSOM</t>
  </si>
  <si>
    <t>PORT SULTANOM</t>
  </si>
  <si>
    <t>QALHATOM</t>
  </si>
  <si>
    <t>RAYSUTOM</t>
  </si>
  <si>
    <t>SALALAHOM</t>
  </si>
  <si>
    <t>SOHAROM</t>
  </si>
  <si>
    <t>SUROM</t>
  </si>
  <si>
    <t>AGUADULCEPA</t>
  </si>
  <si>
    <t>ALMIRANTEPA</t>
  </si>
  <si>
    <t>BAHIA LAS MINASPA</t>
  </si>
  <si>
    <t>BALBOAPA</t>
  </si>
  <si>
    <t>BAYANOPA</t>
  </si>
  <si>
    <t>BOCAS DEL TOROPA</t>
  </si>
  <si>
    <t>CHARCO AZULPA</t>
  </si>
  <si>
    <t>CHIRIQUI GRANDEPA</t>
  </si>
  <si>
    <t>CHITREPA</t>
  </si>
  <si>
    <t>COLONPA</t>
  </si>
  <si>
    <t>CRISTOBALPA</t>
  </si>
  <si>
    <t>EL REALPA</t>
  </si>
  <si>
    <t>GAMBOAPA</t>
  </si>
  <si>
    <t>GATUNPA</t>
  </si>
  <si>
    <t>LA PALMAPA</t>
  </si>
  <si>
    <t>LAS MINASPA</t>
  </si>
  <si>
    <t>MANZANILLOPA</t>
  </si>
  <si>
    <t>MIRAFLORESPA</t>
  </si>
  <si>
    <t>PANAMA CITYPA</t>
  </si>
  <si>
    <t>PARAISOPA</t>
  </si>
  <si>
    <t>PAYARDIPA</t>
  </si>
  <si>
    <t>PEDREGALPA</t>
  </si>
  <si>
    <t>PTO BELLOPA</t>
  </si>
  <si>
    <t>PUERTO ARMUELLESPA</t>
  </si>
  <si>
    <t>SANTA CLARA PA</t>
  </si>
  <si>
    <t>TABOGUILLAPA</t>
  </si>
  <si>
    <t>VACAMONTEPA</t>
  </si>
  <si>
    <t>ANCONPE</t>
  </si>
  <si>
    <t>ATICOPE</t>
  </si>
  <si>
    <t>BAYOVARPE</t>
  </si>
  <si>
    <t>CALLAOPE</t>
  </si>
  <si>
    <t>CHANCAYPE</t>
  </si>
  <si>
    <t>CHIMBOTEPE</t>
  </si>
  <si>
    <t>ETENPE</t>
  </si>
  <si>
    <t>GENERAL SAN MARTINPE</t>
  </si>
  <si>
    <t>HUACHOPE</t>
  </si>
  <si>
    <t>HUARMEYPE</t>
  </si>
  <si>
    <t>ILOPE</t>
  </si>
  <si>
    <t>IQUITOSPE</t>
  </si>
  <si>
    <t>LA PAMPILLAPE</t>
  </si>
  <si>
    <t>LIMAPE</t>
  </si>
  <si>
    <t>LOBITOSPE</t>
  </si>
  <si>
    <t>LOS ORGANOSPE</t>
  </si>
  <si>
    <t>MATARANIPE</t>
  </si>
  <si>
    <t>MOLLENDOPE</t>
  </si>
  <si>
    <t>NEGRITOSPE</t>
  </si>
  <si>
    <t>PACASMAYOPE</t>
  </si>
  <si>
    <t>PAITAPE</t>
  </si>
  <si>
    <t>PARAMONGAPE</t>
  </si>
  <si>
    <t>PIMENTELPE</t>
  </si>
  <si>
    <t>PISCOPE</t>
  </si>
  <si>
    <t>PUCALLPAPE</t>
  </si>
  <si>
    <t>PUERTO CHICAMAPE</t>
  </si>
  <si>
    <t>PUERTO MALDONADOPE</t>
  </si>
  <si>
    <t>PUNOPE</t>
  </si>
  <si>
    <t>PUNTA LOBITOSPE</t>
  </si>
  <si>
    <t>SALAVERRYPE</t>
  </si>
  <si>
    <t>SAN JUANPE</t>
  </si>
  <si>
    <t>SAN NICOLASPE</t>
  </si>
  <si>
    <t>SUPEPE</t>
  </si>
  <si>
    <t>TALARAPE</t>
  </si>
  <si>
    <t>TAMBO DE MORAPE</t>
  </si>
  <si>
    <t>TRUJILLOPE</t>
  </si>
  <si>
    <t>YURIMAGUASPE</t>
  </si>
  <si>
    <t>AHUREIPF</t>
  </si>
  <si>
    <t>BORA-BORAPF</t>
  </si>
  <si>
    <t>FAKARAVAPF</t>
  </si>
  <si>
    <t>HIVA OA PF</t>
  </si>
  <si>
    <t>HUAHINEPF</t>
  </si>
  <si>
    <t>MOOREAPF</t>
  </si>
  <si>
    <t>NUKU HIVAPF</t>
  </si>
  <si>
    <t>PAPEETEPF</t>
  </si>
  <si>
    <t>RAIATEAPF</t>
  </si>
  <si>
    <t>RANGIROAPF</t>
  </si>
  <si>
    <t>TAIOHAEPF</t>
  </si>
  <si>
    <t>TETIAROA ISPF</t>
  </si>
  <si>
    <t>TUBUAIPF</t>
  </si>
  <si>
    <t>UA HUKAPF</t>
  </si>
  <si>
    <t>UTUROAPF</t>
  </si>
  <si>
    <t>VAITAPEPF</t>
  </si>
  <si>
    <t>ABAUPG</t>
  </si>
  <si>
    <t>AHIOMAPG</t>
  </si>
  <si>
    <t>AKINUMPG</t>
  </si>
  <si>
    <t>ALOTAUPG</t>
  </si>
  <si>
    <t>ANEWA BAYPG</t>
  </si>
  <si>
    <t>BOROKOPG</t>
  </si>
  <si>
    <t>BUKAPG</t>
  </si>
  <si>
    <t>BUNAPG</t>
  </si>
  <si>
    <t>DARUPG</t>
  </si>
  <si>
    <t>FINSCHHAFENPG</t>
  </si>
  <si>
    <t>FULLEBORNPG</t>
  </si>
  <si>
    <t>GASMATA ISLANDPG</t>
  </si>
  <si>
    <t>GILAUPG</t>
  </si>
  <si>
    <t>GREEN ISLANDSPG</t>
  </si>
  <si>
    <t>HOSKINSPG</t>
  </si>
  <si>
    <t>KAIRUKAPG</t>
  </si>
  <si>
    <t>KAKAPOPG</t>
  </si>
  <si>
    <t>KALOPG</t>
  </si>
  <si>
    <t>KARKAR ISPG</t>
  </si>
  <si>
    <t>KAVIENGPG</t>
  </si>
  <si>
    <t>KEREMAPG</t>
  </si>
  <si>
    <t>KIETAPG</t>
  </si>
  <si>
    <t>KIMBEPG</t>
  </si>
  <si>
    <t>KIUNGAPG</t>
  </si>
  <si>
    <t>KUMULPG</t>
  </si>
  <si>
    <t>LAEPG</t>
  </si>
  <si>
    <t>LIHIR ISLANDPG</t>
  </si>
  <si>
    <t>LOLOHOPG</t>
  </si>
  <si>
    <t>LONDOLOVITPG</t>
  </si>
  <si>
    <t>LORENGAU, MANUS ISLANDPG</t>
  </si>
  <si>
    <t>MADANGPG</t>
  </si>
  <si>
    <t>MANAM ISLANDPG</t>
  </si>
  <si>
    <t>MIELELEKPG</t>
  </si>
  <si>
    <t>MISIMA ISLANDPG</t>
  </si>
  <si>
    <t>NAMATANAIPG</t>
  </si>
  <si>
    <t>OROBAYPG</t>
  </si>
  <si>
    <t>PONDO HARBOURPG</t>
  </si>
  <si>
    <t>PORT MORESBYPG</t>
  </si>
  <si>
    <t>RABAULPG</t>
  </si>
  <si>
    <t>RAMBUTYO ISLANDPG</t>
  </si>
  <si>
    <t>ROBINSON RIVERPG</t>
  </si>
  <si>
    <t>RUSSEL ISLANDPG</t>
  </si>
  <si>
    <t>SALAMAUAPG</t>
  </si>
  <si>
    <t>SAMARAIPG</t>
  </si>
  <si>
    <t>SAMARAI ISLANDPG</t>
  </si>
  <si>
    <t>SCHAUTENPG</t>
  </si>
  <si>
    <t>SIPULPG</t>
  </si>
  <si>
    <t>SOKAR ISLANDPG</t>
  </si>
  <si>
    <t>TAGULAPG</t>
  </si>
  <si>
    <t>TALASEAPG</t>
  </si>
  <si>
    <t>TAMBUTYO ISLANDPG</t>
  </si>
  <si>
    <t>TAUGU ISLANDPG</t>
  </si>
  <si>
    <t>TOLOKIWA ISLANDPG</t>
  </si>
  <si>
    <t>TUFIPG</t>
  </si>
  <si>
    <t>VAILALAPG</t>
  </si>
  <si>
    <t>VANIMOPG</t>
  </si>
  <si>
    <t>WEWAKPG</t>
  </si>
  <si>
    <t>WOODLARKPG</t>
  </si>
  <si>
    <t>YULE ISLANDPG</t>
  </si>
  <si>
    <t>ABULOG/APARRIPH</t>
  </si>
  <si>
    <t>ADLAY/BISLIGPH</t>
  </si>
  <si>
    <t>AHERON/OZAMISPH</t>
  </si>
  <si>
    <t>ALASANG/SIAINPH</t>
  </si>
  <si>
    <t>ALERAN/OZAMISPH</t>
  </si>
  <si>
    <t>AMUNITAN/APARRIPH</t>
  </si>
  <si>
    <t>ANAKAN/MASAOPH</t>
  </si>
  <si>
    <t>APARRI, LUZONPH</t>
  </si>
  <si>
    <t>ARAS ASAN/BISLIGPH</t>
  </si>
  <si>
    <t>ATIMONAN/SIAINPH</t>
  </si>
  <si>
    <t>BABATO/DADIANGASPH</t>
  </si>
  <si>
    <t>BACOLOD, NEGROSPH</t>
  </si>
  <si>
    <t>BACON/LEGASPIPH</t>
  </si>
  <si>
    <t>BACULIN/MATIPH</t>
  </si>
  <si>
    <t>BAGACPH</t>
  </si>
  <si>
    <t>BAGANGA/MATIPH</t>
  </si>
  <si>
    <t>BAGUI BAY/SAN FERNANDOPH</t>
  </si>
  <si>
    <t>BAGUIOPH</t>
  </si>
  <si>
    <t>BAIS/DUMAGUETEPH</t>
  </si>
  <si>
    <t>BALABAC, PALAWANPH</t>
  </si>
  <si>
    <t>BALABOEPH</t>
  </si>
  <si>
    <t>BALANGA/BATANPH</t>
  </si>
  <si>
    <t>BALENGAN/SIAINPH</t>
  </si>
  <si>
    <t>BALER/SIAINPH</t>
  </si>
  <si>
    <t>BALINGASAGPH</t>
  </si>
  <si>
    <t>BALINTANG/PUERTO PRINCESAPH</t>
  </si>
  <si>
    <t>BALOGO/BATANGASPH</t>
  </si>
  <si>
    <t>BALUMO/ZAMBOANGAPH</t>
  </si>
  <si>
    <t>BANAWAN/DADIANGASPH</t>
  </si>
  <si>
    <t>BANTAYON/SAN JOSEPH</t>
  </si>
  <si>
    <t>BAROBO/BISLIGPH</t>
  </si>
  <si>
    <t>BARTON/PUERTO PRINCESAPH</t>
  </si>
  <si>
    <t>BASCOPH</t>
  </si>
  <si>
    <t>BASEY/CATBALOGANPH</t>
  </si>
  <si>
    <t>BASIAUANG/DADIANGASPH</t>
  </si>
  <si>
    <t>BATAAN, MARIVELESPH</t>
  </si>
  <si>
    <t>BATANGAS, LUZONPH</t>
  </si>
  <si>
    <t>BATARASA/PUERTO PRINCESAPH</t>
  </si>
  <si>
    <t>BAUAN/BATANGASPH</t>
  </si>
  <si>
    <t>BAUANGPH</t>
  </si>
  <si>
    <t>BAYABAS/BISLIGPH</t>
  </si>
  <si>
    <t>BAYANG POINTPH</t>
  </si>
  <si>
    <t>BAYAWAN/DUMAGUETEPH</t>
  </si>
  <si>
    <t>BAYBAY/TACLOBANPH</t>
  </si>
  <si>
    <t>BISLIG, MINDANAOPH</t>
  </si>
  <si>
    <t>BIYAWA/DAVAOPH</t>
  </si>
  <si>
    <t>BOAC, MARINDUQUEPH</t>
  </si>
  <si>
    <t>BOGOPH</t>
  </si>
  <si>
    <t>BOLOS POINT/APARRIPH</t>
  </si>
  <si>
    <t>BORONGANPH</t>
  </si>
  <si>
    <t>BOSTON/DAVAOPH</t>
  </si>
  <si>
    <t>BROOKES POINT, PALAWANPH</t>
  </si>
  <si>
    <t>BUCAR GRANDE/SURIAGAOPH</t>
  </si>
  <si>
    <t>BUDBUD/DAVAOPH</t>
  </si>
  <si>
    <t>BUGOPH</t>
  </si>
  <si>
    <t>BULAN, LUZONPH</t>
  </si>
  <si>
    <t>BURDEOS, POLILLO ISLPH</t>
  </si>
  <si>
    <t>BUTUAN BAY/MASAOPH</t>
  </si>
  <si>
    <t>CABUGAO BAY/LEGASPIPH</t>
  </si>
  <si>
    <t>CADIZPH</t>
  </si>
  <si>
    <t>CAGAYAN DE ORO, MINDANAOPH</t>
  </si>
  <si>
    <t>CAJIDIOCAN, VISAYAN ISLPH</t>
  </si>
  <si>
    <t>CALAG-CALAG/DUMAGUETEPH</t>
  </si>
  <si>
    <t>CALAGUITAN/TACLOBANPH</t>
  </si>
  <si>
    <t>CALAPAN/BATANGASPH</t>
  </si>
  <si>
    <t>CALBAYOG, SAMARPH</t>
  </si>
  <si>
    <t>CALDERA BAY/ZAMBOANGAPH</t>
  </si>
  <si>
    <t>CALOWAYAN/CATABALOGANPH</t>
  </si>
  <si>
    <t>CALUBIAN, LEYTEPH</t>
  </si>
  <si>
    <t>CALUG POINT/ZAMBOANGAPH</t>
  </si>
  <si>
    <t>CAMALAGAWAN/APARRIPH</t>
  </si>
  <si>
    <t>CAMARINES NORTE/JOSE PANGANIBANPH</t>
  </si>
  <si>
    <t>CAMIGUIN ISLAND/APARRIPH</t>
  </si>
  <si>
    <t>CANAYBON/CATBALOGANPH</t>
  </si>
  <si>
    <t>CANTILAN/SURIGAOPH</t>
  </si>
  <si>
    <t>CAPALONGA/SIAINPH</t>
  </si>
  <si>
    <t>CARAGA/MATIPH</t>
  </si>
  <si>
    <t>CARTAGENA/ILOILOPH</t>
  </si>
  <si>
    <t>CASIGURAN/SIAINPH</t>
  </si>
  <si>
    <t>CASTANASPH</t>
  </si>
  <si>
    <t>CASUL BAY/OZAMISPH</t>
  </si>
  <si>
    <t>CATAMON BAY/ILOILOPH</t>
  </si>
  <si>
    <t>CATANAUANPH</t>
  </si>
  <si>
    <t>CATBALOGAN, SAMARPH</t>
  </si>
  <si>
    <t>CAVITE, LUZONPH</t>
  </si>
  <si>
    <t>CEBUPH</t>
  </si>
  <si>
    <t>CLAVERIA/APARRIPH</t>
  </si>
  <si>
    <t>COTABATO, MINDANAOPH</t>
  </si>
  <si>
    <t>CULASIPH</t>
  </si>
  <si>
    <t>CULIONPH</t>
  </si>
  <si>
    <t>CURRIMAOPH</t>
  </si>
  <si>
    <t>CURUAN/ZAMBOANGAPH</t>
  </si>
  <si>
    <t>DAHIKAN BAYPH</t>
  </si>
  <si>
    <t>DANAOPH</t>
  </si>
  <si>
    <t>DAVAO, MINDANAOPH</t>
  </si>
  <si>
    <t>DIAPITAN/SIAINPH</t>
  </si>
  <si>
    <t>DIARABOAN/SIAINPH</t>
  </si>
  <si>
    <t>DICULUM/ZAMBOANGAPH</t>
  </si>
  <si>
    <t>DIDADONGAN/APARRIPH</t>
  </si>
  <si>
    <t>DINADIAWAN/APARRIPH</t>
  </si>
  <si>
    <t>DINAGAT ISLAND/SURIGAOPH</t>
  </si>
  <si>
    <t>DINALONGAN/SIAINPH</t>
  </si>
  <si>
    <t>DINGALAN/SIAINPH</t>
  </si>
  <si>
    <t>DIOTORIN/SIAINPH</t>
  </si>
  <si>
    <t>DIPOLOG/OZAMISPH</t>
  </si>
  <si>
    <t>DIRGALANPH</t>
  </si>
  <si>
    <t>DIVILACAN/APARRIPH</t>
  </si>
  <si>
    <t>DULAGPH</t>
  </si>
  <si>
    <t>DUMAGUETEPH</t>
  </si>
  <si>
    <t>EL NIDO/PUERTO PRINCESAPH</t>
  </si>
  <si>
    <t>GACHITORENA/JOSE PANGANIBANPH</t>
  </si>
  <si>
    <t>GASANPH</t>
  </si>
  <si>
    <t>GENERAL ISLAND/BISLIGPH</t>
  </si>
  <si>
    <t>GENERAL SANTOSPH</t>
  </si>
  <si>
    <t>GIGAQUIT, MINDANAOPH</t>
  </si>
  <si>
    <t>GIGMOTO, CATANDUANESPH</t>
  </si>
  <si>
    <t>GINGOOG/MASAOPH</t>
  </si>
  <si>
    <t>GUIMARAS/ILOILOPH</t>
  </si>
  <si>
    <t>HAGNAVA BAYPH</t>
  </si>
  <si>
    <t>HAMTICPH</t>
  </si>
  <si>
    <t>HIJO WHARF/DAVAOPH</t>
  </si>
  <si>
    <t>HIMAMAYLAN, NEGROSPH</t>
  </si>
  <si>
    <t>HINATUAN/BISLIGPH</t>
  </si>
  <si>
    <t>HINIGARAN/ILOILOPH</t>
  </si>
  <si>
    <t>HINOBAAN/ILOILOPH</t>
  </si>
  <si>
    <t>HONDAGUA/SIAINPH</t>
  </si>
  <si>
    <t>HOOK BAY/SIAINPH</t>
  </si>
  <si>
    <t>ILIGAN, MINDANAOPH</t>
  </si>
  <si>
    <t>ILOILO, PANAYPH</t>
  </si>
  <si>
    <t>INAMPULUGAN ISLANDPH</t>
  </si>
  <si>
    <t>IPIL/ZAMBOANGAPH</t>
  </si>
  <si>
    <t>ISABELPH</t>
  </si>
  <si>
    <t>ISABELA DE BASILAN/BASILANPH</t>
  </si>
  <si>
    <t>ISABELA, BASILANPH</t>
  </si>
  <si>
    <t>JAGNAPH</t>
  </si>
  <si>
    <t>JASAANPH</t>
  </si>
  <si>
    <t>JIMENEZ/OZAMISPH</t>
  </si>
  <si>
    <t>JOLOPH</t>
  </si>
  <si>
    <t>JOSE PANGANIBAN, LUZONPH</t>
  </si>
  <si>
    <t>KABASALAN/ZAMBOANGAPH</t>
  </si>
  <si>
    <t>KALAMANSIGPH</t>
  </si>
  <si>
    <t>KAROMATAN/ILIGANPH</t>
  </si>
  <si>
    <t>KATIPUNAN/OZAMISPH</t>
  </si>
  <si>
    <t>KIAMBA/DADIANGASPH</t>
  </si>
  <si>
    <t>KILBAY POINT/JOSE PANGANIBANPH</t>
  </si>
  <si>
    <t>KINOGITAN/ILIGANPH</t>
  </si>
  <si>
    <t>KIPIT/OZAMISPH</t>
  </si>
  <si>
    <t>KIWALAN/ILIGANPH</t>
  </si>
  <si>
    <t>KOLAMBUGAN/ILIGANPH</t>
  </si>
  <si>
    <t>KUMALARANG/ZAMBOANGAPH</t>
  </si>
  <si>
    <t>LA PAZ/ILOILOPH</t>
  </si>
  <si>
    <t>LA RAP/JOSE PANGANIBANPH</t>
  </si>
  <si>
    <t>LABASON/ZAMBOANGAPH</t>
  </si>
  <si>
    <t>LAGONDY RIVERPH</t>
  </si>
  <si>
    <t>LAGONOY/JOSE PANGANIBANPH</t>
  </si>
  <si>
    <t>LAMIT BAY/JOSE PANGANIBANPH</t>
  </si>
  <si>
    <t>LANUZA/BISLIGPH</t>
  </si>
  <si>
    <t>LAOAG, LUZONPH</t>
  </si>
  <si>
    <t>LAPU-LAPU, CEBUPH</t>
  </si>
  <si>
    <t>LAZIPH</t>
  </si>
  <si>
    <t>LEBAK/PARANGPH</t>
  </si>
  <si>
    <t>LEGASPI APT, LUZONPH</t>
  </si>
  <si>
    <t>LEYTEPH</t>
  </si>
  <si>
    <t>LIANGA/BISLIGPH</t>
  </si>
  <si>
    <t>LIBJO/SURIGAOPH</t>
  </si>
  <si>
    <t>LIMAY/BATAANPH</t>
  </si>
  <si>
    <t>LINGAYEN, LUZONPH</t>
  </si>
  <si>
    <t>LINGIG/BISLIGPH</t>
  </si>
  <si>
    <t>LINIK/DADIANGASPH</t>
  </si>
  <si>
    <t>LIPAPH</t>
  </si>
  <si>
    <t>LOMUYON/DADIANGASPH</t>
  </si>
  <si>
    <t>LONG POINT/PUERTO PRINCESAPH</t>
  </si>
  <si>
    <t>LOOC BAY/SAN JOSEPH</t>
  </si>
  <si>
    <t>LUGAITPH</t>
  </si>
  <si>
    <t>LUMASAL/DADIANGASPH</t>
  </si>
  <si>
    <t>LUNAOPH</t>
  </si>
  <si>
    <t>MABAGUIDPH</t>
  </si>
  <si>
    <t>MABINI, MINDANAOPH</t>
  </si>
  <si>
    <t>MACO/DAVAOPH</t>
  </si>
  <si>
    <t>MACOJALAN/OZAMISPH</t>
  </si>
  <si>
    <t>MACTAN ISLAND APTPH</t>
  </si>
  <si>
    <t>MADAUM/DAVAOPH</t>
  </si>
  <si>
    <t>MAGALONA/ILOILOPH</t>
  </si>
  <si>
    <t>MAGELLANES/MASAOPH</t>
  </si>
  <si>
    <t>MAGUEDA BAY/CATBALOGANPH</t>
  </si>
  <si>
    <t>MAITUM/DADIANGASPH</t>
  </si>
  <si>
    <t>MAKAR/DADIANGASPH</t>
  </si>
  <si>
    <t>MALALAG/DAVAOPH</t>
  </si>
  <si>
    <t>MALASUGAT BAY/ZAMBOANGAPH</t>
  </si>
  <si>
    <t>MALUSO, BASILANPH</t>
  </si>
  <si>
    <t>MAMBAGIDPH</t>
  </si>
  <si>
    <t>MANANSALAY/BATANGASPH</t>
  </si>
  <si>
    <t>MANAY/MATIPH</t>
  </si>
  <si>
    <t>MANGOGOY/BISLIGPH</t>
  </si>
  <si>
    <t>MANILAPH</t>
  </si>
  <si>
    <t>MANILA NORTH HARBOURPH</t>
  </si>
  <si>
    <t>MANILA SOUTH HARBOURPH</t>
  </si>
  <si>
    <t>MARIHATAG, MINDANAOPH</t>
  </si>
  <si>
    <t>MARIVELES, LUZONPH</t>
  </si>
  <si>
    <t>MASAOPH</t>
  </si>
  <si>
    <t>MASBATEPH</t>
  </si>
  <si>
    <t>MASINLOC/SUALPH</t>
  </si>
  <si>
    <t>MATHO CORTEZ/BISLIGPH</t>
  </si>
  <si>
    <t>MATI, MINDANAOPH</t>
  </si>
  <si>
    <t>MATINA APLAYA/DAVAOPH</t>
  </si>
  <si>
    <t>MEDINAPH</t>
  </si>
  <si>
    <t>MERCEDES/JOSE PANGANIBANPH</t>
  </si>
  <si>
    <t>MILBUK/DADIANGASPH</t>
  </si>
  <si>
    <t>MISAMIS OCC./OZAMISPH</t>
  </si>
  <si>
    <t>MISAMIS OR./CAGAYAN DE OROPH</t>
  </si>
  <si>
    <t>MISSION/APARRIPH</t>
  </si>
  <si>
    <t>MONSERRAT/MATIPH</t>
  </si>
  <si>
    <t>MORONG/MARIVELESPH</t>
  </si>
  <si>
    <t>MULANAY/SIAINPH</t>
  </si>
  <si>
    <t>MURCILAGUS/OZAMISPH</t>
  </si>
  <si>
    <t>NABULAO BAY/ILOILOPH</t>
  </si>
  <si>
    <t>NAGA/ZAMBOANGAPH</t>
  </si>
  <si>
    <t>NAGHPH</t>
  </si>
  <si>
    <t>NALUNGGA/ILOILOPH</t>
  </si>
  <si>
    <t>NAPSAN/PUERTO PRINCESAPH</t>
  </si>
  <si>
    <t>NARIS POINT/PUERTO PRINCESAPH</t>
  </si>
  <si>
    <t>NASIPIT/MASAOPH</t>
  </si>
  <si>
    <t>NASUGBU, LUZONPH</t>
  </si>
  <si>
    <t>NATOPH</t>
  </si>
  <si>
    <t>NIDO TERMINALPH</t>
  </si>
  <si>
    <t>NONOC/SURIGAO DEL NORTEPH</t>
  </si>
  <si>
    <t>OLONGAPOPH</t>
  </si>
  <si>
    <t>OPOLPH</t>
  </si>
  <si>
    <t>ORAS/CATBALOGANPH</t>
  </si>
  <si>
    <t>ORAYUITAPH</t>
  </si>
  <si>
    <t>ORMOC/TACLOBANPH</t>
  </si>
  <si>
    <t>OTEIZA/BISLIGPH</t>
  </si>
  <si>
    <t>OZAMIS, MINDANAOPH</t>
  </si>
  <si>
    <t>PACIO DE ROZAS/BATANGASPH</t>
  </si>
  <si>
    <t>PAGADIAN/ZAMBOANGAPH</t>
  </si>
  <si>
    <t>PAGUDPUD, LUZONPH</t>
  </si>
  <si>
    <t>PALAMIT BAY/SAN JOSEPH</t>
  </si>
  <si>
    <t>PALAPAG/SAN JOSEPH</t>
  </si>
  <si>
    <t>PALAWAN/OZAMISPH</t>
  </si>
  <si>
    <t>PAMINTAYAN/ZAMBOANGAPH</t>
  </si>
  <si>
    <t>PAMPANGAPH</t>
  </si>
  <si>
    <t>PAMPLONA/APARRIPH</t>
  </si>
  <si>
    <t>PANABUTAN/ZAMBOANGAPH</t>
  </si>
  <si>
    <t>PANACAN/DAVAOPH</t>
  </si>
  <si>
    <t>PANACOSA/PUERTO PRINCESAPH</t>
  </si>
  <si>
    <t>PANGUTARAN/JOLOPH</t>
  </si>
  <si>
    <t>PANINIRONGAN/SANJOSEPH</t>
  </si>
  <si>
    <t>PARANGPH</t>
  </si>
  <si>
    <t>PASALENG, LUZONPH</t>
  </si>
  <si>
    <t>PASAY, LUZONPH</t>
  </si>
  <si>
    <t>PINAMALAYAN/BATANGASPH</t>
  </si>
  <si>
    <t>PLARIDEL/OZAMISPH</t>
  </si>
  <si>
    <t>POLANCO, MINDANAOPH</t>
  </si>
  <si>
    <t>POLILLO, POLILLO ISLPH</t>
  </si>
  <si>
    <t>POLLOCPH</t>
  </si>
  <si>
    <t>PORO/SAN FERNANDOPH</t>
  </si>
  <si>
    <t>PORT BARTON/PALAWANPH</t>
  </si>
  <si>
    <t>PORT HOLLANDPH</t>
  </si>
  <si>
    <t>PUERTO PRINCESA, PALAWANPH</t>
  </si>
  <si>
    <t>PUGAD/BISLIGPH</t>
  </si>
  <si>
    <t>PULUPANDANPH</t>
  </si>
  <si>
    <t>PUNTALINAO/MATIPH</t>
  </si>
  <si>
    <t>PUNTI/APARRIPH</t>
  </si>
  <si>
    <t>QUESON/SIAINPH</t>
  </si>
  <si>
    <t>QUIDDIAO/APARRIPH</t>
  </si>
  <si>
    <t>QUINABIGANPH</t>
  </si>
  <si>
    <t>QUINABLAGAN/MATIPH</t>
  </si>
  <si>
    <t>QUIPIT BAY/OZAMISPH</t>
  </si>
  <si>
    <t>REAL/SIAINPH</t>
  </si>
  <si>
    <t>ROMBLONPH</t>
  </si>
  <si>
    <t>ROXAS/PUERTO PRINCESAPH</t>
  </si>
  <si>
    <t>SABANGPH</t>
  </si>
  <si>
    <t>SABBOT/SIAINPH</t>
  </si>
  <si>
    <t>SABLAYAN/BATANGASPH</t>
  </si>
  <si>
    <t>SAGAY/ILOILOPH</t>
  </si>
  <si>
    <t>SAN CARLOS/DUMAGUETEPH</t>
  </si>
  <si>
    <t>SAN FERNANDO, LUZONPH</t>
  </si>
  <si>
    <t>SAN IGNACIO/MATIPH</t>
  </si>
  <si>
    <t>SAN ISIDRO/SANJOSEPH</t>
  </si>
  <si>
    <t>SAN JOSE APT, MINDOROPH</t>
  </si>
  <si>
    <t>SAN PIO QUINTO/APARRIPH</t>
  </si>
  <si>
    <t>SAN TEODORO/BATANGASPH</t>
  </si>
  <si>
    <t>SANGI/CEBUPH</t>
  </si>
  <si>
    <t>SANTA ANNA/APARRIPH</t>
  </si>
  <si>
    <t>SANTA CATALINA/DUMAGUETEPH</t>
  </si>
  <si>
    <t>SANTA CRUZ/SUALPH</t>
  </si>
  <si>
    <t>SANTA LUCIA/PUERTO PRINCESAPH</t>
  </si>
  <si>
    <t>SANTA MARIA/ZAMBOANGAPH</t>
  </si>
  <si>
    <t>SANTA NINOPH</t>
  </si>
  <si>
    <t>SARIAYAPH</t>
  </si>
  <si>
    <t>SASA/DAVAOPH</t>
  </si>
  <si>
    <t>SAYAO/BATANGASPH</t>
  </si>
  <si>
    <t>SEMIRARAPH</t>
  </si>
  <si>
    <t>SIAIN, LUZONPH</t>
  </si>
  <si>
    <t>SIARI/OZAMISPH</t>
  </si>
  <si>
    <t>SIAY/ZAMBOANGAPH</t>
  </si>
  <si>
    <t>SIGAYAN/PARANGPH</t>
  </si>
  <si>
    <t>SINDANGAN/OZAMISPH</t>
  </si>
  <si>
    <t>SIOCON/ZAMBOANGAPH</t>
  </si>
  <si>
    <t>SOGOD/TACLOBANPH</t>
  </si>
  <si>
    <t>SORSOGON/LEGASPIPH</t>
  </si>
  <si>
    <t>SUALPH</t>
  </si>
  <si>
    <t>SUBIC BAYPH</t>
  </si>
  <si>
    <t>SULTAN KUDARAT/DADIANGASPH</t>
  </si>
  <si>
    <t>SURIGAO, MINDANAOPH</t>
  </si>
  <si>
    <t>TABACO/LEGASPIPH</t>
  </si>
  <si>
    <t>TABANGOAPH</t>
  </si>
  <si>
    <t>TACLOBAN, LEYTEPH</t>
  </si>
  <si>
    <t>TAGABULI/DAVAOPH</t>
  </si>
  <si>
    <t>TAGBILARAN, BOHOLPH</t>
  </si>
  <si>
    <t>TAGKAWAYAN/SIAINPH</t>
  </si>
  <si>
    <t>TAGOLOANPH</t>
  </si>
  <si>
    <t>TAGUDIN/SAN FERNANDOPH</t>
  </si>
  <si>
    <t>TAGUILON/OZAMISPH</t>
  </si>
  <si>
    <t>TAGUITE BAY/ZAMBOANGAPH</t>
  </si>
  <si>
    <t>TALIBONPH</t>
  </si>
  <si>
    <t>TALOMO/DAVAOPH</t>
  </si>
  <si>
    <t>TAMBUNGON/DAVAOPH</t>
  </si>
  <si>
    <t>TANAUAN/TACLOBANPH</t>
  </si>
  <si>
    <t>TANDAG/BISLIGPH</t>
  </si>
  <si>
    <t>TANDAYAGPH</t>
  </si>
  <si>
    <t>TANDOCPH</t>
  </si>
  <si>
    <t>TAYTAY/PUERTO PRINCESAPH</t>
  </si>
  <si>
    <t>TIBUNGCO/DAVAOPH</t>
  </si>
  <si>
    <t>TOBOSO/DUMAGUETEPH</t>
  </si>
  <si>
    <t>TOLEDO/CEBUPH</t>
  </si>
  <si>
    <t>TOLONG/DUMAGUETEPH</t>
  </si>
  <si>
    <t>TOLOPOPH</t>
  </si>
  <si>
    <t>TOLOSA/TACLOBANPH</t>
  </si>
  <si>
    <t>TUGUIS/DADIANGASPH</t>
  </si>
  <si>
    <t>TUNGAWAN BAY/ZAMBOANGAPH</t>
  </si>
  <si>
    <t>ULUGAN BAYPH</t>
  </si>
  <si>
    <t>UMRURPH</t>
  </si>
  <si>
    <t>VICTORIAS, NEGROSPH</t>
  </si>
  <si>
    <t>VILLANUEVAPH</t>
  </si>
  <si>
    <t>VITALI/ZAMBOANGAPH</t>
  </si>
  <si>
    <t>VITO/ILOILOPH</t>
  </si>
  <si>
    <t>WASAG/DADIANGASPH</t>
  </si>
  <si>
    <t>WAWA/BATANGASPH</t>
  </si>
  <si>
    <t>ZAMBOANGAPH</t>
  </si>
  <si>
    <t>GWADARPK</t>
  </si>
  <si>
    <t>JIWANIPK</t>
  </si>
  <si>
    <t>KARACHIPK</t>
  </si>
  <si>
    <t>KARACHI CONTAINER TERMINALPK</t>
  </si>
  <si>
    <t>KARACHI-MUHAMMAD BIN QASIMPK</t>
  </si>
  <si>
    <t>KETI BUNDERPK</t>
  </si>
  <si>
    <t>MUHAMMAD BIN QASIM/KARACHIPK</t>
  </si>
  <si>
    <t>ORMARAPK</t>
  </si>
  <si>
    <t>PASNIPK</t>
  </si>
  <si>
    <t>BURZENINPL</t>
  </si>
  <si>
    <t>BYDGOSZCZPL</t>
  </si>
  <si>
    <t>DARLOWOPL</t>
  </si>
  <si>
    <t>FROMBORKPL</t>
  </si>
  <si>
    <t>GDANSKPL</t>
  </si>
  <si>
    <t>GDYNIAPL</t>
  </si>
  <si>
    <t>GLINKIPL</t>
  </si>
  <si>
    <t>HELPL</t>
  </si>
  <si>
    <t>IWIERZYCEPL</t>
  </si>
  <si>
    <t>KOLOBRZEGPL</t>
  </si>
  <si>
    <t>KROSNO ODRZANSKIEPL</t>
  </si>
  <si>
    <t>LEBAPL</t>
  </si>
  <si>
    <t>MIEDZYZDROJEPL</t>
  </si>
  <si>
    <t>MIETKOWPL</t>
  </si>
  <si>
    <t>NEUFAHRWASSERPL</t>
  </si>
  <si>
    <t>NOWE WARPNOPL</t>
  </si>
  <si>
    <t>NOWY PORTPL</t>
  </si>
  <si>
    <t>OLAWAPL</t>
  </si>
  <si>
    <t>POLICEPL</t>
  </si>
  <si>
    <t>SOPOTPL</t>
  </si>
  <si>
    <t>SWINOUJSCIEPL</t>
  </si>
  <si>
    <t>SZCZECINPL</t>
  </si>
  <si>
    <t>TRZEBIEZPL</t>
  </si>
  <si>
    <t>URAD PL</t>
  </si>
  <si>
    <t>USTKAPL</t>
  </si>
  <si>
    <t>USTRONIE MORSKIEPL</t>
  </si>
  <si>
    <t>WEGORZYNOPL</t>
  </si>
  <si>
    <t>WLADYSLAWOWOPL</t>
  </si>
  <si>
    <t>WOLBORZPL</t>
  </si>
  <si>
    <t>WOLINPL</t>
  </si>
  <si>
    <t>ZNINPL</t>
  </si>
  <si>
    <t>ST PIERREPM</t>
  </si>
  <si>
    <t>PITCAIRN ISPN</t>
  </si>
  <si>
    <t>AGUADILLAPR</t>
  </si>
  <si>
    <t>ARECIBOPR</t>
  </si>
  <si>
    <t>ARROYO/GUAYAMAPR</t>
  </si>
  <si>
    <t>GUANICAPR</t>
  </si>
  <si>
    <t>GUAYANILLAPR</t>
  </si>
  <si>
    <t>LAS MAREAS (GUAYAMA)PR</t>
  </si>
  <si>
    <t>MAYAGUEZPR</t>
  </si>
  <si>
    <t>PONCEPR</t>
  </si>
  <si>
    <t>PUERTO DE JOBOSPR</t>
  </si>
  <si>
    <t>PUERTO YABUCOAPR</t>
  </si>
  <si>
    <t>SAN JUANPR</t>
  </si>
  <si>
    <t>ALBUFEIRAPT</t>
  </si>
  <si>
    <t>ANGRA DO HEROISMOPT</t>
  </si>
  <si>
    <t>ARMACAO DE PERAPT</t>
  </si>
  <si>
    <t>AVEIROPT</t>
  </si>
  <si>
    <t>BANATICA/LISBOAPT</t>
  </si>
  <si>
    <t>CACEMPT</t>
  </si>
  <si>
    <t>CAIS DO PICOPT</t>
  </si>
  <si>
    <t>CALHETAPT</t>
  </si>
  <si>
    <t>CAMARA DE LOBOSPT</t>
  </si>
  <si>
    <t>CANICALPT</t>
  </si>
  <si>
    <t>CAPELOPT</t>
  </si>
  <si>
    <t>CASCAISPT</t>
  </si>
  <si>
    <t>COINAPT</t>
  </si>
  <si>
    <t>ESTORILPT</t>
  </si>
  <si>
    <t>FAROPT</t>
  </si>
  <si>
    <t>FIGUEIRA DA FOZPT</t>
  </si>
  <si>
    <t>FUNCHAL, MADEIRAPT</t>
  </si>
  <si>
    <t>GUIFOESPT</t>
  </si>
  <si>
    <t>HORTAPT</t>
  </si>
  <si>
    <t>LAJESPT</t>
  </si>
  <si>
    <t>LAJES DAS FLORESPT</t>
  </si>
  <si>
    <t>LAJES DO PICOPT</t>
  </si>
  <si>
    <t>LECA DA PALMEIRAPT</t>
  </si>
  <si>
    <t>LEIXOESPT</t>
  </si>
  <si>
    <t>LISBOAPT</t>
  </si>
  <si>
    <t>LORDELOPT</t>
  </si>
  <si>
    <t>MACHICOPT</t>
  </si>
  <si>
    <t>MADALENAPT</t>
  </si>
  <si>
    <t>MATOSINHOSPT</t>
  </si>
  <si>
    <t>NORDESTEPT</t>
  </si>
  <si>
    <t>OEIRASPT</t>
  </si>
  <si>
    <t>OLHAOPT</t>
  </si>
  <si>
    <t>PENICHEPT</t>
  </si>
  <si>
    <t>PERAFITAPT</t>
  </si>
  <si>
    <t>POMARONPT</t>
  </si>
  <si>
    <t>PONTA DELGADAPT</t>
  </si>
  <si>
    <t>PONTE DE SORPT</t>
  </si>
  <si>
    <t>PORTIMAOPT</t>
  </si>
  <si>
    <t>PORTOPT</t>
  </si>
  <si>
    <t>PORTO DA CRUZPT</t>
  </si>
  <si>
    <t>PORTO MONIZPT</t>
  </si>
  <si>
    <t>PORTO SANTO ISLANDPT</t>
  </si>
  <si>
    <t>POVOACAOPT</t>
  </si>
  <si>
    <t>PRAIA DA GRAZIOSAPT</t>
  </si>
  <si>
    <t>PRAIA DA VITORIAPT</t>
  </si>
  <si>
    <t>QUARTEIRAPT</t>
  </si>
  <si>
    <t>SANTA CRUZ DA GRACIOSAPT</t>
  </si>
  <si>
    <t>SANTA CRUZ DAS FLORESPT</t>
  </si>
  <si>
    <t>SAO MATEUSPT</t>
  </si>
  <si>
    <t>SAO MIGUELPT</t>
  </si>
  <si>
    <t>SENHORA DA HORAPT</t>
  </si>
  <si>
    <t>SESIMBRAPT</t>
  </si>
  <si>
    <t>SETUBALPT</t>
  </si>
  <si>
    <t>SINESPT</t>
  </si>
  <si>
    <t>TERCEIRAPT</t>
  </si>
  <si>
    <t>TOPOPT</t>
  </si>
  <si>
    <t>VELASPT</t>
  </si>
  <si>
    <t>VIANA DO CASTELOPT</t>
  </si>
  <si>
    <t>VILA DO CONDEPT</t>
  </si>
  <si>
    <t>VILA DO PORTOPT</t>
  </si>
  <si>
    <t>VILA FRANCA DE XIRAPT</t>
  </si>
  <si>
    <t>VILA FRANCA DO CAMPOPT</t>
  </si>
  <si>
    <t>VILA NOVA DO CORVOPT</t>
  </si>
  <si>
    <t>VILA REAL DE SANTO ANTONIOPT</t>
  </si>
  <si>
    <t>ZONA FRANCA DA MADEIRAPT</t>
  </si>
  <si>
    <t>ANGAURPW</t>
  </si>
  <si>
    <t>KORORPW</t>
  </si>
  <si>
    <t>ASUNCIONPY</t>
  </si>
  <si>
    <t>CIUDAD DEL ESTEPY</t>
  </si>
  <si>
    <t>COLONIA MARIANO ROQUE ALONSOPY</t>
  </si>
  <si>
    <t>CONCEPCIONPY</t>
  </si>
  <si>
    <t>ENCARNACIONPY</t>
  </si>
  <si>
    <t>FUERTE OLIMPOPY</t>
  </si>
  <si>
    <t>ITA ENRAMADAPY</t>
  </si>
  <si>
    <t>PUERTO LA VICTORIAPY</t>
  </si>
  <si>
    <t>SAN ANTONIOPY</t>
  </si>
  <si>
    <t>TERPORT (SAN ANTONIO)PY</t>
  </si>
  <si>
    <t>VILLETAPY</t>
  </si>
  <si>
    <t>AL SHAHEENQA</t>
  </si>
  <si>
    <t>DOHAQA</t>
  </si>
  <si>
    <t>HALULQA</t>
  </si>
  <si>
    <t>HANNAQA</t>
  </si>
  <si>
    <t>RAS LAFFANQA</t>
  </si>
  <si>
    <t>UMM SA'IDQA</t>
  </si>
  <si>
    <t>LE PORTRE</t>
  </si>
  <si>
    <t>PORT DE POINTE DES GALETSRE</t>
  </si>
  <si>
    <t>REUNIONRE</t>
  </si>
  <si>
    <t>AGIGEARO</t>
  </si>
  <si>
    <t>BASARABIRO</t>
  </si>
  <si>
    <t>BAZIASRO</t>
  </si>
  <si>
    <t>BECHETRO</t>
  </si>
  <si>
    <t>BECLEANRO</t>
  </si>
  <si>
    <t>BERCARO</t>
  </si>
  <si>
    <t>BRAILARO</t>
  </si>
  <si>
    <t>CALAFATRO</t>
  </si>
  <si>
    <t>CALARASIRO</t>
  </si>
  <si>
    <t>CERASURO</t>
  </si>
  <si>
    <t>CERNAVODARO</t>
  </si>
  <si>
    <t>CONSTANTARO</t>
  </si>
  <si>
    <t>CORABIARO</t>
  </si>
  <si>
    <t>DROBETA TURNU SEVERINRO</t>
  </si>
  <si>
    <t>GALATIRO</t>
  </si>
  <si>
    <t>GARLA-MARERO</t>
  </si>
  <si>
    <t>GIURGIURO</t>
  </si>
  <si>
    <t>HARSOVARO</t>
  </si>
  <si>
    <t>MANGALIARO</t>
  </si>
  <si>
    <t>MEDGIDIARO</t>
  </si>
  <si>
    <t>MIDIARO</t>
  </si>
  <si>
    <t>MOINESTIRO</t>
  </si>
  <si>
    <t>MOISEIRO</t>
  </si>
  <si>
    <t>MOLDOVA VECHERO</t>
  </si>
  <si>
    <t>NAVPDARIRO</t>
  </si>
  <si>
    <t>OLTENITARO</t>
  </si>
  <si>
    <t>ORSOVARO</t>
  </si>
  <si>
    <t>SULINA (PORT ET ZONE FRANCHE)RO</t>
  </si>
  <si>
    <t>TULCEARO</t>
  </si>
  <si>
    <t>TURDARO</t>
  </si>
  <si>
    <t>TURNU MAGURELERO</t>
  </si>
  <si>
    <t>UNIREARO</t>
  </si>
  <si>
    <t>ZIMNICEARO</t>
  </si>
  <si>
    <t>BACKA PALANKARS</t>
  </si>
  <si>
    <t>BEZDAMRS</t>
  </si>
  <si>
    <t>DIMITROVGRADRS</t>
  </si>
  <si>
    <t>KURSUMLIJARS</t>
  </si>
  <si>
    <t>PRAHOVORS</t>
  </si>
  <si>
    <t>SREMSKI KARLOVCIRS</t>
  </si>
  <si>
    <t>VELIKO GRADISTERS</t>
  </si>
  <si>
    <t>VRANJERS</t>
  </si>
  <si>
    <t>ALEKSANDROVSK-SAKHALINSKIYRU</t>
  </si>
  <si>
    <t>AMDERMARU</t>
  </si>
  <si>
    <t>ANADYRRU</t>
  </si>
  <si>
    <t>ARKHANGELSKRU</t>
  </si>
  <si>
    <t>ARMAN (MAGADAN)RU</t>
  </si>
  <si>
    <t>ASTRAKHANRU</t>
  </si>
  <si>
    <t>AZOVRU</t>
  </si>
  <si>
    <t>BALTIYSKRU</t>
  </si>
  <si>
    <t>BEKTYASHKARU</t>
  </si>
  <si>
    <t>BELOMORSKRU</t>
  </si>
  <si>
    <t>BELUSHYERU</t>
  </si>
  <si>
    <t>BERINGOVSKIY, PORTRU</t>
  </si>
  <si>
    <t>BOSHNYAKOVORU</t>
  </si>
  <si>
    <t>BUKHTA OLGARU</t>
  </si>
  <si>
    <t>CHAMGURU</t>
  </si>
  <si>
    <t>CHEBARKUL'RU</t>
  </si>
  <si>
    <t>CHEREPOVETSRU</t>
  </si>
  <si>
    <t>CHIKACHEVARU</t>
  </si>
  <si>
    <t>DE-KASTRIRU</t>
  </si>
  <si>
    <t>DERBESHKINSKIYRU</t>
  </si>
  <si>
    <t>DUDINKARU</t>
  </si>
  <si>
    <t>EGVEKINOTRU</t>
  </si>
  <si>
    <t>EKONOMIYARU</t>
  </si>
  <si>
    <t>GAVRILOV-YAMRU</t>
  </si>
  <si>
    <t>GORSKAYARU</t>
  </si>
  <si>
    <t>GREMIKHARU</t>
  </si>
  <si>
    <t>IGARKARU</t>
  </si>
  <si>
    <t>IKRYANOYERU</t>
  </si>
  <si>
    <t>IOKANKARU</t>
  </si>
  <si>
    <t>IVANOVORU</t>
  </si>
  <si>
    <t>KALININGRADRU</t>
  </si>
  <si>
    <t>KAMSKOYE USTYERU</t>
  </si>
  <si>
    <t>KANDALAKSHARU</t>
  </si>
  <si>
    <t>KASHIRARU</t>
  </si>
  <si>
    <t>KASIMOVRU</t>
  </si>
  <si>
    <t>KEMRU</t>
  </si>
  <si>
    <t>KERETRU</t>
  </si>
  <si>
    <t>KHABAROVSKRU</t>
  </si>
  <si>
    <t>KHOLMSKRU</t>
  </si>
  <si>
    <t>KHVALYNSKRU</t>
  </si>
  <si>
    <t>KILDINRU</t>
  </si>
  <si>
    <t>KINESHMARU</t>
  </si>
  <si>
    <t>KIROVSKIYRU</t>
  </si>
  <si>
    <t>KISLAYA GUBARU</t>
  </si>
  <si>
    <t>KONAKOVORU</t>
  </si>
  <si>
    <t>KONDOPOGARU</t>
  </si>
  <si>
    <t>KORFRU</t>
  </si>
  <si>
    <t>KORSAKOVRU</t>
  </si>
  <si>
    <t>KOSTOMUKSHARU</t>
  </si>
  <si>
    <t>KRASNODARRU</t>
  </si>
  <si>
    <t>KRASNOJARSKRU</t>
  </si>
  <si>
    <t>KRASNOVODSKRU</t>
  </si>
  <si>
    <t>KRASNOYARSKRU</t>
  </si>
  <si>
    <t>KRASNYYE BARRIKADYRU</t>
  </si>
  <si>
    <t>KRONSHTADTRU</t>
  </si>
  <si>
    <t>LAVRENTIYARU</t>
  </si>
  <si>
    <t>LAZAREVRU</t>
  </si>
  <si>
    <t>LEBEDYAN'RU</t>
  </si>
  <si>
    <t>LESOGORSKRU</t>
  </si>
  <si>
    <t>LINAKHAMARIRU</t>
  </si>
  <si>
    <t>MAGADANSKY, PORTRU</t>
  </si>
  <si>
    <t>MAGORU</t>
  </si>
  <si>
    <t>MAKHACHKALARU</t>
  </si>
  <si>
    <t>MALAYA KHETARU</t>
  </si>
  <si>
    <t>MEDVEZHYEGORSKRU</t>
  </si>
  <si>
    <t>MEZENRU</t>
  </si>
  <si>
    <t>MIASSRU</t>
  </si>
  <si>
    <t>MOSKALVORU</t>
  </si>
  <si>
    <t>MOSKVARU</t>
  </si>
  <si>
    <t>MURMANSKRU</t>
  </si>
  <si>
    <t>MYS SHMIDTARU</t>
  </si>
  <si>
    <t>NABERZHNIYE CHELNYRU</t>
  </si>
  <si>
    <t>NAKHODKARU</t>
  </si>
  <si>
    <t>NARYAN MARRU</t>
  </si>
  <si>
    <t>NEVELSKRU</t>
  </si>
  <si>
    <t>NIKOLAYEVSK-NA-AMURERU</t>
  </si>
  <si>
    <t>NIZHNIY NOVGOROD (EX GORKIY)RU</t>
  </si>
  <si>
    <t>NOGLIKIRU</t>
  </si>
  <si>
    <t>NOVODVINSKRU</t>
  </si>
  <si>
    <t>NOVOMOSKOVSKRU</t>
  </si>
  <si>
    <t>NOVOROSSIYSKRU</t>
  </si>
  <si>
    <t>OKHA, SAKHALINRU</t>
  </si>
  <si>
    <t>OKHOTSKRU</t>
  </si>
  <si>
    <t>OKTIABRSKIJRU</t>
  </si>
  <si>
    <t>OLENIY, O.RU</t>
  </si>
  <si>
    <t>OLENYA, GUBARU</t>
  </si>
  <si>
    <t>OLYARU</t>
  </si>
  <si>
    <t>ONEGARU</t>
  </si>
  <si>
    <t>ORANZHEREIRU</t>
  </si>
  <si>
    <t>OZERKO, BUKHTARU</t>
  </si>
  <si>
    <t>OZERYRU</t>
  </si>
  <si>
    <t>PECHENGARU</t>
  </si>
  <si>
    <t>PECHORARU</t>
  </si>
  <si>
    <t>PETROKREPOSTRU</t>
  </si>
  <si>
    <t>PETROPAVLOVSK-KAMCHATSKIYRU</t>
  </si>
  <si>
    <t>PETROZAVODSKRU</t>
  </si>
  <si>
    <t>PEVEKRU</t>
  </si>
  <si>
    <t>PIONERSKIYRU</t>
  </si>
  <si>
    <t>PLASTUNRU</t>
  </si>
  <si>
    <t>PORONAISKRU</t>
  </si>
  <si>
    <t>POSYETRU</t>
  </si>
  <si>
    <t>POYARKOVORU</t>
  </si>
  <si>
    <t>PREOBRAZHENIYERU</t>
  </si>
  <si>
    <t>PRIGORODNOYERU</t>
  </si>
  <si>
    <t>PRIMORSK (KOIVISTO)RU</t>
  </si>
  <si>
    <t>PROVIDENIYA, BUKHTARU</t>
  </si>
  <si>
    <t>PUDOZHRU</t>
  </si>
  <si>
    <t>ROSTOVRU</t>
  </si>
  <si>
    <t>RUDNAYA PRISTANRU</t>
  </si>
  <si>
    <t>RYBINSKRU</t>
  </si>
  <si>
    <t>RZHEVRU</t>
  </si>
  <si>
    <t>SAINT PETERSBURG (EX LENINGRAD)RU</t>
  </si>
  <si>
    <t>SAMARA (EX KUIBYSHEV)RU</t>
  </si>
  <si>
    <t>SARATOVRU</t>
  </si>
  <si>
    <t>SEGEZHARU</t>
  </si>
  <si>
    <t>SEVERO-KURILSKRU</t>
  </si>
  <si>
    <t>SEVERODVINSKRU</t>
  </si>
  <si>
    <t>SEVEROMORSKRU</t>
  </si>
  <si>
    <t>SHAKHTERSKRU</t>
  </si>
  <si>
    <t>SIZIMANRU</t>
  </si>
  <si>
    <t>SLAVYANKARU</t>
  </si>
  <si>
    <t>SOCHIRU</t>
  </si>
  <si>
    <t>SOLNECHNOGORSKRU</t>
  </si>
  <si>
    <t>SOVETSKRU</t>
  </si>
  <si>
    <t>SOVETSKAYA GAVANRU</t>
  </si>
  <si>
    <t>SPAFARYEVA, ORU</t>
  </si>
  <si>
    <t>ST PETERSBURG (EX LENINGRAD)RU</t>
  </si>
  <si>
    <t>SVETLAYARU</t>
  </si>
  <si>
    <t>SYZRANRU</t>
  </si>
  <si>
    <t>TAGANROGRU</t>
  </si>
  <si>
    <t>TAMAN'JP</t>
  </si>
  <si>
    <t>TAUISKRU</t>
  </si>
  <si>
    <t>TIKSIRU</t>
  </si>
  <si>
    <t>TIMASHEVSKRU</t>
  </si>
  <si>
    <t>TOLYATTIRU</t>
  </si>
  <si>
    <t>TRIFONOV RUCHEYRU</t>
  </si>
  <si>
    <t>TRUDFRONTRU</t>
  </si>
  <si>
    <t>TUAPSERU</t>
  </si>
  <si>
    <t>UGLEGORSKRU</t>
  </si>
  <si>
    <t>UGLICHRU</t>
  </si>
  <si>
    <t>UMBARU</t>
  </si>
  <si>
    <t>URA-GUBARU</t>
  </si>
  <si>
    <t>UST-LUGARU</t>
  </si>
  <si>
    <t>UST-KAMCHATSKRU</t>
  </si>
  <si>
    <t>VANINORU</t>
  </si>
  <si>
    <t>VARANDEYRU</t>
  </si>
  <si>
    <t>VELIKAYA KEMARU</t>
  </si>
  <si>
    <t>VITINORU</t>
  </si>
  <si>
    <t>VITYAZRU</t>
  </si>
  <si>
    <t>VLADIVOSTOKRU</t>
  </si>
  <si>
    <t>VOLZHSKRU</t>
  </si>
  <si>
    <t>VOSTOCHNIY, PORTRU</t>
  </si>
  <si>
    <t>VOZROZHDENIYA, BUKHTARU</t>
  </si>
  <si>
    <t>VYBORGRU</t>
  </si>
  <si>
    <t>VYKSARU</t>
  </si>
  <si>
    <t>YAGELNAYA BUKHTARU</t>
  </si>
  <si>
    <t>YAROSLAVLRU</t>
  </si>
  <si>
    <t>YEYSKRU</t>
  </si>
  <si>
    <t>ZARUBINORU</t>
  </si>
  <si>
    <t>ZAVYALOVA, ORU</t>
  </si>
  <si>
    <t>ZELENIY MYSRU</t>
  </si>
  <si>
    <t>ZELENODOL'SKRU</t>
  </si>
  <si>
    <t>ZLYNKARU</t>
  </si>
  <si>
    <t>ABU AL KHOOSHSA</t>
  </si>
  <si>
    <t>AD DAMMAMSA</t>
  </si>
  <si>
    <t>AL HADASA</t>
  </si>
  <si>
    <t>AL HUDAYDAH (HODEIDA)SA</t>
  </si>
  <si>
    <t>AL JUBAYL INDUSTRIAL CITYSA</t>
  </si>
  <si>
    <t>AL KHOBARSA</t>
  </si>
  <si>
    <t>DAMMANSA</t>
  </si>
  <si>
    <t>DHAHRANSA</t>
  </si>
  <si>
    <t>DHUBASA</t>
  </si>
  <si>
    <t>IENBOSA</t>
  </si>
  <si>
    <t>JEDDAHSA</t>
  </si>
  <si>
    <t>JIZANSA</t>
  </si>
  <si>
    <t>JUAYMAH TERMINALSA</t>
  </si>
  <si>
    <t>JUBAILSA</t>
  </si>
  <si>
    <t>MAKKAHSA</t>
  </si>
  <si>
    <t>MANAILIHSA</t>
  </si>
  <si>
    <t>MANFOUHASA</t>
  </si>
  <si>
    <t>QALSNSA</t>
  </si>
  <si>
    <t>QURAYYAHSA</t>
  </si>
  <si>
    <t>RABIGHSA</t>
  </si>
  <si>
    <t>RAS AL KHAFJISA</t>
  </si>
  <si>
    <t>RAS AL MISHABSA</t>
  </si>
  <si>
    <t>RAS TANURASA</t>
  </si>
  <si>
    <t>SALBOUKHSA</t>
  </si>
  <si>
    <t>UMM LAJISA</t>
  </si>
  <si>
    <t>WEDJHSA</t>
  </si>
  <si>
    <t>YANBOSA</t>
  </si>
  <si>
    <t>YANBU INDUSTRIAL CITYSA</t>
  </si>
  <si>
    <t>ZULAYFAYNSA</t>
  </si>
  <si>
    <t>ALLARDYCE HARBOUR, STA ISABEL ISSB</t>
  </si>
  <si>
    <t>AOLA BAYSB</t>
  </si>
  <si>
    <t>AUKI, MALAITA ISSB</t>
  </si>
  <si>
    <t>CHOISEUL BAYSB</t>
  </si>
  <si>
    <t>GIZOSB</t>
  </si>
  <si>
    <t>HONIARA, GUADALCANAL ISSB</t>
  </si>
  <si>
    <t>KIRAKIRA, SAN CRISTOBAL ISSB</t>
  </si>
  <si>
    <t>LEVER HARBOURSB</t>
  </si>
  <si>
    <t>LOFUNGSB</t>
  </si>
  <si>
    <t>MARAU SOUND, GUADALCANAL ISSB</t>
  </si>
  <si>
    <t>NEMBASB</t>
  </si>
  <si>
    <t>NORO, NEW GEORGIASB</t>
  </si>
  <si>
    <t>RINGGI COVE, KOLOMBANGARASB</t>
  </si>
  <si>
    <t>SANTA CRUZ ISSB</t>
  </si>
  <si>
    <t>SHORTLAND HARBOURSB</t>
  </si>
  <si>
    <t>TULAGI, NGELLASB</t>
  </si>
  <si>
    <t>VIRU HARBOURSB</t>
  </si>
  <si>
    <t>YANDINA, RUSSELS ISLANDSSB</t>
  </si>
  <si>
    <t>MAHESC</t>
  </si>
  <si>
    <t>PORT VICTORIASC</t>
  </si>
  <si>
    <t>PRASLIN ISLANDSC</t>
  </si>
  <si>
    <t>MARSA BASHAYERSD</t>
  </si>
  <si>
    <t>PORT SUDANSD</t>
  </si>
  <si>
    <t>SWAKINSD</t>
  </si>
  <si>
    <t>AGNESBERGSE</t>
  </si>
  <si>
    <t>AHUSSE</t>
  </si>
  <si>
    <t>ALASE</t>
  </si>
  <si>
    <t>ALFREDSHEMSE</t>
  </si>
  <si>
    <t>ALVANGENSE</t>
  </si>
  <si>
    <t>ALVENASSE</t>
  </si>
  <si>
    <t>AMALSE</t>
  </si>
  <si>
    <t>ANGESE</t>
  </si>
  <si>
    <t>ANKARSVIKSE</t>
  </si>
  <si>
    <t>ANNSE</t>
  </si>
  <si>
    <t>ARSE</t>
  </si>
  <si>
    <t>ARBOGASE</t>
  </si>
  <si>
    <t>ARBRASE</t>
  </si>
  <si>
    <t>ARILDSLAGESE</t>
  </si>
  <si>
    <t>ARKOSUNDSE</t>
  </si>
  <si>
    <t>ARNOVIKENSE</t>
  </si>
  <si>
    <t>ARVIKASE</t>
  </si>
  <si>
    <t>ASKERSUNDSE</t>
  </si>
  <si>
    <t>BACKVIKENSE</t>
  </si>
  <si>
    <t>BALLSTAVIKENSE</t>
  </si>
  <si>
    <t>BALSTASE</t>
  </si>
  <si>
    <t>BASTADSE</t>
  </si>
  <si>
    <t>BATSKARSNASSE</t>
  </si>
  <si>
    <t>BENGTSFORSSE</t>
  </si>
  <si>
    <t>BERGA ORLOGSSKOLORSE</t>
  </si>
  <si>
    <t>BERGKVARASE</t>
  </si>
  <si>
    <t>BERGS OLJEHAMNSE</t>
  </si>
  <si>
    <t>BJARREDSE</t>
  </si>
  <si>
    <t>BLANKAHOLMSE</t>
  </si>
  <si>
    <t>BODASE</t>
  </si>
  <si>
    <t>BOHUSSE</t>
  </si>
  <si>
    <t>BOLLSTABRUKSE</t>
  </si>
  <si>
    <t>BORENSBERGSE</t>
  </si>
  <si>
    <t>BORGHOLMSE</t>
  </si>
  <si>
    <t>BOVALLSTRANDSE</t>
  </si>
  <si>
    <t>BREDVIKENSE</t>
  </si>
  <si>
    <t>BROFJORDENSE</t>
  </si>
  <si>
    <t>BROTTBYSE</t>
  </si>
  <si>
    <t>BUREASE</t>
  </si>
  <si>
    <t>BURGSVIKSE</t>
  </si>
  <si>
    <t>BYXELKROKSE</t>
  </si>
  <si>
    <t>CHARLOTTENBERGSE</t>
  </si>
  <si>
    <t>DALAROSE</t>
  </si>
  <si>
    <t>DEGERHAMNSE</t>
  </si>
  <si>
    <t>DJUPVIKSE</t>
  </si>
  <si>
    <t>DJURMOSE</t>
  </si>
  <si>
    <t>DJURONSE</t>
  </si>
  <si>
    <t>DOMSJOSE</t>
  </si>
  <si>
    <t>DONSOSE</t>
  </si>
  <si>
    <t>DROTTNINGHOLMSE</t>
  </si>
  <si>
    <t>DYNASSE</t>
  </si>
  <si>
    <t>ENKOPINGSE</t>
  </si>
  <si>
    <t>ESSVIKSE</t>
  </si>
  <si>
    <t>FAGERVIKSE</t>
  </si>
  <si>
    <t>FALKENBERGSE</t>
  </si>
  <si>
    <t>FALKOPINGSE</t>
  </si>
  <si>
    <t>FALSTERBOSE</t>
  </si>
  <si>
    <t>FAROSUNDSE</t>
  </si>
  <si>
    <t>FIGEHOLMSE</t>
  </si>
  <si>
    <t>FILIPSTADSE</t>
  </si>
  <si>
    <t>FISKEBACKSE</t>
  </si>
  <si>
    <t>FISKEBACKSKILSE</t>
  </si>
  <si>
    <t>FJALLBACKASE</t>
  </si>
  <si>
    <t>FORSMARKSE</t>
  </si>
  <si>
    <t>FRANOSE</t>
  </si>
  <si>
    <t>GAMLEBYSE</t>
  </si>
  <si>
    <t>GAVLESE</t>
  </si>
  <si>
    <t>GORSINGEHOLMSE</t>
  </si>
  <si>
    <t>GOTASE</t>
  </si>
  <si>
    <t>GOTEBORGSE</t>
  </si>
  <si>
    <t>GRANKULLAVIKENSE</t>
  </si>
  <si>
    <t>GRAVARNESE</t>
  </si>
  <si>
    <t>GREBBESTADSE</t>
  </si>
  <si>
    <t>GRISSLEHAMNSE</t>
  </si>
  <si>
    <t>GRUNDSUNDSE</t>
  </si>
  <si>
    <t>GRUVONSE</t>
  </si>
  <si>
    <t>GUNNEBOSE</t>
  </si>
  <si>
    <t>GUSTAVSBERGSE</t>
  </si>
  <si>
    <t>GUSTAVSVIKSE</t>
  </si>
  <si>
    <t>GUSTAVSVIK/STOCKHOLMSE</t>
  </si>
  <si>
    <t>HALLEKISSE</t>
  </si>
  <si>
    <t>HALLSTANASSE</t>
  </si>
  <si>
    <t>HALLSTAVIKSE</t>
  </si>
  <si>
    <t>HALMSTADSE</t>
  </si>
  <si>
    <t>HAMBURGSUNDSE</t>
  </si>
  <si>
    <t>HAPARANDASE</t>
  </si>
  <si>
    <t>HARAHOLMENSE</t>
  </si>
  <si>
    <t>HARGSHAMNSE</t>
  </si>
  <si>
    <t>HARNOSANDSE</t>
  </si>
  <si>
    <t>HASSELBYVERKET/STOCKHOLMSE</t>
  </si>
  <si>
    <t>HELSINGBORGSE</t>
  </si>
  <si>
    <t>HERRANGSE</t>
  </si>
  <si>
    <t>HOGANASSE</t>
  </si>
  <si>
    <t>HOGSJOSE</t>
  </si>
  <si>
    <t>HOLMSUNDSE</t>
  </si>
  <si>
    <t>HONSATERSE</t>
  </si>
  <si>
    <t>HORNEBORGSE</t>
  </si>
  <si>
    <t>HORNEFORSSE</t>
  </si>
  <si>
    <t>HUDIKSVALLSE</t>
  </si>
  <si>
    <t>HUNNEBOSTRANDSE</t>
  </si>
  <si>
    <t>HYPPELNSE</t>
  </si>
  <si>
    <t>IGGESUNDSE</t>
  </si>
  <si>
    <t>JARFALLASE</t>
  </si>
  <si>
    <t>JATTERSONSE</t>
  </si>
  <si>
    <t>JOHANNEDALSE</t>
  </si>
  <si>
    <t>JONKOPINGSE</t>
  </si>
  <si>
    <t>JORLANDASE</t>
  </si>
  <si>
    <t>KAGESE</t>
  </si>
  <si>
    <t>KAGGHAMRASE</t>
  </si>
  <si>
    <t>KALIXSE</t>
  </si>
  <si>
    <t>KALMARSE</t>
  </si>
  <si>
    <t>KALMARSANDSE</t>
  </si>
  <si>
    <t>KAPELLSKARSE</t>
  </si>
  <si>
    <t>KAPPELSHAMNSE</t>
  </si>
  <si>
    <t>KAREHAMNSE</t>
  </si>
  <si>
    <t>KARLHOLMSBRUKSE</t>
  </si>
  <si>
    <t>KARLSBORG AXELVIKSE</t>
  </si>
  <si>
    <t>KARLSHAMNSE</t>
  </si>
  <si>
    <t>KARLSKRONASE</t>
  </si>
  <si>
    <t>KARLSTADSE</t>
  </si>
  <si>
    <t>KARLSVIKSE</t>
  </si>
  <si>
    <t>KAROSE</t>
  </si>
  <si>
    <t>KARSKARSE</t>
  </si>
  <si>
    <t>KATTHAMMARSVIKSE</t>
  </si>
  <si>
    <t>KLAVRESTROMSE</t>
  </si>
  <si>
    <t>KLINTEHAMNSE</t>
  </si>
  <si>
    <t>KOPINGSE</t>
  </si>
  <si>
    <t>KOPMANHOLMENSE</t>
  </si>
  <si>
    <t>KOPPARVERKSHAMNENSE</t>
  </si>
  <si>
    <t>KRAMFORSSE</t>
  </si>
  <si>
    <t>KRISTIANSTADSE</t>
  </si>
  <si>
    <t>KRISTINEHAMNSE</t>
  </si>
  <si>
    <t>KUBIKENBORGSE</t>
  </si>
  <si>
    <t>KUNGALVSE</t>
  </si>
  <si>
    <t>KUNGSHAMNSE</t>
  </si>
  <si>
    <t>KUNGSORSE</t>
  </si>
  <si>
    <t>KVARNHOLMENSE</t>
  </si>
  <si>
    <t>KYRKEBYNSE</t>
  </si>
  <si>
    <t>KYRKESUNDSE</t>
  </si>
  <si>
    <t>LANDSKRONASE</t>
  </si>
  <si>
    <t>LIDINGOSE</t>
  </si>
  <si>
    <t>LIDKOPINGSE</t>
  </si>
  <si>
    <t>LILLA EDETSE</t>
  </si>
  <si>
    <t>LIMHAMNSE</t>
  </si>
  <si>
    <t>LINANASSE</t>
  </si>
  <si>
    <t>LJUSNESE</t>
  </si>
  <si>
    <t>LODOSESE</t>
  </si>
  <si>
    <t>LOMMASE</t>
  </si>
  <si>
    <t>LOTENSE</t>
  </si>
  <si>
    <t>LOUDDEN/STOCKHOLMSE</t>
  </si>
  <si>
    <t>LOVANGERSE</t>
  </si>
  <si>
    <t>LOVHOLMENSE</t>
  </si>
  <si>
    <t>LUGNVIKSE</t>
  </si>
  <si>
    <t>LULEASE</t>
  </si>
  <si>
    <t>LYSEKILSE</t>
  </si>
  <si>
    <t>MALMOSE</t>
  </si>
  <si>
    <t>MARIEBERGSE</t>
  </si>
  <si>
    <t>MARIEFREDSE</t>
  </si>
  <si>
    <t>MARIESTADSE</t>
  </si>
  <si>
    <t>MARSTRANDSE</t>
  </si>
  <si>
    <t>MARSVIKENSE</t>
  </si>
  <si>
    <t>MEMSE</t>
  </si>
  <si>
    <t>MOSE</t>
  </si>
  <si>
    <t>MOLLOSUNDSE</t>
  </si>
  <si>
    <t>MONSTERASSE</t>
  </si>
  <si>
    <t>MORBYLANGASE</t>
  </si>
  <si>
    <t>MUNKEDALSHAMNSE</t>
  </si>
  <si>
    <t>MUNKSUNDSE</t>
  </si>
  <si>
    <t>MUSKOSE</t>
  </si>
  <si>
    <t>NASSE</t>
  </si>
  <si>
    <t>NAVEKVARNSE</t>
  </si>
  <si>
    <t>NOL (PORTS)SE</t>
  </si>
  <si>
    <t>NORDMALINGSE</t>
  </si>
  <si>
    <t>NORRBOTTENS JARNVERK-SSABSE</t>
  </si>
  <si>
    <t>NORRBYSKARSE</t>
  </si>
  <si>
    <t>NORRKOPINGSE</t>
  </si>
  <si>
    <t>NORRSUNDETSE</t>
  </si>
  <si>
    <t>NORRTALJESE</t>
  </si>
  <si>
    <t>NYHAMNSE</t>
  </si>
  <si>
    <t>NYKOPINGSE</t>
  </si>
  <si>
    <t>NYNASHAMNSE</t>
  </si>
  <si>
    <t>OAXENSE</t>
  </si>
  <si>
    <t>OBBOLASE</t>
  </si>
  <si>
    <t>OCKEROSE</t>
  </si>
  <si>
    <t>ONSE</t>
  </si>
  <si>
    <t>OREGRUNDSE</t>
  </si>
  <si>
    <t>ORNSKOLDSVIKSE</t>
  </si>
  <si>
    <t>ORTVIKENSE</t>
  </si>
  <si>
    <t>ORVIKENSE</t>
  </si>
  <si>
    <t>OSKARSHAMNSE</t>
  </si>
  <si>
    <t>OSTRANDSE</t>
  </si>
  <si>
    <t>OTTERBACKENSE</t>
  </si>
  <si>
    <t>OXELOSUNDSE</t>
  </si>
  <si>
    <t>PASKALLAVIKSE</t>
  </si>
  <si>
    <t>PITEASE</t>
  </si>
  <si>
    <t>RAASE</t>
  </si>
  <si>
    <t>RAMVIKSE</t>
  </si>
  <si>
    <t>RONEHAMNSE</t>
  </si>
  <si>
    <t>RONNANGSE</t>
  </si>
  <si>
    <t>RONNEBYSE</t>
  </si>
  <si>
    <t>RONNEBYHAMNSE</t>
  </si>
  <si>
    <t>RONNSKARSE</t>
  </si>
  <si>
    <t>RONNSKARSVERKENSE</t>
  </si>
  <si>
    <t>RUNDVIKSE</t>
  </si>
  <si>
    <t>SAFFLESE</t>
  </si>
  <si>
    <t>SALMISSE</t>
  </si>
  <si>
    <t>SALTKALLANSE</t>
  </si>
  <si>
    <t>SALTSJO-BOOSE</t>
  </si>
  <si>
    <t>SALTSJOBADENSE</t>
  </si>
  <si>
    <t>SANDARNESE</t>
  </si>
  <si>
    <t>SANDVIKSE</t>
  </si>
  <si>
    <t>SESKAROSE</t>
  </si>
  <si>
    <t>SIGTUNASE</t>
  </si>
  <si>
    <t>SIKEASE</t>
  </si>
  <si>
    <t>SIMRISHAMNSE</t>
  </si>
  <si>
    <t>SKAGSHAMNSE</t>
  </si>
  <si>
    <t>SKALHAMNSE</t>
  </si>
  <si>
    <t>SKARBLACKASE</t>
  </si>
  <si>
    <t>SKARHAMNSE</t>
  </si>
  <si>
    <t>SKATTKARRSE</t>
  </si>
  <si>
    <t>SKELLEFTEASE</t>
  </si>
  <si>
    <t>SKELLEFTEHAMNSE</t>
  </si>
  <si>
    <t>SKOGHALLSE</t>
  </si>
  <si>
    <t>SKREDSVIKSE</t>
  </si>
  <si>
    <t>SKUTHAMNSE</t>
  </si>
  <si>
    <t>SKUTSKARSE</t>
  </si>
  <si>
    <t>SLITESE</t>
  </si>
  <si>
    <t>SMOGENSE</t>
  </si>
  <si>
    <t>SODERHAMNSE</t>
  </si>
  <si>
    <t>SODERKOPINGSE</t>
  </si>
  <si>
    <t>SODERTALJESE</t>
  </si>
  <si>
    <t>SOLVESBORGSE</t>
  </si>
  <si>
    <t>SORAKERSE</t>
  </si>
  <si>
    <t>SPRANGSVIKENSE</t>
  </si>
  <si>
    <t>STENUNGSUNDSE</t>
  </si>
  <si>
    <t>STIGTOMTASE</t>
  </si>
  <si>
    <t>STOCKASE</t>
  </si>
  <si>
    <t>STOCKHOLMSE</t>
  </si>
  <si>
    <t>STOCKSUNDSE</t>
  </si>
  <si>
    <t>STOCKVIKSE</t>
  </si>
  <si>
    <t>STORA VIKASE</t>
  </si>
  <si>
    <t>STORUGNSSE</t>
  </si>
  <si>
    <t>STRANGNASSE</t>
  </si>
  <si>
    <t>STROMSTADSE</t>
  </si>
  <si>
    <t>STUGSUNDSE</t>
  </si>
  <si>
    <t>SUNDSE</t>
  </si>
  <si>
    <t>SUNDBYBERGSE</t>
  </si>
  <si>
    <t>SUNDSVALLSE</t>
  </si>
  <si>
    <t>SURTESE</t>
  </si>
  <si>
    <t>SVANOSE</t>
  </si>
  <si>
    <t>SVARTVIKSE</t>
  </si>
  <si>
    <t>SVINESUNDSE</t>
  </si>
  <si>
    <t>TORESE</t>
  </si>
  <si>
    <t>TOREKOVSE</t>
  </si>
  <si>
    <t>TORSHALLASE</t>
  </si>
  <si>
    <t>TRELLEBORGSE</t>
  </si>
  <si>
    <t>TROLLHATTANSE</t>
  </si>
  <si>
    <t>TUNADALSE</t>
  </si>
  <si>
    <t>UDDEVALLASE</t>
  </si>
  <si>
    <t>ULEBERGSHAMNSE</t>
  </si>
  <si>
    <t>ULFVIKSE</t>
  </si>
  <si>
    <t>UMEASE</t>
  </si>
  <si>
    <t>UNDERASSE</t>
  </si>
  <si>
    <t>URSVIKENSE</t>
  </si>
  <si>
    <t>UTANSJOSE</t>
  </si>
  <si>
    <t>VAJASE</t>
  </si>
  <si>
    <t>VALDEMARSVIKSE</t>
  </si>
  <si>
    <t>VALLVIKSE</t>
  </si>
  <si>
    <t>VANERSBORGSE</t>
  </si>
  <si>
    <t>VARBERGSE</t>
  </si>
  <si>
    <t>VARBYSE</t>
  </si>
  <si>
    <t>VARGONSE</t>
  </si>
  <si>
    <t>VARMDOSE</t>
  </si>
  <si>
    <t>VASTERASSE</t>
  </si>
  <si>
    <t>VASTERVIKSE</t>
  </si>
  <si>
    <t>VAXHOLMSE</t>
  </si>
  <si>
    <t>VERKEBACKSE</t>
  </si>
  <si>
    <t>VISBYSE</t>
  </si>
  <si>
    <t>VIVSTAVARVSE</t>
  </si>
  <si>
    <t>VRANGOSE</t>
  </si>
  <si>
    <t>WALLHAMNSE</t>
  </si>
  <si>
    <t>YSTADSE</t>
  </si>
  <si>
    <t>JURONG/SINGAPORESG</t>
  </si>
  <si>
    <t>KEPPEL WHARVESSG</t>
  </si>
  <si>
    <t>PASIR PANJANG WHARVESSG</t>
  </si>
  <si>
    <t>PULAN AYER CHAWANSG</t>
  </si>
  <si>
    <t>PULAU BUKOMSG</t>
  </si>
  <si>
    <t>PULAU SEBAROKSG</t>
  </si>
  <si>
    <t>SELETARSG</t>
  </si>
  <si>
    <t>SEMBAWANG PORTSG</t>
  </si>
  <si>
    <t>SINGAPORESG</t>
  </si>
  <si>
    <t>SINGAPORE CONTAINER TERMINALSG</t>
  </si>
  <si>
    <t>TANJONG PAGARSG</t>
  </si>
  <si>
    <t>TANJONG PENJURUSG</t>
  </si>
  <si>
    <t>TELOK AYER BASINSG</t>
  </si>
  <si>
    <t>ASCENSIONSH</t>
  </si>
  <si>
    <t>GEORGETOWNSH</t>
  </si>
  <si>
    <t>JAMESTOWNSH</t>
  </si>
  <si>
    <t>TRISTAN DA CUNHASH</t>
  </si>
  <si>
    <t>IZOLASI</t>
  </si>
  <si>
    <t>JESENICESI</t>
  </si>
  <si>
    <t>KOPERSI</t>
  </si>
  <si>
    <t>PIRANSI</t>
  </si>
  <si>
    <t>PORTOROZSI</t>
  </si>
  <si>
    <t>BARENTSBURGSJ</t>
  </si>
  <si>
    <t>NY-ALESUNDSJ</t>
  </si>
  <si>
    <t>SVEAGRUVASJ</t>
  </si>
  <si>
    <t>BECHEROVSK</t>
  </si>
  <si>
    <t>BRATISLAVA PORTSK</t>
  </si>
  <si>
    <t>BRODSKESK</t>
  </si>
  <si>
    <t>CADCASK</t>
  </si>
  <si>
    <t>CERVENY KAMENSK</t>
  </si>
  <si>
    <t>CIERNA NAD TISOUSK</t>
  </si>
  <si>
    <t>DOMICASK</t>
  </si>
  <si>
    <t>DRIETOMASK</t>
  </si>
  <si>
    <t>GALANTASK</t>
  </si>
  <si>
    <t>HOLICSK</t>
  </si>
  <si>
    <t>HORNE SRNIESK</t>
  </si>
  <si>
    <t>HOSTOVCESK</t>
  </si>
  <si>
    <t>HRICOVSK</t>
  </si>
  <si>
    <t>JAROVCESK</t>
  </si>
  <si>
    <t>KALONDASK</t>
  </si>
  <si>
    <t>KLOKOCOVSK</t>
  </si>
  <si>
    <t>KOMARNO PORTSK</t>
  </si>
  <si>
    <t>KRALSK</t>
  </si>
  <si>
    <t>KUTYSK</t>
  </si>
  <si>
    <t>LUKY P MAKYTOU-HORNI LIDECSK</t>
  </si>
  <si>
    <t>LYSA NAD DUNAJCOMSK</t>
  </si>
  <si>
    <t>LYSA POD MAKYTOU-STRELNASK</t>
  </si>
  <si>
    <t>MAKOV-HORNI BECVASK</t>
  </si>
  <si>
    <t>MARTOVCESK</t>
  </si>
  <si>
    <t>MEDVEDOVSK</t>
  </si>
  <si>
    <t>MILHOSTSK</t>
  </si>
  <si>
    <t>MORAVSKE LIESKOVESK</t>
  </si>
  <si>
    <t>MORAVSKY SVATY JANSK</t>
  </si>
  <si>
    <t>MYJAVASK</t>
  </si>
  <si>
    <t>MYJAVA-VRBOVCESK</t>
  </si>
  <si>
    <t>NOVA BOSACASK</t>
  </si>
  <si>
    <t>ORAVSKA POLHORASK</t>
  </si>
  <si>
    <t>PALOTASK</t>
  </si>
  <si>
    <t>PETRZALKA/BRATISLAVASK</t>
  </si>
  <si>
    <t>PLAVECSK</t>
  </si>
  <si>
    <t>PODSPADYSK</t>
  </si>
  <si>
    <t>PODZAVOZ (MILOSOVA)SK</t>
  </si>
  <si>
    <t>SALKASK</t>
  </si>
  <si>
    <t>SKALICASK</t>
  </si>
  <si>
    <t>SKALITESK</t>
  </si>
  <si>
    <t>SKALITE-ZWARDONSK</t>
  </si>
  <si>
    <t>SRVCINOVECSK</t>
  </si>
  <si>
    <t>SUCHA HORASK</t>
  </si>
  <si>
    <t>TLMACESK</t>
  </si>
  <si>
    <t>TRANCIANSKA TAPLASK</t>
  </si>
  <si>
    <t>TRNAVASK</t>
  </si>
  <si>
    <t>UBLASK</t>
  </si>
  <si>
    <t>VEFKY KAMENEC, PACINSK</t>
  </si>
  <si>
    <t>ZIAR NAD HRONOMSK</t>
  </si>
  <si>
    <t>BONTHESL</t>
  </si>
  <si>
    <t>FREETOWNSL</t>
  </si>
  <si>
    <t>NITTISL</t>
  </si>
  <si>
    <t>PEPELSL</t>
  </si>
  <si>
    <t>SHERBROSL</t>
  </si>
  <si>
    <t>DAKARSN</t>
  </si>
  <si>
    <t>FOUNDIOUGNESN</t>
  </si>
  <si>
    <t>KAOLACKSN</t>
  </si>
  <si>
    <t>LYNDIANESN</t>
  </si>
  <si>
    <t>M'BAO TERMINALSN</t>
  </si>
  <si>
    <t>ST LOUISSN</t>
  </si>
  <si>
    <t>ZIGUINCHORSN</t>
  </si>
  <si>
    <t>BERBERASO</t>
  </si>
  <si>
    <t>EL MAANSO</t>
  </si>
  <si>
    <t>GIOHARSO</t>
  </si>
  <si>
    <t>KISMAYUSO</t>
  </si>
  <si>
    <t>MERCASO</t>
  </si>
  <si>
    <t>MOGADISHUSO</t>
  </si>
  <si>
    <t>ALBINASR</t>
  </si>
  <si>
    <t>MOENGOSR</t>
  </si>
  <si>
    <t>NIEUW NICKERIESR</t>
  </si>
  <si>
    <t>PARAMARIBOSR</t>
  </si>
  <si>
    <t>PARANAMSR</t>
  </si>
  <si>
    <t>SMALKALDENSR</t>
  </si>
  <si>
    <t>WAGENINGENSR</t>
  </si>
  <si>
    <t>BISSAOST</t>
  </si>
  <si>
    <t>BOLAMAST</t>
  </si>
  <si>
    <t>PRINCIPEST</t>
  </si>
  <si>
    <t>SANTO ANTONIOST</t>
  </si>
  <si>
    <t>SAO TOME ISLANDST</t>
  </si>
  <si>
    <t>ACAJUTLASV</t>
  </si>
  <si>
    <t>BARAHONASV</t>
  </si>
  <si>
    <t>BOCA CHICASV</t>
  </si>
  <si>
    <t>CABO JOJOSV</t>
  </si>
  <si>
    <t>HAINASV</t>
  </si>
  <si>
    <t>LA ROMANASV</t>
  </si>
  <si>
    <t>LA UNIONSV</t>
  </si>
  <si>
    <t>SABANASV</t>
  </si>
  <si>
    <t>SAN PEDRO DE MARCORISSV</t>
  </si>
  <si>
    <t>SAN SALVADORSV</t>
  </si>
  <si>
    <t>SANCHEZSV</t>
  </si>
  <si>
    <t>SANTO DOMINGOSV</t>
  </si>
  <si>
    <t>SANTO TOMAS DE CASTILLASV</t>
  </si>
  <si>
    <t>SI FRANCISCO MACOROSSV</t>
  </si>
  <si>
    <t>MARIGOTSX</t>
  </si>
  <si>
    <t>PHILIPSBURGSX</t>
  </si>
  <si>
    <t>SINT-MAARTENSX</t>
  </si>
  <si>
    <t>AL LADHIQIYAHSY</t>
  </si>
  <si>
    <t>ARWADSY</t>
  </si>
  <si>
    <t>BANIYASSY</t>
  </si>
  <si>
    <t>DAMASCUS (DAMAS)SY</t>
  </si>
  <si>
    <t>LATAKIASY</t>
  </si>
  <si>
    <t>ROUADSY</t>
  </si>
  <si>
    <t>TARTUSSY</t>
  </si>
  <si>
    <t>MALKERNSSZ</t>
  </si>
  <si>
    <t>NHLANGANOSZ</t>
  </si>
  <si>
    <t>GRAND TURK ISLANDTC</t>
  </si>
  <si>
    <t>NORTH CAICOSTC</t>
  </si>
  <si>
    <t>PROVIDENCIALESTC</t>
  </si>
  <si>
    <t>SALT CAYTC</t>
  </si>
  <si>
    <t>SOUTH CAICOSTC</t>
  </si>
  <si>
    <t>ANEHOTG</t>
  </si>
  <si>
    <t>KPEMETG</t>
  </si>
  <si>
    <t>LOMETG</t>
  </si>
  <si>
    <t>BAN KANTANGTH</t>
  </si>
  <si>
    <t>BAN MAP TA PHUTTH</t>
  </si>
  <si>
    <t>BAN PONGTH</t>
  </si>
  <si>
    <t>BAN TAJUA PATH</t>
  </si>
  <si>
    <t>BANDONTH</t>
  </si>
  <si>
    <t>BANG SAPHANTH</t>
  </si>
  <si>
    <t>BANGKOKTH</t>
  </si>
  <si>
    <t>BANGKOK MODERN TERMINALS/BANGKOKTH</t>
  </si>
  <si>
    <t>BANGNARATH</t>
  </si>
  <si>
    <t>BANGPAKONGTH</t>
  </si>
  <si>
    <t>BANGPOOMAITH</t>
  </si>
  <si>
    <t>BANLAEMTH</t>
  </si>
  <si>
    <t>CHANTHABURITH</t>
  </si>
  <si>
    <t>CHUMPORNTH</t>
  </si>
  <si>
    <t>HAT YAITH</t>
  </si>
  <si>
    <t>HOPINGTH</t>
  </si>
  <si>
    <t>HUA HINTH</t>
  </si>
  <si>
    <t>KANJANGTH</t>
  </si>
  <si>
    <t>KANTANGTH</t>
  </si>
  <si>
    <t>KHLONG TOEITH</t>
  </si>
  <si>
    <t>KLONG YAITH</t>
  </si>
  <si>
    <t>KOH LANTATH</t>
  </si>
  <si>
    <t>KOH NOKTH</t>
  </si>
  <si>
    <t>KOH SAMUITH</t>
  </si>
  <si>
    <t>KOH SICHANGTH</t>
  </si>
  <si>
    <t>KOH YAOTH</t>
  </si>
  <si>
    <t>KRABITH</t>
  </si>
  <si>
    <t>LAEM CHABANGTH</t>
  </si>
  <si>
    <t>LANG SUANTH</t>
  </si>
  <si>
    <t>MAB TAPUDTH</t>
  </si>
  <si>
    <t>MEKLONGTH</t>
  </si>
  <si>
    <t>NAKHON SI THAMMARATTH</t>
  </si>
  <si>
    <t>NARATHIWATTH</t>
  </si>
  <si>
    <t>NIM PORTTH</t>
  </si>
  <si>
    <t>PAKBARATH</t>
  </si>
  <si>
    <t>PAKNAMTH</t>
  </si>
  <si>
    <t>PAKPANANGTH</t>
  </si>
  <si>
    <t>PATTANITH</t>
  </si>
  <si>
    <t>PHANGNGATH</t>
  </si>
  <si>
    <t>PHOTHARAMTH</t>
  </si>
  <si>
    <t>PHRA PRADENGTH</t>
  </si>
  <si>
    <t>PHUKETTH</t>
  </si>
  <si>
    <t>RANONGTH</t>
  </si>
  <si>
    <t>RAYONGTH</t>
  </si>
  <si>
    <t>SATHUNTH</t>
  </si>
  <si>
    <t>SATTAHIPTH</t>
  </si>
  <si>
    <t>SI RACHATH</t>
  </si>
  <si>
    <t>SIAM BANGKOK PORTTH</t>
  </si>
  <si>
    <t>SICHOLTH</t>
  </si>
  <si>
    <t>SINGORATH</t>
  </si>
  <si>
    <t>SONGKHLATH</t>
  </si>
  <si>
    <t>SRIRACHATH</t>
  </si>
  <si>
    <t>TA-CHALAEBTH</t>
  </si>
  <si>
    <t>THA SALATH</t>
  </si>
  <si>
    <t>TRANGTH</t>
  </si>
  <si>
    <t>UNITHAI CONTAINER TERMINALTH</t>
  </si>
  <si>
    <t>ATAFUTK</t>
  </si>
  <si>
    <t>FAKAOFOTK</t>
  </si>
  <si>
    <t>NUKUNONUTK</t>
  </si>
  <si>
    <t>DILITL</t>
  </si>
  <si>
    <t>FARAPTM</t>
  </si>
  <si>
    <t>HALACHTM</t>
  </si>
  <si>
    <t>KRASNOVODSKTM</t>
  </si>
  <si>
    <t>TERMEZTM</t>
  </si>
  <si>
    <t>TURKMENBASHITM</t>
  </si>
  <si>
    <t>AL HAMMAMATTN</t>
  </si>
  <si>
    <t>ASHTART TERMINALTN</t>
  </si>
  <si>
    <t>BIZERTETN</t>
  </si>
  <si>
    <t>CHEBBATN</t>
  </si>
  <si>
    <t>DJERBATN</t>
  </si>
  <si>
    <t>GABESTN</t>
  </si>
  <si>
    <t>JARJISTN</t>
  </si>
  <si>
    <t>LA GOULETTE NORD (HALQUELOUED)TN</t>
  </si>
  <si>
    <t>LA SKHIRRATN</t>
  </si>
  <si>
    <t>MAHDIATN</t>
  </si>
  <si>
    <t>MENZEL BOURGUIBATN</t>
  </si>
  <si>
    <t>RADES/TUNISTN</t>
  </si>
  <si>
    <t>SFAXTN</t>
  </si>
  <si>
    <t>SOUSSETN</t>
  </si>
  <si>
    <t>TAZERKA TERMINALTN</t>
  </si>
  <si>
    <t>TUNISTN</t>
  </si>
  <si>
    <t>ZARZIA (JARJIS)TN</t>
  </si>
  <si>
    <t>HA'APAITO</t>
  </si>
  <si>
    <t>NEIAFUTO</t>
  </si>
  <si>
    <t>NUKU'ALOFATO</t>
  </si>
  <si>
    <t>PANGAITO</t>
  </si>
  <si>
    <t>VAVA'UTO</t>
  </si>
  <si>
    <t>ADANATR</t>
  </si>
  <si>
    <t>AKCAABATTR</t>
  </si>
  <si>
    <t>AKCAPINARTR</t>
  </si>
  <si>
    <t>AKCAYTR</t>
  </si>
  <si>
    <t>ALANYATR</t>
  </si>
  <si>
    <t>ALIAGATR</t>
  </si>
  <si>
    <t>ALTINKUMTR</t>
  </si>
  <si>
    <t>AMASRATR</t>
  </si>
  <si>
    <t>AMBARLITR</t>
  </si>
  <si>
    <t>ANAMURTR</t>
  </si>
  <si>
    <t>ANTALYATR</t>
  </si>
  <si>
    <t>AYANCIKTR</t>
  </si>
  <si>
    <t>AYVALIKTR</t>
  </si>
  <si>
    <t>BALIKESIRTR</t>
  </si>
  <si>
    <t>BANDIRMATR</t>
  </si>
  <si>
    <t>BESIKTASTR</t>
  </si>
  <si>
    <t>BEYKOZTR</t>
  </si>
  <si>
    <t>BEYLERBEYITR</t>
  </si>
  <si>
    <t>BODRUMTR</t>
  </si>
  <si>
    <t>BOGAZAGZITR</t>
  </si>
  <si>
    <t>BOLUTR</t>
  </si>
  <si>
    <t>BOTASTR</t>
  </si>
  <si>
    <t>BOZBURUNTR</t>
  </si>
  <si>
    <t>BOZCAADATR</t>
  </si>
  <si>
    <t>BURHANIYETR</t>
  </si>
  <si>
    <t>BUYUKCUKURTR</t>
  </si>
  <si>
    <t>CAMALTITR</t>
  </si>
  <si>
    <t>CANAKKALETR</t>
  </si>
  <si>
    <t>CESMETR</t>
  </si>
  <si>
    <t>CIDETR</t>
  </si>
  <si>
    <t>CUBUKLUTR</t>
  </si>
  <si>
    <t>DARICATR</t>
  </si>
  <si>
    <t>DATCATR</t>
  </si>
  <si>
    <t>DERINCETR</t>
  </si>
  <si>
    <t>DIKILITR</t>
  </si>
  <si>
    <t>DILISKELESITR</t>
  </si>
  <si>
    <t>DORTYOLTR</t>
  </si>
  <si>
    <t>EDIRNETR</t>
  </si>
  <si>
    <t>ENEZTR</t>
  </si>
  <si>
    <t>ERDEKTR</t>
  </si>
  <si>
    <t>EREGLITR</t>
  </si>
  <si>
    <t>FATSATR</t>
  </si>
  <si>
    <t>FETHIYETR</t>
  </si>
  <si>
    <t>FINIKETR</t>
  </si>
  <si>
    <t>FOCATR</t>
  </si>
  <si>
    <t>GALATATR</t>
  </si>
  <si>
    <t>GELIBOLUTR</t>
  </si>
  <si>
    <t>GEMLIKTR</t>
  </si>
  <si>
    <t>GERZETR</t>
  </si>
  <si>
    <t>GIRESUNTR</t>
  </si>
  <si>
    <t>GOCEKTR</t>
  </si>
  <si>
    <t>GORELETR</t>
  </si>
  <si>
    <t>GULLUKTR</t>
  </si>
  <si>
    <t>HARAMIDERETR</t>
  </si>
  <si>
    <t>HASKOYTR</t>
  </si>
  <si>
    <t>HAYDARPASATR</t>
  </si>
  <si>
    <t>HEREKETR</t>
  </si>
  <si>
    <t>HISARONUTR</t>
  </si>
  <si>
    <t>HOPATR</t>
  </si>
  <si>
    <t>IGNEADATR</t>
  </si>
  <si>
    <t>IMROZTR</t>
  </si>
  <si>
    <t>INEBOLUTR</t>
  </si>
  <si>
    <t>ISKENDERUNTR</t>
  </si>
  <si>
    <t>ISTANBULTR</t>
  </si>
  <si>
    <t>IZMIR (SMYRNA)TR</t>
  </si>
  <si>
    <t>IZMITTR</t>
  </si>
  <si>
    <t>KARABIGATR</t>
  </si>
  <si>
    <t>KARACABEYTR</t>
  </si>
  <si>
    <t>KARAKOY/ISTAMBULTR</t>
  </si>
  <si>
    <t>KARTALTR</t>
  </si>
  <si>
    <t>KASTR</t>
  </si>
  <si>
    <t>KEFKENTR</t>
  </si>
  <si>
    <t>KUMPORTTR</t>
  </si>
  <si>
    <t>KUSADASITR</t>
  </si>
  <si>
    <t>KUSUKKUYUTR</t>
  </si>
  <si>
    <t>LIMASTR</t>
  </si>
  <si>
    <t>MALTEPETR</t>
  </si>
  <si>
    <t>MARMARA ADASITR</t>
  </si>
  <si>
    <t>MARMARISTR</t>
  </si>
  <si>
    <t>MERSINTR</t>
  </si>
  <si>
    <t>MERSIN-FREE ZONETR</t>
  </si>
  <si>
    <t>MUDANYATR</t>
  </si>
  <si>
    <t>NEMRUT BAYTR</t>
  </si>
  <si>
    <t>ODUNLUKTR</t>
  </si>
  <si>
    <t>ORDUTR</t>
  </si>
  <si>
    <t>PAZARTR</t>
  </si>
  <si>
    <t>PENDIKTR</t>
  </si>
  <si>
    <t>RIZETR</t>
  </si>
  <si>
    <t>SAMSUNTR</t>
  </si>
  <si>
    <t>SARISEKITR</t>
  </si>
  <si>
    <t>SERVIBURUNTR</t>
  </si>
  <si>
    <t>SILETR</t>
  </si>
  <si>
    <t>SINOPTR</t>
  </si>
  <si>
    <t>SURMENETR</t>
  </si>
  <si>
    <t>SUTLUCETR</t>
  </si>
  <si>
    <t>TASUCUTR</t>
  </si>
  <si>
    <t>TEKIRDAGTR</t>
  </si>
  <si>
    <t>TIREBOLUTR</t>
  </si>
  <si>
    <t>TRABZONTR</t>
  </si>
  <si>
    <t>TURANTR</t>
  </si>
  <si>
    <t>TUTUNCIFTLIKTR</t>
  </si>
  <si>
    <t>TUZLATR</t>
  </si>
  <si>
    <t>UNYETR</t>
  </si>
  <si>
    <t>URLATR</t>
  </si>
  <si>
    <t>USKUDARTR</t>
  </si>
  <si>
    <t>VAKFIKEBIRTR</t>
  </si>
  <si>
    <t>YARIMCATR</t>
  </si>
  <si>
    <t>ZEYTINBURNUTR</t>
  </si>
  <si>
    <t>ZONGULDAKTR</t>
  </si>
  <si>
    <t>CARENAGETT</t>
  </si>
  <si>
    <t>CHAGUARAMASTT</t>
  </si>
  <si>
    <t>LA BREA (BRIGHTON)TT</t>
  </si>
  <si>
    <t>POINT FORTINTT</t>
  </si>
  <si>
    <t>POINT GALEOTATT</t>
  </si>
  <si>
    <t>POINT LISASTT</t>
  </si>
  <si>
    <t>POINTE A PIERRETT</t>
  </si>
  <si>
    <t>PORT-OF-SPAINTT</t>
  </si>
  <si>
    <t>SCARBOROUGH/TOBAGOTT</t>
  </si>
  <si>
    <t>TEMBLADORATT</t>
  </si>
  <si>
    <t>FUNAFUTITV</t>
  </si>
  <si>
    <t>AN PINGTW</t>
  </si>
  <si>
    <t>HUALIENTW</t>
  </si>
  <si>
    <t>KAOHSIUNGTW</t>
  </si>
  <si>
    <t>KEELUNG (CHILUNG)TW</t>
  </si>
  <si>
    <t>MAI-LIAITW</t>
  </si>
  <si>
    <t>MAI-LIAOTW</t>
  </si>
  <si>
    <t>SHA-LUNTW</t>
  </si>
  <si>
    <t>SUAOTW</t>
  </si>
  <si>
    <t>TAICHUNGTW</t>
  </si>
  <si>
    <t>TAINANTW</t>
  </si>
  <si>
    <t>TAIPEITW</t>
  </si>
  <si>
    <t>TAITUNGTW</t>
  </si>
  <si>
    <t>WU-TUTW</t>
  </si>
  <si>
    <t>DAR ES SALAAMTZ</t>
  </si>
  <si>
    <t>KIGOMATZ</t>
  </si>
  <si>
    <t>KILWA KIVINJETZ</t>
  </si>
  <si>
    <t>KILWA MASOKOTZ</t>
  </si>
  <si>
    <t>LINDITZ</t>
  </si>
  <si>
    <t>MICHIUJATZ</t>
  </si>
  <si>
    <t>MIKINDANITZ</t>
  </si>
  <si>
    <t>MKOKOTONI, ZANZIBARTZ</t>
  </si>
  <si>
    <t>MOHOROTZ</t>
  </si>
  <si>
    <t>MTSORATZ</t>
  </si>
  <si>
    <t>MTWARATZ</t>
  </si>
  <si>
    <t>MWANZATZ</t>
  </si>
  <si>
    <t>PANGANITZ</t>
  </si>
  <si>
    <t>PEMBATZ</t>
  </si>
  <si>
    <t>RIJIJUTZ</t>
  </si>
  <si>
    <t>SAMANGATZ</t>
  </si>
  <si>
    <t>TANGATZ</t>
  </si>
  <si>
    <t>ZANZIBARTZ</t>
  </si>
  <si>
    <t>BELGOROD-DNESTROVSKIYUA</t>
  </si>
  <si>
    <t>BERDYANSKUA</t>
  </si>
  <si>
    <t>CHRONOMORSKUA</t>
  </si>
  <si>
    <t>FEODOSIYAUA</t>
  </si>
  <si>
    <t>IZMAILUA</t>
  </si>
  <si>
    <t>KERCHUA</t>
  </si>
  <si>
    <t>KHERSONUA</t>
  </si>
  <si>
    <t>KIEVUA</t>
  </si>
  <si>
    <t>KILIYAUA</t>
  </si>
  <si>
    <t>MARIUPOL (EX ZHDANOV)UA</t>
  </si>
  <si>
    <t>NIKOLAYEVUA</t>
  </si>
  <si>
    <t>ODESSAUA</t>
  </si>
  <si>
    <t>OKTYABRSKUA</t>
  </si>
  <si>
    <t>RENIUA</t>
  </si>
  <si>
    <t>SEVASTOPOLUA</t>
  </si>
  <si>
    <t>SKADOVSKUA</t>
  </si>
  <si>
    <t>SUSLYUA</t>
  </si>
  <si>
    <t>UST DONETSKIYUA</t>
  </si>
  <si>
    <t>UST DUNAYSKUA</t>
  </si>
  <si>
    <t>YALTAUA</t>
  </si>
  <si>
    <t>YUZHNYYUA</t>
  </si>
  <si>
    <t>JINJAUG</t>
  </si>
  <si>
    <t>MALABAUG</t>
  </si>
  <si>
    <t>HOWLAND ISLANDUM</t>
  </si>
  <si>
    <t>JOHNSTON ATOLLUM</t>
  </si>
  <si>
    <t>MIDWAY ISLANDSUM</t>
  </si>
  <si>
    <t>PALMYRA ATOLLUM</t>
  </si>
  <si>
    <t>WAKE ISLANDUM</t>
  </si>
  <si>
    <t>ARTIGASUY</t>
  </si>
  <si>
    <t>CARMELOUY</t>
  </si>
  <si>
    <t>CHUYUY</t>
  </si>
  <si>
    <t>COLONIAUY</t>
  </si>
  <si>
    <t>DURAZNOUY</t>
  </si>
  <si>
    <t>FRAY BENTOSUY</t>
  </si>
  <si>
    <t>JOSE IGNACIO TERMINALUY</t>
  </si>
  <si>
    <t>LA PALOMA/ROCHAUY</t>
  </si>
  <si>
    <t>MERCEDESUY</t>
  </si>
  <si>
    <t>MONTEVIDEOUY</t>
  </si>
  <si>
    <t>NUEVA PALMIRAUY</t>
  </si>
  <si>
    <t>PAYSANDUUY</t>
  </si>
  <si>
    <t>PUNTA DEL ESTEUY</t>
  </si>
  <si>
    <t>RIVERAUY</t>
  </si>
  <si>
    <t>SALTOUY</t>
  </si>
  <si>
    <t>AKALTYNUZ</t>
  </si>
  <si>
    <t>TERMEZUZ</t>
  </si>
  <si>
    <t>KINGSTOWNVC</t>
  </si>
  <si>
    <t>MUSTIQUE ISLANDVC</t>
  </si>
  <si>
    <t>PORT ELIZABETH, BEQUIAVC</t>
  </si>
  <si>
    <t>ST VINCENTVC</t>
  </si>
  <si>
    <t>UNION ISLANDVC</t>
  </si>
  <si>
    <t>AMUAYVE</t>
  </si>
  <si>
    <t>ARAYAVE</t>
  </si>
  <si>
    <t>BACHAQUERO/MARACAIBO LVE</t>
  </si>
  <si>
    <t>BAJO GRANDE/MARACAIBO LVE</t>
  </si>
  <si>
    <t>CABIMAS/MARACAIBO LVE</t>
  </si>
  <si>
    <t>CAICARA DE ORINOCOVE</t>
  </si>
  <si>
    <t>CARIPITOVE</t>
  </si>
  <si>
    <t>CARUPANOVE</t>
  </si>
  <si>
    <t>CATIA LA MARVE</t>
  </si>
  <si>
    <t>CHICHIRIVICHEVE</t>
  </si>
  <si>
    <t>CIUDAD BOLIVARVE</t>
  </si>
  <si>
    <t>CIUDAD GUAYANAVE</t>
  </si>
  <si>
    <t>COROVE</t>
  </si>
  <si>
    <t>CUMANAVE</t>
  </si>
  <si>
    <t>CUMAREBOVE</t>
  </si>
  <si>
    <t>EL GUAMACHEVE</t>
  </si>
  <si>
    <t>EL PALITOVE</t>
  </si>
  <si>
    <t>EL TABLAZO/MARACAIBO LVE</t>
  </si>
  <si>
    <t>GARAGUAOVE</t>
  </si>
  <si>
    <t>GUANTAVE</t>
  </si>
  <si>
    <t>GUARANAO BAYVE</t>
  </si>
  <si>
    <t>GUARENASVE</t>
  </si>
  <si>
    <t>GUATIREVE</t>
  </si>
  <si>
    <t>GUIRIAVE</t>
  </si>
  <si>
    <t>ISLA DE MARGARITAVE</t>
  </si>
  <si>
    <t>JOSE TERMINALVE</t>
  </si>
  <si>
    <t>LA CEIBA/MARACAIBO LVE</t>
  </si>
  <si>
    <t>LA ESTACADAVE</t>
  </si>
  <si>
    <t>LA GUAIRAVE</t>
  </si>
  <si>
    <t>LA SALINA/MARACAIBO LVE</t>
  </si>
  <si>
    <t>LA VELA DE COROVE</t>
  </si>
  <si>
    <t>LAGUNILLASVE</t>
  </si>
  <si>
    <t>LAS PIEDRASVE</t>
  </si>
  <si>
    <t>LOS ROQUESVE</t>
  </si>
  <si>
    <t>MARACAIBOVE</t>
  </si>
  <si>
    <t>MARACAYVE</t>
  </si>
  <si>
    <t>MATANZASVE</t>
  </si>
  <si>
    <t>PALMAREJO/MARACAIBO L.VE</t>
  </si>
  <si>
    <t>PALUAVE</t>
  </si>
  <si>
    <t>PAMPATARVE</t>
  </si>
  <si>
    <t>PARADEROVE</t>
  </si>
  <si>
    <t>PERTIGALETEVE</t>
  </si>
  <si>
    <t>PUERTO AYACUCHOVE</t>
  </si>
  <si>
    <t>PUERTO CABELLOVE</t>
  </si>
  <si>
    <t>PUERTO CARENEROVE</t>
  </si>
  <si>
    <t>PUERTO DE HIERROVE</t>
  </si>
  <si>
    <t>PUERTO LA CRUZVE</t>
  </si>
  <si>
    <t>PUERTO MIRANDA/MARACAIBO L.VE</t>
  </si>
  <si>
    <t>PUERTO ORDAZVE</t>
  </si>
  <si>
    <t>PUERTO PAEZVE</t>
  </si>
  <si>
    <t>PUERTO SUCREVE</t>
  </si>
  <si>
    <t>PUNTA CAMACHOVE</t>
  </si>
  <si>
    <t>PUNTA CARDONVE</t>
  </si>
  <si>
    <t>PUNTA CUCHILLOVE</t>
  </si>
  <si>
    <t>PUNTA DE PALMASVE</t>
  </si>
  <si>
    <t>PUNTA DE PIEDRAVE</t>
  </si>
  <si>
    <t>PUNTO FIJOVE</t>
  </si>
  <si>
    <t>SAN DIEGOVE</t>
  </si>
  <si>
    <t>SAN FELIPEVE</t>
  </si>
  <si>
    <t>SAN FELIXVE</t>
  </si>
  <si>
    <t>SAN FERNANDO DE APUREVE</t>
  </si>
  <si>
    <t>SAN JOSE DE GUANIPAVE</t>
  </si>
  <si>
    <t>SAN LORENZO/MARACAIBO LVE</t>
  </si>
  <si>
    <t>TIA JUANA/MARACAIBO LVE</t>
  </si>
  <si>
    <t>TURIAMOVE</t>
  </si>
  <si>
    <t>URENAVE</t>
  </si>
  <si>
    <t>BEEF ISLAND, TORTOLAVG</t>
  </si>
  <si>
    <t>ROAD TOWN, TORTOLAVG</t>
  </si>
  <si>
    <t>TORTOLAVG</t>
  </si>
  <si>
    <t>VIRGIN GORDAVG</t>
  </si>
  <si>
    <t>CHARLOTTE AMALIE, ST THOMASVI</t>
  </si>
  <si>
    <t>CHRISTIANSTED, ST. CROIXVI</t>
  </si>
  <si>
    <t>FREDERIKSTED, ST. CROIXVI</t>
  </si>
  <si>
    <t>HOVICVI</t>
  </si>
  <si>
    <t>LIMETREE BAYVI</t>
  </si>
  <si>
    <t>SAINT THOMASVI</t>
  </si>
  <si>
    <t>ST JOHN, ST CROIX ISVI</t>
  </si>
  <si>
    <t>BEN NGHEVN</t>
  </si>
  <si>
    <t>BENTHUYVN</t>
  </si>
  <si>
    <t>BONG SENVN</t>
  </si>
  <si>
    <t>BONG SONVN</t>
  </si>
  <si>
    <t>CAI LANVN</t>
  </si>
  <si>
    <t>CAM LAMVN</t>
  </si>
  <si>
    <t>CAM PHAVN</t>
  </si>
  <si>
    <t>CAMRANHVN</t>
  </si>
  <si>
    <t>CAN THOVN</t>
  </si>
  <si>
    <t>CAT LAIVN</t>
  </si>
  <si>
    <t>CUA VIET PORTVN</t>
  </si>
  <si>
    <t>CULAOVN</t>
  </si>
  <si>
    <t>DA NANGVN</t>
  </si>
  <si>
    <t>DONG HOIVN</t>
  </si>
  <si>
    <t>DONG NAIVN</t>
  </si>
  <si>
    <t>DONG THAPVN</t>
  </si>
  <si>
    <t>HA TINHVN</t>
  </si>
  <si>
    <t>HAI SONVN</t>
  </si>
  <si>
    <t>HAIPHONGVN</t>
  </si>
  <si>
    <t>HANOIVN</t>
  </si>
  <si>
    <t>HO CHI MINH CITYVN</t>
  </si>
  <si>
    <t>HO CHI MINH, VICTVN</t>
  </si>
  <si>
    <t>HOAI ANVN</t>
  </si>
  <si>
    <t>HOI ANVN</t>
  </si>
  <si>
    <t>HON CHONGVN</t>
  </si>
  <si>
    <t>HONGAIVN</t>
  </si>
  <si>
    <t>HUEVN</t>
  </si>
  <si>
    <t>KHONH HUNGVN</t>
  </si>
  <si>
    <t>LONG BINH TANVN</t>
  </si>
  <si>
    <t>MONG CAIVN</t>
  </si>
  <si>
    <t>MY THOVN</t>
  </si>
  <si>
    <t>MY THOIVN</t>
  </si>
  <si>
    <t>NAM DINHVN</t>
  </si>
  <si>
    <t>NGHE TINHVN</t>
  </si>
  <si>
    <t>NGHI SONVN</t>
  </si>
  <si>
    <t>NGUYEN VAN TROI PORTVN</t>
  </si>
  <si>
    <t>NHA TRANGVN</t>
  </si>
  <si>
    <t>PHAN RANGVN</t>
  </si>
  <si>
    <t>PHAN THIETVN</t>
  </si>
  <si>
    <t>PHU MYVN</t>
  </si>
  <si>
    <t>PHUOC LONGVN</t>
  </si>
  <si>
    <t>PHUOC LONG ICDVN</t>
  </si>
  <si>
    <t>PHUOE LEVN</t>
  </si>
  <si>
    <t>QUANG BINHVN</t>
  </si>
  <si>
    <t>QUANG LONGVN</t>
  </si>
  <si>
    <t>QUANG NGAIVN</t>
  </si>
  <si>
    <t>QUANG NINHVN</t>
  </si>
  <si>
    <t>QUANG TRIVN</t>
  </si>
  <si>
    <t>QUI NHONVN</t>
  </si>
  <si>
    <t>RANG DONGVN</t>
  </si>
  <si>
    <t>RAO QUAVN</t>
  </si>
  <si>
    <t>SA DECVN</t>
  </si>
  <si>
    <t>TAN CANGVN</t>
  </si>
  <si>
    <t>TAN CANHVN</t>
  </si>
  <si>
    <t>TAN THUAN DONGVN</t>
  </si>
  <si>
    <t>THANG BINHVN</t>
  </si>
  <si>
    <t>THANH HOAVN</t>
  </si>
  <si>
    <t>THU DUC/ICG TRANSIMEXVN</t>
  </si>
  <si>
    <t>THUAN ANVN</t>
  </si>
  <si>
    <t>TUY HOAVN</t>
  </si>
  <si>
    <t>VAN PHONGVN</t>
  </si>
  <si>
    <t>VINHVN</t>
  </si>
  <si>
    <t>VINH LOIVN</t>
  </si>
  <si>
    <t>VINH LONGVN</t>
  </si>
  <si>
    <t>VUNG TAUVN</t>
  </si>
  <si>
    <t>PORT SANDWICHVU</t>
  </si>
  <si>
    <t>PORT VILAVU</t>
  </si>
  <si>
    <t>SANTOVU</t>
  </si>
  <si>
    <t>MATA'UTUWF</t>
  </si>
  <si>
    <t>SIGAVEWF</t>
  </si>
  <si>
    <t>APIAWS</t>
  </si>
  <si>
    <t>ASAUWS</t>
  </si>
  <si>
    <t>AASGARDXZ</t>
  </si>
  <si>
    <t>AL SHAHEEN TERMINALXZ</t>
  </si>
  <si>
    <t>ANOA NATUNAXZ</t>
  </si>
  <si>
    <t>ARDJUNAXZ</t>
  </si>
  <si>
    <t>CAMAR MARINE TERMINALXZ</t>
  </si>
  <si>
    <t>CO-OPERATION ZONE A (AU,ID)XZ</t>
  </si>
  <si>
    <t>DAI HUNG (STS LOAD)XZ</t>
  </si>
  <si>
    <t>DAI HUNG (TANDEM LOAD)XZ</t>
  </si>
  <si>
    <t>DRAUGENXZ</t>
  </si>
  <si>
    <t>DULANG MARINE TERMINALXZ</t>
  </si>
  <si>
    <t>HEIDRUNXZ</t>
  </si>
  <si>
    <t>KAKAP MARINE TERMINALXZ</t>
  </si>
  <si>
    <t>LAMINARIA TERMINALXZ</t>
  </si>
  <si>
    <t>NJORDXZ</t>
  </si>
  <si>
    <t>NORNEXZ</t>
  </si>
  <si>
    <t>NORTHERN ENDEVOURXZ</t>
  </si>
  <si>
    <t>SIBUKO BAYXZ</t>
  </si>
  <si>
    <t>STAGE PLATFORMXZ</t>
  </si>
  <si>
    <t>TANDJUNG GEREMXZ</t>
  </si>
  <si>
    <t>WIDURI MARINE TERMINALXZ</t>
  </si>
  <si>
    <t>YETAGUN FIELDXZ</t>
  </si>
  <si>
    <t>ADENYE</t>
  </si>
  <si>
    <t>AHWARYE</t>
  </si>
  <si>
    <t>BALHAFYE</t>
  </si>
  <si>
    <t>EL KATIEBYE</t>
  </si>
  <si>
    <t>HARADYE</t>
  </si>
  <si>
    <t>HAURAYE</t>
  </si>
  <si>
    <t>HODEIDAHYE</t>
  </si>
  <si>
    <t>KHOKHAYE</t>
  </si>
  <si>
    <t>LITTLE ADENYE</t>
  </si>
  <si>
    <t>MAREBYE</t>
  </si>
  <si>
    <t>MOKHAYE</t>
  </si>
  <si>
    <t>MUKALLAYE</t>
  </si>
  <si>
    <t>PERIM I.YE</t>
  </si>
  <si>
    <t>RAS AL KALIBYE</t>
  </si>
  <si>
    <t>RAS ISA TERMINALYE</t>
  </si>
  <si>
    <t>SADAHYE</t>
  </si>
  <si>
    <t>SALEEF PORTYE</t>
  </si>
  <si>
    <t>SUQUTRAYE</t>
  </si>
  <si>
    <t>DZAOUDZIYT</t>
  </si>
  <si>
    <t>LONGONIYT</t>
  </si>
  <si>
    <t>MAMOUDZOUYT</t>
  </si>
  <si>
    <t>ALGOA BAYZA</t>
  </si>
  <si>
    <t>CAPE TOWNZA</t>
  </si>
  <si>
    <t>DURBANZA</t>
  </si>
  <si>
    <t>EAST LONDONZA</t>
  </si>
  <si>
    <t>KYALAMIZA</t>
  </si>
  <si>
    <t>MOSSEL BAYZA</t>
  </si>
  <si>
    <t>NUFFIELD SPRINGSZA</t>
  </si>
  <si>
    <t>PORT EDWARDZA</t>
  </si>
  <si>
    <t>PORT ELIZABETHZA</t>
  </si>
  <si>
    <t>PORT NOLLOTHZA</t>
  </si>
  <si>
    <t>PORT SAINT JOHN'SZA</t>
  </si>
  <si>
    <t>RICHARDS BAYZA</t>
  </si>
  <si>
    <t>SALDANHA BAYZA</t>
  </si>
  <si>
    <t>SIMON'S TOWNZA</t>
  </si>
  <si>
    <t>VAALCONZA</t>
  </si>
  <si>
    <t>DIEGO GARCIAIO</t>
  </si>
  <si>
    <t>SAINT BARTHELEMYBL</t>
  </si>
  <si>
    <t>DNV</t>
  </si>
  <si>
    <t>LIBYA</t>
  </si>
  <si>
    <t xml:space="preserve">OMB Control Number: 1625-0100  /  OMB Expiration Date: 11/30/2025 
An agency may not conduct or sponsor, and a person is not required to respond to a collection of information unless it displays a valid OMB control number. The Coast Guard estimates that the average burden per response for this report varies per information collection at about 12 minutes per NOA update and 62 minutes per NOA submission. You may submit any comments concerning the accuracy of this burden estimate or any suggestions for reducing the burden to: Commandant (CG-CVC), U.S. Coast Guard Stop 7501, 2703 Martin Luther King Jr Ave SE, Washington, DC 20593-7501 or Office of Management and Budget, Paperwork Reduction Project (1625-0100), Washington, DC 20503. </t>
  </si>
  <si>
    <t>8BE1B91B-C1E0-4720-833C-17787CDFE6E3</t>
  </si>
  <si>
    <t>Version 8.0, 29 May 2025</t>
  </si>
  <si>
    <r>
      <rPr>
        <b/>
        <sz val="10"/>
        <color indexed="10"/>
        <rFont val="Arial"/>
        <family val="2"/>
      </rPr>
      <t>*</t>
    </r>
    <r>
      <rPr>
        <b/>
        <sz val="10"/>
        <color indexed="8"/>
        <rFont val="Arial"/>
        <family val="2"/>
      </rPr>
      <t>Sex</t>
    </r>
  </si>
  <si>
    <r>
      <t xml:space="preserve">
The column GENDER has been renamed to SEX and the following entries for SEX have been removed: OTHER
• Full details can be found at the </t>
    </r>
    <r>
      <rPr>
        <u/>
        <sz val="10"/>
        <color rgb="FF0070C0"/>
        <rFont val="Arial"/>
        <family val="2"/>
      </rPr>
      <t>http://www.nvmc.uscg.gov</t>
    </r>
    <r>
      <rPr>
        <sz val="10"/>
        <rFont val="Arial"/>
        <family val="2"/>
      </rPr>
      <t xml:space="preserve"> website.
</t>
    </r>
  </si>
  <si>
    <t>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</si>
</sst>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dd/yy"/>
    <numFmt numFmtId="165" formatCode="yyyy\-mm\-dd"/>
    <numFmt numFmtId="166" formatCode="hh:mm"/>
    <numFmt numFmtId="167" formatCode="0.0"/>
  </numFmts>
  <fonts count="47" x14ac:knownFonts="1">
    <font>
      <sz val="10"/>
      <name val="Arial"/>
    </font>
    <font>
      <sz val="11"/>
      <color theme="1"/>
      <name val="Calibri"/>
      <family val="2"/>
      <scheme val="minor"/>
    </font>
    <font>
      <sz val="11"/>
      <color theme="1"/>
      <name val="Calibri"/>
      <family val="2"/>
      <scheme val="minor"/>
    </font>
    <font>
      <b/>
      <i/>
      <sz val="11"/>
      <name val="Arial"/>
      <family val="2"/>
    </font>
    <font>
      <b/>
      <sz val="8"/>
      <name val="Arial"/>
      <family val="2"/>
    </font>
    <font>
      <sz val="9"/>
      <name val="Arial"/>
      <family val="2"/>
    </font>
    <font>
      <sz val="8"/>
      <name val="Arial"/>
      <family val="2"/>
    </font>
    <font>
      <sz val="10"/>
      <color indexed="8"/>
      <name val="Arial"/>
      <family val="2"/>
    </font>
    <font>
      <sz val="10"/>
      <name val="Arial"/>
      <family val="2"/>
    </font>
    <font>
      <b/>
      <sz val="8"/>
      <color indexed="8"/>
      <name val="Arial"/>
      <family val="2"/>
    </font>
    <font>
      <i/>
      <sz val="10"/>
      <color indexed="8"/>
      <name val="Arial Rounded MT Bold"/>
      <family val="2"/>
    </font>
    <font>
      <b/>
      <sz val="20"/>
      <color indexed="9"/>
      <name val="Arial"/>
      <family val="2"/>
    </font>
    <font>
      <b/>
      <sz val="10"/>
      <name val="Arial"/>
      <family val="2"/>
    </font>
    <font>
      <sz val="8"/>
      <name val="Arial"/>
      <family val="2"/>
    </font>
    <font>
      <sz val="10"/>
      <name val="Times New Roman"/>
      <family val="1"/>
    </font>
    <font>
      <i/>
      <sz val="10"/>
      <name val="Arial Rounded MT Bold"/>
      <family val="2"/>
    </font>
    <font>
      <sz val="12"/>
      <name val="Arial"/>
      <family val="2"/>
    </font>
    <font>
      <b/>
      <sz val="10"/>
      <color indexed="8"/>
      <name val="Arial"/>
      <family val="2"/>
    </font>
    <font>
      <i/>
      <sz val="12"/>
      <color indexed="8"/>
      <name val="Arial Rounded MT Bold"/>
      <family val="2"/>
    </font>
    <font>
      <sz val="12"/>
      <name val="Arial Rounded MT Bold"/>
      <family val="2"/>
    </font>
    <font>
      <i/>
      <sz val="8"/>
      <name val="Arial"/>
      <family val="2"/>
    </font>
    <font>
      <i/>
      <sz val="8"/>
      <color indexed="8"/>
      <name val="Arial"/>
      <family val="2"/>
    </font>
    <font>
      <b/>
      <sz val="8"/>
      <color indexed="10"/>
      <name val="Arial"/>
      <family val="2"/>
    </font>
    <font>
      <b/>
      <sz val="10"/>
      <color indexed="10"/>
      <name val="Arial"/>
      <family val="2"/>
    </font>
    <font>
      <b/>
      <sz val="12"/>
      <name val="Arial"/>
      <family val="2"/>
    </font>
    <font>
      <sz val="10"/>
      <color theme="1"/>
      <name val="Arial"/>
      <family val="2"/>
    </font>
    <font>
      <b/>
      <sz val="9"/>
      <color indexed="81"/>
      <name val="Tahoma"/>
      <family val="2"/>
    </font>
    <font>
      <sz val="9"/>
      <color indexed="81"/>
      <name val="Tahoma"/>
      <family val="2"/>
    </font>
    <font>
      <b/>
      <u/>
      <sz val="9"/>
      <color indexed="81"/>
      <name val="Tahoma"/>
      <family val="2"/>
    </font>
    <font>
      <i/>
      <sz val="9"/>
      <color indexed="81"/>
      <name val="Tahoma"/>
      <family val="2"/>
    </font>
    <font>
      <b/>
      <sz val="10"/>
      <color rgb="FFFF0000"/>
      <name val="Arial"/>
      <family val="2"/>
    </font>
    <font>
      <i/>
      <sz val="8"/>
      <color theme="1"/>
      <name val="Arial"/>
      <family val="2"/>
    </font>
    <font>
      <b/>
      <sz val="12"/>
      <color theme="1"/>
      <name val="Arial"/>
      <family val="2"/>
    </font>
    <font>
      <u/>
      <sz val="9"/>
      <color indexed="81"/>
      <name val="Tahoma"/>
      <family val="2"/>
    </font>
    <font>
      <b/>
      <sz val="10"/>
      <color rgb="FF000000"/>
      <name val="Arial"/>
      <family val="2"/>
    </font>
    <font>
      <sz val="10"/>
      <color rgb="FF000000"/>
      <name val="Arial"/>
      <family val="2"/>
    </font>
    <font>
      <i/>
      <sz val="10"/>
      <color rgb="FF000000"/>
      <name val="Arial"/>
      <family val="2"/>
    </font>
    <font>
      <sz val="10"/>
      <color rgb="FF444444"/>
      <name val="Arial"/>
      <family val="2"/>
    </font>
    <font>
      <sz val="10"/>
      <color rgb="FF000000"/>
      <name val="Symbol"/>
      <family val="1"/>
      <charset val="2"/>
    </font>
    <font>
      <sz val="7"/>
      <color rgb="FF000000"/>
      <name val="Times New Roman"/>
      <family val="1"/>
    </font>
    <font>
      <sz val="10"/>
      <color rgb="FFFF0000"/>
      <name val="Arial"/>
      <family val="2"/>
    </font>
    <font>
      <u/>
      <sz val="10"/>
      <color theme="10"/>
      <name val="Arial"/>
      <family val="2"/>
    </font>
    <font>
      <u/>
      <sz val="10"/>
      <color rgb="FF0070C0"/>
      <name val="Arial"/>
      <family val="2"/>
    </font>
    <font>
      <sz val="10"/>
      <color rgb="FF0070C0"/>
      <name val="Arial"/>
      <family val="2"/>
    </font>
    <font>
      <i/>
      <sz val="10"/>
      <name val="Arial"/>
      <family val="2"/>
    </font>
    <font>
      <b/>
      <sz val="8"/>
      <color rgb="FFFF0000"/>
      <name val="Arial"/>
      <family val="2"/>
    </font>
    <font>
      <sz val="11"/>
      <color rgb="FF000000"/>
      <name val="Times New Roman"/>
      <family val="1"/>
    </font>
  </fonts>
  <fills count="11">
    <fill>
      <patternFill patternType="none"/>
    </fill>
    <fill>
      <patternFill patternType="gray125"/>
    </fill>
    <fill>
      <patternFill patternType="solid">
        <fgColor indexed="8"/>
        <bgColor indexed="64"/>
      </patternFill>
    </fill>
    <fill>
      <patternFill patternType="solid">
        <fgColor indexed="9"/>
        <bgColor indexed="64"/>
      </patternFill>
    </fill>
    <fill>
      <patternFill patternType="solid">
        <fgColor theme="1"/>
        <bgColor indexed="64"/>
      </patternFill>
    </fill>
    <fill>
      <patternFill patternType="solid">
        <fgColor theme="0"/>
        <bgColor indexed="64"/>
      </patternFill>
    </fill>
    <fill>
      <patternFill patternType="solid">
        <fgColor rgb="FFEAEAEA"/>
        <bgColor indexed="64"/>
      </patternFill>
    </fill>
    <fill>
      <patternFill patternType="solid">
        <fgColor theme="0" tint="-0.14999847407452621"/>
        <bgColor indexed="64"/>
      </patternFill>
    </fill>
    <fill>
      <patternFill patternType="solid">
        <fgColor rgb="FFFFFF99"/>
        <bgColor indexed="64"/>
      </patternFill>
    </fill>
    <fill>
      <patternFill patternType="solid">
        <fgColor theme="4" tint="0.59999389629810485"/>
        <bgColor indexed="64"/>
      </patternFill>
    </fill>
    <fill>
      <patternFill patternType="solid">
        <fgColor theme="4" tint="0.39997558519241921"/>
        <bgColor indexed="64"/>
      </patternFill>
    </fill>
  </fills>
  <borders count="69">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55"/>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bottom/>
      <diagonal/>
    </border>
    <border>
      <left style="thin">
        <color indexed="64"/>
      </left>
      <right style="medium">
        <color indexed="64"/>
      </right>
      <top/>
      <bottom/>
      <diagonal/>
    </border>
    <border>
      <left/>
      <right style="thin">
        <color indexed="64"/>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thin">
        <color indexed="64"/>
      </left>
      <right/>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style="thin">
        <color indexed="64"/>
      </top>
      <bottom/>
      <diagonal/>
    </border>
    <border>
      <left style="medium">
        <color indexed="55"/>
      </left>
      <right style="medium">
        <color indexed="55"/>
      </right>
      <top/>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55"/>
      </left>
      <right style="medium">
        <color indexed="55"/>
      </right>
      <top style="medium">
        <color indexed="55"/>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right/>
      <top/>
      <bottom style="thin">
        <color indexed="64"/>
      </bottom>
      <diagonal/>
    </border>
    <border>
      <left/>
      <right style="medium">
        <color indexed="64"/>
      </right>
      <top/>
      <bottom style="thin">
        <color indexed="64"/>
      </bottom>
      <diagonal/>
    </border>
    <border>
      <left/>
      <right/>
      <top style="medium">
        <color indexed="64"/>
      </top>
      <bottom style="medium">
        <color indexed="64"/>
      </bottom>
      <diagonal/>
    </border>
    <border>
      <left style="medium">
        <color indexed="55"/>
      </left>
      <right/>
      <top style="medium">
        <color indexed="55"/>
      </top>
      <bottom style="thin">
        <color indexed="64"/>
      </bottom>
      <diagonal/>
    </border>
    <border>
      <left/>
      <right/>
      <top style="medium">
        <color indexed="55"/>
      </top>
      <bottom style="thin">
        <color indexed="64"/>
      </bottom>
      <diagonal/>
    </border>
    <border>
      <left/>
      <right style="medium">
        <color indexed="55"/>
      </right>
      <top style="medium">
        <color indexed="55"/>
      </top>
      <bottom style="thin">
        <color indexed="64"/>
      </bottom>
      <diagonal/>
    </border>
    <border>
      <left style="medium">
        <color indexed="64"/>
      </left>
      <right style="medium">
        <color indexed="64"/>
      </right>
      <top/>
      <bottom style="medium">
        <color indexed="64"/>
      </bottom>
      <diagonal/>
    </border>
    <border>
      <left style="medium">
        <color indexed="23"/>
      </left>
      <right/>
      <top style="medium">
        <color indexed="23"/>
      </top>
      <bottom style="thin">
        <color indexed="64"/>
      </bottom>
      <diagonal/>
    </border>
    <border>
      <left/>
      <right/>
      <top style="medium">
        <color indexed="23"/>
      </top>
      <bottom style="thin">
        <color indexed="64"/>
      </bottom>
      <diagonal/>
    </border>
    <border>
      <left/>
      <right style="medium">
        <color indexed="23"/>
      </right>
      <top style="medium">
        <color indexed="23"/>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s>
  <cellStyleXfs count="5">
    <xf numFmtId="0" fontId="0" fillId="0" borderId="0"/>
    <xf numFmtId="0" fontId="8" fillId="0" borderId="0"/>
    <xf numFmtId="0" fontId="41" fillId="0" borderId="0" applyNumberFormat="0" applyFill="0" applyBorder="0" applyAlignment="0" applyProtection="0"/>
    <xf numFmtId="0" fontId="2" fillId="0" borderId="0"/>
    <xf numFmtId="0" fontId="1" fillId="0" borderId="0"/>
  </cellStyleXfs>
  <cellXfs count="382">
    <xf numFmtId="0" fontId="0" fillId="0" borderId="0" xfId="0"/>
    <xf numFmtId="0" fontId="0" fillId="2" borderId="0" xfId="0" applyFill="1"/>
    <xf numFmtId="0" fontId="0" fillId="2" borderId="0" xfId="0" applyFill="1" applyAlignment="1">
      <alignment horizontal="left" vertical="center" wrapText="1"/>
    </xf>
    <xf numFmtId="0" fontId="0" fillId="4" borderId="0" xfId="0" applyFill="1" applyAlignment="1">
      <alignment wrapText="1"/>
    </xf>
    <xf numFmtId="0" fontId="11" fillId="2" borderId="3" xfId="0" applyFont="1" applyFill="1" applyBorder="1" applyAlignment="1">
      <alignment horizontal="center" wrapText="1"/>
    </xf>
    <xf numFmtId="0" fontId="11" fillId="2" borderId="0" xfId="0" applyFont="1" applyFill="1" applyAlignment="1">
      <alignment horizontal="center" wrapText="1"/>
    </xf>
    <xf numFmtId="0" fontId="14" fillId="4" borderId="0" xfId="0" applyFont="1" applyFill="1" applyAlignment="1">
      <alignment wrapText="1"/>
    </xf>
    <xf numFmtId="0" fontId="0" fillId="0" borderId="0" xfId="0" applyAlignment="1">
      <alignment wrapText="1"/>
    </xf>
    <xf numFmtId="166" fontId="0" fillId="0" borderId="1" xfId="0" applyNumberFormat="1" applyBorder="1" applyAlignment="1" applyProtection="1">
      <alignment horizontal="center" vertical="center" wrapText="1"/>
      <protection locked="0"/>
    </xf>
    <xf numFmtId="0" fontId="8" fillId="0" borderId="0" xfId="1" applyAlignment="1">
      <alignment wrapText="1"/>
    </xf>
    <xf numFmtId="165" fontId="8" fillId="5" borderId="1" xfId="0" applyNumberFormat="1" applyFont="1" applyFill="1" applyBorder="1" applyAlignment="1" applyProtection="1">
      <alignment horizontal="center" vertical="center" wrapText="1"/>
      <protection locked="0"/>
    </xf>
    <xf numFmtId="165" fontId="7" fillId="5" borderId="1" xfId="0" applyNumberFormat="1" applyFont="1" applyFill="1" applyBorder="1" applyAlignment="1" applyProtection="1">
      <alignment horizontal="center" vertical="center" wrapText="1"/>
      <protection locked="0"/>
    </xf>
    <xf numFmtId="165" fontId="0" fillId="5" borderId="1" xfId="0" applyNumberFormat="1" applyFill="1" applyBorder="1" applyAlignment="1" applyProtection="1">
      <alignment horizontal="center" vertical="center" wrapText="1"/>
      <protection locked="0"/>
    </xf>
    <xf numFmtId="0" fontId="8" fillId="0" borderId="0" xfId="0" applyFont="1"/>
    <xf numFmtId="0" fontId="16" fillId="0" borderId="5" xfId="0" applyFont="1" applyBorder="1" applyAlignment="1" applyProtection="1">
      <alignment horizontal="left" vertical="center" wrapText="1"/>
      <protection locked="0"/>
    </xf>
    <xf numFmtId="165" fontId="16" fillId="0" borderId="4" xfId="0" applyNumberFormat="1" applyFont="1" applyBorder="1" applyAlignment="1" applyProtection="1">
      <alignment horizontal="left" vertical="center" wrapText="1"/>
      <protection locked="0"/>
    </xf>
    <xf numFmtId="165" fontId="16" fillId="0" borderId="5" xfId="0" applyNumberFormat="1" applyFont="1" applyBorder="1" applyAlignment="1" applyProtection="1">
      <alignment horizontal="left" vertical="center" wrapText="1"/>
      <protection locked="0"/>
    </xf>
    <xf numFmtId="165" fontId="16" fillId="0" borderId="6" xfId="0" applyNumberFormat="1" applyFont="1" applyBorder="1" applyAlignment="1" applyProtection="1">
      <alignment horizontal="left" vertical="center" wrapText="1"/>
      <protection locked="0"/>
    </xf>
    <xf numFmtId="0" fontId="16" fillId="0" borderId="4" xfId="0" applyFont="1" applyBorder="1" applyAlignment="1">
      <alignment horizontal="left" vertical="center" wrapText="1"/>
    </xf>
    <xf numFmtId="0" fontId="16" fillId="0" borderId="5" xfId="0" applyFont="1" applyBorder="1" applyAlignment="1">
      <alignment horizontal="left" vertical="center" wrapText="1"/>
    </xf>
    <xf numFmtId="0" fontId="16" fillId="0" borderId="8" xfId="0" applyFont="1" applyBorder="1" applyAlignment="1">
      <alignment horizontal="left" vertical="center" wrapText="1"/>
    </xf>
    <xf numFmtId="0" fontId="16" fillId="0" borderId="10" xfId="0" applyFont="1" applyBorder="1" applyAlignment="1" applyProtection="1">
      <alignment horizontal="left" vertical="center" wrapText="1"/>
      <protection locked="0"/>
    </xf>
    <xf numFmtId="165" fontId="16" fillId="0" borderId="11" xfId="0" applyNumberFormat="1" applyFont="1" applyBorder="1" applyAlignment="1" applyProtection="1">
      <alignment horizontal="left" vertical="center" wrapText="1"/>
      <protection locked="0"/>
    </xf>
    <xf numFmtId="165" fontId="16" fillId="0" borderId="12" xfId="0" applyNumberFormat="1" applyFont="1" applyBorder="1" applyAlignment="1" applyProtection="1">
      <alignment horizontal="left" vertical="center" wrapText="1"/>
      <protection locked="0"/>
    </xf>
    <xf numFmtId="165" fontId="16" fillId="0" borderId="13" xfId="0" applyNumberFormat="1" applyFont="1" applyBorder="1" applyAlignment="1" applyProtection="1">
      <alignment horizontal="left" vertical="center" wrapText="1"/>
      <protection locked="0"/>
    </xf>
    <xf numFmtId="0" fontId="5" fillId="4" borderId="0" xfId="0" applyFont="1" applyFill="1" applyAlignment="1">
      <alignment wrapText="1"/>
    </xf>
    <xf numFmtId="0" fontId="8" fillId="0" borderId="0" xfId="0" applyFont="1" applyAlignment="1">
      <alignment wrapText="1"/>
    </xf>
    <xf numFmtId="0" fontId="8" fillId="4" borderId="0" xfId="1" applyFill="1" applyAlignment="1">
      <alignment wrapText="1"/>
    </xf>
    <xf numFmtId="0" fontId="5" fillId="4" borderId="0" xfId="1" applyFont="1" applyFill="1" applyAlignment="1">
      <alignment wrapText="1"/>
    </xf>
    <xf numFmtId="0" fontId="0" fillId="4" borderId="0" xfId="0" applyFill="1"/>
    <xf numFmtId="0" fontId="14" fillId="4" borderId="0" xfId="0" applyFont="1" applyFill="1"/>
    <xf numFmtId="165" fontId="0" fillId="0" borderId="1" xfId="0" applyNumberFormat="1" applyBorder="1" applyAlignment="1" applyProtection="1">
      <alignment horizontal="center" vertical="center" wrapText="1"/>
      <protection locked="0"/>
    </xf>
    <xf numFmtId="0" fontId="8" fillId="4" borderId="0" xfId="0" applyFont="1" applyFill="1"/>
    <xf numFmtId="165" fontId="8" fillId="0" borderId="14" xfId="0" applyNumberFormat="1" applyFont="1" applyBorder="1" applyAlignment="1" applyProtection="1">
      <alignment horizontal="left" vertical="center" wrapText="1"/>
      <protection locked="0"/>
    </xf>
    <xf numFmtId="165" fontId="8" fillId="0" borderId="15" xfId="0" applyNumberFormat="1" applyFont="1" applyBorder="1" applyAlignment="1" applyProtection="1">
      <alignment horizontal="left" vertical="center" wrapText="1"/>
      <protection locked="0"/>
    </xf>
    <xf numFmtId="165" fontId="16" fillId="0" borderId="9" xfId="0" applyNumberFormat="1" applyFont="1" applyBorder="1" applyAlignment="1" applyProtection="1">
      <alignment horizontal="left" vertical="center" wrapText="1"/>
      <protection locked="0"/>
    </xf>
    <xf numFmtId="0" fontId="8" fillId="0" borderId="0" xfId="0" applyFont="1" applyAlignment="1">
      <alignment horizontal="center" vertical="center" wrapText="1"/>
    </xf>
    <xf numFmtId="0" fontId="0" fillId="0" borderId="0" xfId="0" applyAlignment="1">
      <alignment horizontal="center" vertical="center" wrapText="1"/>
    </xf>
    <xf numFmtId="49" fontId="8" fillId="0" borderId="0" xfId="0" applyNumberFormat="1" applyFont="1"/>
    <xf numFmtId="166" fontId="8" fillId="0" borderId="1" xfId="0" applyNumberFormat="1" applyFont="1" applyBorder="1" applyAlignment="1" applyProtection="1">
      <alignment horizontal="center" vertical="center" wrapText="1"/>
      <protection locked="0"/>
    </xf>
    <xf numFmtId="165" fontId="8" fillId="0" borderId="0" xfId="0" applyNumberFormat="1" applyFont="1" applyAlignment="1">
      <alignment wrapText="1"/>
    </xf>
    <xf numFmtId="166" fontId="8" fillId="0" borderId="0" xfId="0" applyNumberFormat="1" applyFont="1" applyAlignment="1">
      <alignment wrapText="1"/>
    </xf>
    <xf numFmtId="0" fontId="25" fillId="0" borderId="0" xfId="0" applyFont="1"/>
    <xf numFmtId="49" fontId="7" fillId="0" borderId="4" xfId="1" applyNumberFormat="1" applyFont="1" applyBorder="1" applyAlignment="1" applyProtection="1">
      <alignment horizontal="left" vertical="center" wrapText="1"/>
      <protection locked="0"/>
    </xf>
    <xf numFmtId="49" fontId="7" fillId="0" borderId="20" xfId="1" applyNumberFormat="1" applyFont="1" applyBorder="1" applyAlignment="1" applyProtection="1">
      <alignment horizontal="left" vertical="center" wrapText="1"/>
      <protection locked="0"/>
    </xf>
    <xf numFmtId="165" fontId="16" fillId="0" borderId="21" xfId="0" applyNumberFormat="1" applyFont="1" applyBorder="1" applyAlignment="1" applyProtection="1">
      <alignment horizontal="left" vertical="center" wrapText="1"/>
      <protection locked="0"/>
    </xf>
    <xf numFmtId="49" fontId="16" fillId="0" borderId="4" xfId="0" applyNumberFormat="1" applyFont="1" applyBorder="1" applyAlignment="1" applyProtection="1">
      <alignment horizontal="left" vertical="center" wrapText="1"/>
      <protection locked="0"/>
    </xf>
    <xf numFmtId="0" fontId="8" fillId="0" borderId="0" xfId="1"/>
    <xf numFmtId="49" fontId="8" fillId="0" borderId="22" xfId="0" applyNumberFormat="1" applyFont="1" applyBorder="1" applyAlignment="1" applyProtection="1">
      <alignment horizontal="center" vertical="center" wrapText="1"/>
      <protection locked="0"/>
    </xf>
    <xf numFmtId="49" fontId="8" fillId="0" borderId="17" xfId="0" applyNumberFormat="1" applyFont="1" applyBorder="1" applyAlignment="1" applyProtection="1">
      <alignment horizontal="center" vertical="center" wrapText="1"/>
      <protection locked="0"/>
    </xf>
    <xf numFmtId="49" fontId="8" fillId="0" borderId="23" xfId="0" applyNumberFormat="1" applyFont="1" applyBorder="1" applyAlignment="1" applyProtection="1">
      <alignment horizontal="center" vertical="center" wrapText="1"/>
      <protection locked="0"/>
    </xf>
    <xf numFmtId="49" fontId="8" fillId="0" borderId="1" xfId="0" applyNumberFormat="1" applyFont="1" applyBorder="1" applyAlignment="1" applyProtection="1">
      <alignment horizontal="center" vertical="center" wrapText="1"/>
      <protection locked="0"/>
    </xf>
    <xf numFmtId="49" fontId="0" fillId="0" borderId="1" xfId="0" applyNumberFormat="1" applyBorder="1" applyAlignment="1" applyProtection="1">
      <alignment horizontal="center" vertical="center" wrapText="1"/>
      <protection locked="0"/>
    </xf>
    <xf numFmtId="49" fontId="8" fillId="0" borderId="24" xfId="0" applyNumberFormat="1" applyFont="1" applyBorder="1" applyAlignment="1" applyProtection="1">
      <alignment horizontal="center" vertical="center" wrapText="1"/>
      <protection locked="0"/>
    </xf>
    <xf numFmtId="49" fontId="16" fillId="0" borderId="25" xfId="0" applyNumberFormat="1" applyFont="1" applyBorder="1" applyAlignment="1" applyProtection="1">
      <alignment horizontal="left" vertical="center" wrapText="1"/>
      <protection locked="0"/>
    </xf>
    <xf numFmtId="49" fontId="16" fillId="0" borderId="26" xfId="0" applyNumberFormat="1" applyFont="1" applyBorder="1" applyAlignment="1" applyProtection="1">
      <alignment horizontal="left" vertical="center" wrapText="1"/>
      <protection locked="0"/>
    </xf>
    <xf numFmtId="49" fontId="16" fillId="0" borderId="5" xfId="0" applyNumberFormat="1" applyFont="1" applyBorder="1" applyAlignment="1" applyProtection="1">
      <alignment horizontal="left" vertical="center" wrapText="1"/>
      <protection locked="0"/>
    </xf>
    <xf numFmtId="49" fontId="16" fillId="0" borderId="27" xfId="0" applyNumberFormat="1" applyFont="1" applyBorder="1" applyAlignment="1" applyProtection="1">
      <alignment horizontal="left" vertical="center" wrapText="1"/>
      <protection locked="0"/>
    </xf>
    <xf numFmtId="49" fontId="16" fillId="0" borderId="28" xfId="0" applyNumberFormat="1" applyFont="1" applyBorder="1" applyAlignment="1" applyProtection="1">
      <alignment horizontal="left" vertical="center" wrapText="1"/>
      <protection locked="0"/>
    </xf>
    <xf numFmtId="49" fontId="16" fillId="0" borderId="9" xfId="0" applyNumberFormat="1" applyFont="1" applyBorder="1" applyAlignment="1" applyProtection="1">
      <alignment horizontal="left" vertical="center" wrapText="1"/>
      <protection locked="0"/>
    </xf>
    <xf numFmtId="49" fontId="16" fillId="0" borderId="29" xfId="0" applyNumberFormat="1" applyFont="1" applyBorder="1" applyAlignment="1" applyProtection="1">
      <alignment horizontal="left" vertical="center" wrapText="1"/>
      <protection locked="0"/>
    </xf>
    <xf numFmtId="49" fontId="16" fillId="0" borderId="6" xfId="0" applyNumberFormat="1" applyFont="1" applyBorder="1" applyAlignment="1" applyProtection="1">
      <alignment horizontal="left" vertical="center" wrapText="1"/>
      <protection locked="0"/>
    </xf>
    <xf numFmtId="49" fontId="16" fillId="0" borderId="30" xfId="0" applyNumberFormat="1" applyFont="1" applyBorder="1" applyAlignment="1" applyProtection="1">
      <alignment horizontal="left" vertical="center" wrapText="1"/>
      <protection locked="0"/>
    </xf>
    <xf numFmtId="49" fontId="16" fillId="0" borderId="31" xfId="0" applyNumberFormat="1" applyFont="1" applyBorder="1" applyAlignment="1" applyProtection="1">
      <alignment horizontal="left" vertical="center" wrapText="1"/>
      <protection locked="0"/>
    </xf>
    <xf numFmtId="49" fontId="16" fillId="0" borderId="4" xfId="0" applyNumberFormat="1" applyFont="1" applyBorder="1" applyAlignment="1">
      <alignment horizontal="left" vertical="center" wrapText="1"/>
    </xf>
    <xf numFmtId="49" fontId="16" fillId="0" borderId="5" xfId="0" applyNumberFormat="1" applyFont="1" applyBorder="1" applyAlignment="1">
      <alignment horizontal="left" vertical="center" wrapText="1"/>
    </xf>
    <xf numFmtId="49" fontId="16" fillId="0" borderId="9" xfId="0" applyNumberFormat="1" applyFont="1" applyBorder="1" applyAlignment="1">
      <alignment horizontal="left" vertical="center" wrapText="1"/>
    </xf>
    <xf numFmtId="49" fontId="16" fillId="0" borderId="6" xfId="0" applyNumberFormat="1" applyFont="1" applyBorder="1" applyAlignment="1">
      <alignment horizontal="left" vertical="center" wrapText="1"/>
    </xf>
    <xf numFmtId="49" fontId="16" fillId="0" borderId="8" xfId="0" applyNumberFormat="1" applyFont="1" applyBorder="1" applyAlignment="1">
      <alignment horizontal="left" vertical="center" wrapText="1"/>
    </xf>
    <xf numFmtId="49" fontId="16" fillId="0" borderId="10" xfId="0" applyNumberFormat="1" applyFont="1" applyBorder="1" applyAlignment="1" applyProtection="1">
      <alignment horizontal="left" vertical="center" wrapText="1"/>
      <protection locked="0"/>
    </xf>
    <xf numFmtId="49" fontId="16" fillId="0" borderId="0" xfId="0" applyNumberFormat="1" applyFont="1" applyAlignment="1">
      <alignment horizontal="left" vertical="center" wrapText="1"/>
    </xf>
    <xf numFmtId="49" fontId="16" fillId="0" borderId="32" xfId="0" applyNumberFormat="1" applyFont="1" applyBorder="1" applyAlignment="1" applyProtection="1">
      <alignment horizontal="left" vertical="center" wrapText="1"/>
      <protection locked="0"/>
    </xf>
    <xf numFmtId="49" fontId="16" fillId="0" borderId="33" xfId="0" applyNumberFormat="1" applyFont="1" applyBorder="1" applyAlignment="1">
      <alignment horizontal="left" vertical="center" wrapText="1"/>
    </xf>
    <xf numFmtId="49" fontId="16" fillId="0" borderId="34" xfId="0" applyNumberFormat="1" applyFont="1" applyBorder="1" applyAlignment="1" applyProtection="1">
      <alignment horizontal="left" vertical="center" wrapText="1"/>
      <protection locked="0"/>
    </xf>
    <xf numFmtId="49" fontId="16" fillId="0" borderId="18" xfId="0" applyNumberFormat="1" applyFont="1" applyBorder="1" applyAlignment="1">
      <alignment horizontal="left" vertical="center" wrapText="1"/>
    </xf>
    <xf numFmtId="49" fontId="16" fillId="0" borderId="7" xfId="0" applyNumberFormat="1" applyFont="1" applyBorder="1" applyAlignment="1" applyProtection="1">
      <alignment horizontal="left" vertical="center" wrapText="1"/>
      <protection locked="0"/>
    </xf>
    <xf numFmtId="49" fontId="16" fillId="0" borderId="21" xfId="0" applyNumberFormat="1" applyFont="1" applyBorder="1" applyAlignment="1">
      <alignment horizontal="left" vertical="center" wrapText="1"/>
    </xf>
    <xf numFmtId="49" fontId="16" fillId="0" borderId="35" xfId="0" applyNumberFormat="1" applyFont="1" applyBorder="1" applyAlignment="1" applyProtection="1">
      <alignment horizontal="left" vertical="center" wrapText="1"/>
      <protection locked="0"/>
    </xf>
    <xf numFmtId="49" fontId="16" fillId="0" borderId="11" xfId="0" applyNumberFormat="1" applyFont="1" applyBorder="1" applyAlignment="1" applyProtection="1">
      <alignment horizontal="left" vertical="center" wrapText="1"/>
      <protection locked="0"/>
    </xf>
    <xf numFmtId="49" fontId="16" fillId="0" borderId="12" xfId="0" applyNumberFormat="1" applyFont="1" applyBorder="1" applyAlignment="1" applyProtection="1">
      <alignment horizontal="left" vertical="center" wrapText="1"/>
      <protection locked="0"/>
    </xf>
    <xf numFmtId="49" fontId="16" fillId="0" borderId="36"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49" fontId="16" fillId="0" borderId="13" xfId="0" applyNumberFormat="1" applyFont="1" applyBorder="1" applyAlignment="1" applyProtection="1">
      <alignment horizontal="left" vertical="center" wrapText="1"/>
      <protection locked="0"/>
    </xf>
    <xf numFmtId="49" fontId="16" fillId="0" borderId="38" xfId="0" applyNumberFormat="1" applyFont="1" applyBorder="1" applyAlignment="1" applyProtection="1">
      <alignment horizontal="left" vertical="center" wrapText="1"/>
      <protection locked="0"/>
    </xf>
    <xf numFmtId="49" fontId="16" fillId="0" borderId="21" xfId="0" applyNumberFormat="1" applyFont="1" applyBorder="1" applyAlignment="1" applyProtection="1">
      <alignment horizontal="left" vertical="center" wrapText="1"/>
      <protection locked="0"/>
    </xf>
    <xf numFmtId="49" fontId="16" fillId="0" borderId="39" xfId="0" applyNumberFormat="1" applyFont="1" applyBorder="1" applyAlignment="1">
      <alignment horizontal="left" vertical="center" wrapText="1"/>
    </xf>
    <xf numFmtId="49" fontId="16" fillId="0" borderId="40" xfId="0" applyNumberFormat="1" applyFont="1" applyBorder="1" applyAlignment="1" applyProtection="1">
      <alignment horizontal="left" vertical="center" wrapText="1"/>
      <protection locked="0"/>
    </xf>
    <xf numFmtId="49" fontId="7" fillId="0" borderId="21" xfId="1" applyNumberFormat="1" applyFont="1" applyBorder="1" applyAlignment="1">
      <alignment horizontal="left" vertical="center" wrapText="1"/>
    </xf>
    <xf numFmtId="49" fontId="7" fillId="0" borderId="5" xfId="1" applyNumberFormat="1" applyFont="1" applyBorder="1" applyAlignment="1">
      <alignment horizontal="left" vertical="center" wrapText="1"/>
    </xf>
    <xf numFmtId="49" fontId="8" fillId="0" borderId="41" xfId="0" applyNumberFormat="1" applyFont="1" applyBorder="1" applyAlignment="1" applyProtection="1">
      <alignment horizontal="left" vertical="center" wrapText="1"/>
      <protection locked="0"/>
    </xf>
    <xf numFmtId="49" fontId="8" fillId="0" borderId="41" xfId="0" applyNumberFormat="1" applyFont="1" applyBorder="1" applyAlignment="1">
      <alignment horizontal="left" vertical="center" wrapText="1"/>
    </xf>
    <xf numFmtId="49" fontId="8" fillId="0" borderId="7" xfId="0" applyNumberFormat="1" applyFont="1" applyBorder="1" applyAlignment="1" applyProtection="1">
      <alignment horizontal="left" vertical="center" wrapText="1"/>
      <protection locked="0"/>
    </xf>
    <xf numFmtId="49" fontId="8" fillId="0" borderId="11" xfId="0" applyNumberFormat="1" applyFont="1" applyBorder="1" applyAlignment="1" applyProtection="1">
      <alignment horizontal="left" vertical="center" wrapText="1"/>
      <protection locked="0"/>
    </xf>
    <xf numFmtId="49" fontId="8" fillId="0" borderId="10" xfId="0" applyNumberFormat="1" applyFont="1" applyBorder="1" applyAlignment="1" applyProtection="1">
      <alignment horizontal="left" vertical="center" wrapText="1"/>
      <protection locked="0"/>
    </xf>
    <xf numFmtId="49" fontId="8" fillId="0" borderId="12" xfId="0" applyNumberFormat="1" applyFont="1" applyBorder="1" applyAlignment="1" applyProtection="1">
      <alignment horizontal="left" vertical="center" wrapText="1"/>
      <protection locked="0"/>
    </xf>
    <xf numFmtId="167" fontId="0" fillId="0" borderId="0" xfId="0" applyNumberFormat="1"/>
    <xf numFmtId="0" fontId="8" fillId="2" borderId="0" xfId="0" applyFont="1" applyFill="1"/>
    <xf numFmtId="49" fontId="0" fillId="0" borderId="49" xfId="0" applyNumberFormat="1" applyBorder="1" applyAlignment="1" applyProtection="1">
      <alignment horizontal="center" vertical="center" wrapText="1"/>
      <protection locked="0"/>
    </xf>
    <xf numFmtId="0" fontId="16" fillId="0" borderId="6" xfId="0" applyFont="1" applyBorder="1" applyAlignment="1" applyProtection="1">
      <alignment horizontal="left" vertical="center" wrapText="1"/>
      <protection locked="0"/>
    </xf>
    <xf numFmtId="0" fontId="16" fillId="0" borderId="15" xfId="0" applyFont="1" applyBorder="1" applyAlignment="1" applyProtection="1">
      <alignment horizontal="left" vertical="center" wrapText="1"/>
      <protection locked="0"/>
    </xf>
    <xf numFmtId="0" fontId="7" fillId="0" borderId="21" xfId="1" applyFont="1" applyBorder="1" applyAlignment="1">
      <alignment horizontal="left" vertical="center" wrapText="1"/>
    </xf>
    <xf numFmtId="0" fontId="3" fillId="3" borderId="48" xfId="0" applyFont="1" applyFill="1" applyBorder="1" applyAlignment="1">
      <alignment wrapText="1"/>
    </xf>
    <xf numFmtId="0" fontId="0" fillId="0" borderId="2" xfId="0" applyBorder="1" applyAlignment="1">
      <alignment horizontal="left" vertical="top" wrapText="1"/>
    </xf>
    <xf numFmtId="0" fontId="5" fillId="0" borderId="2" xfId="0" applyFont="1" applyBorder="1" applyAlignment="1">
      <alignment horizontal="left" vertical="top" wrapText="1"/>
    </xf>
    <xf numFmtId="0" fontId="0" fillId="2" borderId="0" xfId="0" applyFill="1" applyAlignment="1">
      <alignment vertical="center"/>
    </xf>
    <xf numFmtId="0" fontId="0" fillId="0" borderId="0" xfId="0" applyAlignment="1">
      <alignment vertical="top"/>
    </xf>
    <xf numFmtId="0" fontId="0" fillId="0" borderId="0" xfId="0" applyAlignment="1">
      <alignment horizontal="left" vertical="top" wrapText="1"/>
    </xf>
    <xf numFmtId="0" fontId="35" fillId="0" borderId="0" xfId="0" applyFont="1" applyAlignment="1">
      <alignment horizontal="left" vertical="top" wrapText="1"/>
    </xf>
    <xf numFmtId="0" fontId="34" fillId="0" borderId="0" xfId="0" applyFont="1" applyAlignment="1">
      <alignment horizontal="left" vertical="top" wrapText="1"/>
    </xf>
    <xf numFmtId="0" fontId="41" fillId="0" borderId="0" xfId="2" applyAlignment="1">
      <alignment horizontal="left" vertical="top" wrapText="1"/>
    </xf>
    <xf numFmtId="0" fontId="37" fillId="0" borderId="0" xfId="0" applyFont="1" applyAlignment="1">
      <alignment horizontal="left" vertical="top" wrapText="1"/>
    </xf>
    <xf numFmtId="0" fontId="38" fillId="0" borderId="0" xfId="0" applyFont="1" applyAlignment="1">
      <alignment horizontal="left" vertical="top" wrapText="1"/>
    </xf>
    <xf numFmtId="0" fontId="38" fillId="0" borderId="0" xfId="0" applyFont="1" applyAlignment="1">
      <alignment horizontal="justify" vertical="top" wrapText="1"/>
    </xf>
    <xf numFmtId="0" fontId="35" fillId="0" borderId="0" xfId="0" applyFont="1" applyAlignment="1">
      <alignment vertical="top"/>
    </xf>
    <xf numFmtId="0" fontId="8" fillId="0" borderId="0" xfId="0" applyFont="1" applyAlignment="1">
      <alignment horizontal="left" vertical="top" wrapText="1"/>
    </xf>
    <xf numFmtId="0" fontId="0" fillId="0" borderId="0" xfId="0" applyAlignment="1">
      <alignment vertical="top" wrapText="1"/>
    </xf>
    <xf numFmtId="0" fontId="41" fillId="0" borderId="0" xfId="2" applyAlignment="1">
      <alignment vertical="top"/>
    </xf>
    <xf numFmtId="0" fontId="12" fillId="7" borderId="2" xfId="0" applyFont="1" applyFill="1" applyBorder="1" applyAlignment="1">
      <alignment horizontal="left" vertical="top" wrapText="1"/>
    </xf>
    <xf numFmtId="0" fontId="8" fillId="3" borderId="2" xfId="0" applyFont="1" applyFill="1" applyBorder="1" applyAlignment="1">
      <alignment horizontal="left" vertical="top" wrapText="1" indent="1"/>
    </xf>
    <xf numFmtId="0" fontId="8" fillId="5" borderId="2" xfId="0" applyFont="1" applyFill="1" applyBorder="1" applyAlignment="1">
      <alignment horizontal="left" vertical="top" wrapText="1"/>
    </xf>
    <xf numFmtId="0" fontId="20" fillId="4" borderId="0" xfId="0" applyFont="1" applyFill="1" applyAlignment="1">
      <alignment horizontal="center" vertical="center"/>
    </xf>
    <xf numFmtId="0" fontId="20" fillId="8" borderId="43" xfId="0" applyFont="1" applyFill="1" applyBorder="1" applyAlignment="1">
      <alignment horizontal="center" vertical="center"/>
    </xf>
    <xf numFmtId="1" fontId="16" fillId="0" borderId="4" xfId="0" applyNumberFormat="1" applyFont="1" applyBorder="1" applyAlignment="1" applyProtection="1">
      <alignment horizontal="center" vertical="center" wrapText="1"/>
      <protection locked="0"/>
    </xf>
    <xf numFmtId="1" fontId="16" fillId="0" borderId="21" xfId="0" applyNumberFormat="1" applyFont="1" applyBorder="1" applyAlignment="1" applyProtection="1">
      <alignment horizontal="center" vertical="center" wrapText="1"/>
      <protection locked="0"/>
    </xf>
    <xf numFmtId="1" fontId="16" fillId="0" borderId="5" xfId="0" applyNumberFormat="1" applyFont="1" applyBorder="1" applyAlignment="1" applyProtection="1">
      <alignment horizontal="center" vertical="center" wrapText="1"/>
      <protection locked="0"/>
    </xf>
    <xf numFmtId="1" fontId="16" fillId="0" borderId="9" xfId="0" applyNumberFormat="1" applyFont="1" applyBorder="1" applyAlignment="1" applyProtection="1">
      <alignment horizontal="center" vertical="center" wrapText="1"/>
      <protection locked="0"/>
    </xf>
    <xf numFmtId="1" fontId="16" fillId="0" borderId="6" xfId="0" applyNumberFormat="1" applyFont="1" applyBorder="1" applyAlignment="1" applyProtection="1">
      <alignment horizontal="center" vertical="center" wrapText="1"/>
      <protection locked="0"/>
    </xf>
    <xf numFmtId="0" fontId="12" fillId="9" borderId="2" xfId="0" applyFont="1" applyFill="1" applyBorder="1" applyAlignment="1">
      <alignment horizontal="left" vertical="top" wrapText="1"/>
    </xf>
    <xf numFmtId="0" fontId="12" fillId="9" borderId="48" xfId="0" applyFont="1" applyFill="1" applyBorder="1" applyAlignment="1">
      <alignment vertical="center" wrapText="1"/>
    </xf>
    <xf numFmtId="0" fontId="12" fillId="9" borderId="2" xfId="0" applyFont="1" applyFill="1" applyBorder="1" applyAlignment="1">
      <alignment vertical="center" wrapText="1"/>
    </xf>
    <xf numFmtId="0" fontId="4" fillId="9" borderId="19" xfId="0" applyFont="1" applyFill="1" applyBorder="1" applyAlignment="1">
      <alignment horizontal="center" vertical="center" wrapText="1"/>
    </xf>
    <xf numFmtId="0" fontId="4" fillId="9" borderId="42" xfId="0" applyFont="1" applyFill="1" applyBorder="1" applyAlignment="1">
      <alignment horizontal="center" vertical="center" wrapText="1"/>
    </xf>
    <xf numFmtId="0" fontId="4" fillId="9" borderId="43"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4" fillId="9" borderId="16" xfId="0" applyFont="1" applyFill="1" applyBorder="1" applyAlignment="1">
      <alignment horizontal="center" vertical="center" wrapText="1"/>
    </xf>
    <xf numFmtId="0" fontId="9" fillId="9" borderId="17" xfId="0" applyFont="1" applyFill="1" applyBorder="1" applyAlignment="1">
      <alignment horizontal="center" vertical="center" wrapText="1"/>
    </xf>
    <xf numFmtId="0" fontId="18" fillId="10" borderId="45" xfId="0" applyFont="1" applyFill="1" applyBorder="1" applyAlignment="1">
      <alignment horizontal="left" vertical="center" wrapText="1"/>
    </xf>
    <xf numFmtId="0" fontId="18" fillId="10" borderId="47" xfId="0" applyFont="1" applyFill="1" applyBorder="1" applyAlignment="1">
      <alignment horizontal="left" vertical="center" wrapText="1"/>
    </xf>
    <xf numFmtId="0" fontId="18" fillId="10" borderId="44" xfId="0" applyFont="1" applyFill="1" applyBorder="1" applyAlignment="1">
      <alignment horizontal="left" vertical="center" wrapText="1"/>
    </xf>
    <xf numFmtId="0" fontId="18" fillId="10" borderId="23" xfId="0" applyFont="1" applyFill="1" applyBorder="1" applyAlignment="1">
      <alignment horizontal="left" vertical="center" wrapText="1"/>
    </xf>
    <xf numFmtId="1" fontId="12" fillId="9" borderId="17" xfId="0" applyNumberFormat="1" applyFont="1" applyFill="1" applyBorder="1" applyAlignment="1">
      <alignment horizontal="center" vertical="center" wrapText="1"/>
    </xf>
    <xf numFmtId="1" fontId="12" fillId="9" borderId="1" xfId="0" applyNumberFormat="1" applyFont="1" applyFill="1" applyBorder="1" applyAlignment="1">
      <alignment horizontal="center" vertical="center" wrapText="1"/>
    </xf>
    <xf numFmtId="0" fontId="12" fillId="9" borderId="1" xfId="0" applyFont="1" applyFill="1" applyBorder="1" applyAlignment="1">
      <alignment horizontal="center" vertical="center" wrapText="1"/>
    </xf>
    <xf numFmtId="0" fontId="9" fillId="9" borderId="1" xfId="1" applyFont="1" applyFill="1" applyBorder="1" applyAlignment="1">
      <alignment horizontal="center" vertical="center" wrapText="1"/>
    </xf>
    <xf numFmtId="0" fontId="10" fillId="10" borderId="52" xfId="1" applyFont="1" applyFill="1" applyBorder="1" applyAlignment="1">
      <alignment horizontal="left" vertical="center" wrapText="1"/>
    </xf>
    <xf numFmtId="0" fontId="0" fillId="10" borderId="33" xfId="0" applyFill="1" applyBorder="1" applyAlignment="1">
      <alignment horizontal="left" vertical="center" wrapText="1"/>
    </xf>
    <xf numFmtId="0" fontId="2" fillId="0" borderId="0" xfId="3"/>
    <xf numFmtId="2" fontId="7" fillId="0" borderId="15" xfId="1" applyNumberFormat="1" applyFont="1" applyBorder="1" applyAlignment="1" applyProtection="1">
      <alignment horizontal="left" vertical="center" wrapText="1"/>
      <protection locked="0"/>
    </xf>
    <xf numFmtId="0" fontId="3" fillId="0" borderId="63" xfId="1" applyFont="1" applyBorder="1" applyAlignment="1">
      <alignment wrapText="1"/>
    </xf>
    <xf numFmtId="0" fontId="3" fillId="0" borderId="64" xfId="1" applyFont="1" applyBorder="1" applyAlignment="1">
      <alignment wrapText="1"/>
    </xf>
    <xf numFmtId="0" fontId="8" fillId="4" borderId="39" xfId="1" applyFill="1" applyBorder="1" applyAlignment="1">
      <alignment wrapText="1"/>
    </xf>
    <xf numFmtId="0" fontId="10" fillId="10" borderId="16" xfId="1" applyFont="1" applyFill="1" applyBorder="1" applyAlignment="1">
      <alignment horizontal="left" vertical="center" wrapText="1"/>
    </xf>
    <xf numFmtId="0" fontId="46" fillId="0" borderId="0" xfId="4" applyFont="1" applyAlignment="1">
      <alignment vertical="center" wrapText="1"/>
    </xf>
    <xf numFmtId="0" fontId="10" fillId="10" borderId="58" xfId="1" applyFont="1" applyFill="1" applyBorder="1" applyAlignment="1">
      <alignment horizontal="left" vertical="center" wrapText="1"/>
    </xf>
    <xf numFmtId="0" fontId="0" fillId="4" borderId="10" xfId="0" applyFill="1" applyBorder="1" applyAlignment="1">
      <alignment wrapText="1"/>
    </xf>
    <xf numFmtId="49" fontId="7" fillId="0" borderId="41" xfId="1" applyNumberFormat="1" applyFont="1" applyBorder="1" applyAlignment="1" applyProtection="1">
      <alignment horizontal="left" vertical="center" wrapText="1"/>
      <protection locked="0"/>
    </xf>
    <xf numFmtId="49" fontId="7" fillId="0" borderId="5" xfId="1" applyNumberFormat="1" applyFont="1" applyBorder="1" applyAlignment="1" applyProtection="1">
      <alignment horizontal="left" vertical="center" wrapText="1"/>
      <protection locked="0"/>
    </xf>
    <xf numFmtId="49" fontId="7" fillId="0" borderId="35" xfId="1" applyNumberFormat="1" applyFont="1" applyBorder="1" applyAlignment="1" applyProtection="1">
      <alignment horizontal="left" vertical="center" wrapText="1"/>
      <protection locked="0"/>
    </xf>
    <xf numFmtId="0" fontId="0" fillId="4" borderId="8" xfId="0" applyFill="1" applyBorder="1" applyAlignment="1">
      <alignment wrapText="1"/>
    </xf>
    <xf numFmtId="0" fontId="4" fillId="9" borderId="16" xfId="1" applyFont="1" applyFill="1" applyBorder="1" applyAlignment="1">
      <alignment horizontal="center" vertical="center" wrapText="1"/>
    </xf>
    <xf numFmtId="49" fontId="0" fillId="0" borderId="16" xfId="0" applyNumberFormat="1" applyBorder="1" applyAlignment="1" applyProtection="1">
      <alignment horizontal="center" vertical="center" wrapText="1"/>
      <protection locked="0"/>
    </xf>
    <xf numFmtId="0" fontId="9" fillId="9" borderId="16" xfId="1" applyFont="1" applyFill="1" applyBorder="1" applyAlignment="1">
      <alignment horizontal="center" vertical="center" wrapText="1"/>
    </xf>
    <xf numFmtId="49" fontId="16" fillId="0" borderId="15" xfId="0" applyNumberFormat="1" applyFont="1" applyBorder="1" applyAlignment="1" applyProtection="1">
      <alignment horizontal="left" vertical="center" wrapText="1"/>
      <protection locked="0"/>
    </xf>
    <xf numFmtId="0" fontId="8" fillId="5" borderId="48" xfId="0" applyFont="1" applyFill="1" applyBorder="1" applyAlignment="1">
      <alignment horizontal="left" vertical="top" wrapText="1" indent="1"/>
    </xf>
    <xf numFmtId="0" fontId="18" fillId="10" borderId="44" xfId="0" applyFont="1" applyFill="1" applyBorder="1" applyAlignment="1">
      <alignment horizontal="center" vertical="center" wrapText="1"/>
    </xf>
    <xf numFmtId="0" fontId="18" fillId="10" borderId="45" xfId="0" applyFont="1" applyFill="1" applyBorder="1" applyAlignment="1">
      <alignment horizontal="center" vertical="center" wrapText="1"/>
    </xf>
    <xf numFmtId="0" fontId="16" fillId="0" borderId="10" xfId="0" applyFont="1" applyBorder="1" applyAlignment="1">
      <alignment horizontal="left" vertical="center" wrapText="1"/>
    </xf>
    <xf numFmtId="0" fontId="8" fillId="0" borderId="35" xfId="0" applyFont="1" applyBorder="1" applyAlignment="1">
      <alignment horizontal="left" vertical="center" wrapText="1"/>
    </xf>
    <xf numFmtId="0" fontId="8" fillId="0" borderId="0" xfId="0" quotePrefix="1" applyFont="1"/>
    <xf numFmtId="0" fontId="4" fillId="0" borderId="17" xfId="0" applyFont="1" applyBorder="1" applyAlignment="1">
      <alignment horizontal="center" vertical="center" wrapText="1"/>
    </xf>
    <xf numFmtId="0" fontId="4" fillId="0" borderId="50" xfId="0" applyFont="1" applyBorder="1" applyAlignment="1">
      <alignment horizontal="center" vertical="center" wrapText="1"/>
    </xf>
    <xf numFmtId="0" fontId="3" fillId="3" borderId="51" xfId="0" applyFont="1" applyFill="1" applyBorder="1" applyAlignment="1">
      <alignment wrapText="1"/>
    </xf>
    <xf numFmtId="0" fontId="3" fillId="3" borderId="48" xfId="0" applyFont="1" applyFill="1" applyBorder="1" applyAlignment="1">
      <alignment wrapText="1"/>
    </xf>
    <xf numFmtId="0" fontId="8" fillId="3" borderId="2" xfId="0" applyFont="1" applyFill="1" applyBorder="1" applyAlignment="1">
      <alignment horizontal="left" vertical="top" wrapText="1"/>
    </xf>
    <xf numFmtId="49" fontId="0" fillId="0" borderId="58" xfId="0" applyNumberFormat="1" applyBorder="1" applyAlignment="1" applyProtection="1">
      <alignment horizontal="center" vertical="center" wrapText="1"/>
      <protection locked="0"/>
    </xf>
    <xf numFmtId="49" fontId="0" fillId="0" borderId="49" xfId="0" applyNumberFormat="1" applyBorder="1" applyAlignment="1" applyProtection="1">
      <alignment horizontal="center" vertical="center" wrapText="1"/>
      <protection locked="0"/>
    </xf>
    <xf numFmtId="0" fontId="0" fillId="4" borderId="39" xfId="0" applyFill="1" applyBorder="1" applyAlignment="1">
      <alignment wrapText="1"/>
    </xf>
    <xf numFmtId="49" fontId="8" fillId="0" borderId="16" xfId="0" applyNumberFormat="1" applyFont="1" applyBorder="1" applyAlignment="1" applyProtection="1">
      <alignment horizontal="center" vertical="center" wrapText="1"/>
      <protection locked="0"/>
    </xf>
    <xf numFmtId="49" fontId="8" fillId="0" borderId="49" xfId="0" applyNumberFormat="1" applyFont="1" applyBorder="1" applyAlignment="1" applyProtection="1">
      <alignment horizontal="center" vertical="center" wrapText="1"/>
      <protection locked="0"/>
    </xf>
    <xf numFmtId="0" fontId="4" fillId="9" borderId="16" xfId="0" applyFont="1" applyFill="1" applyBorder="1" applyAlignment="1">
      <alignment horizontal="center" vertical="center" wrapText="1"/>
    </xf>
    <xf numFmtId="0" fontId="8" fillId="9" borderId="58" xfId="0" applyFont="1" applyFill="1" applyBorder="1" applyAlignment="1">
      <alignment horizontal="center" vertical="center" wrapText="1"/>
    </xf>
    <xf numFmtId="0" fontId="0" fillId="9" borderId="49" xfId="0" applyFill="1" applyBorder="1" applyAlignment="1">
      <alignment horizontal="center" vertical="center" wrapText="1"/>
    </xf>
    <xf numFmtId="0" fontId="9" fillId="9" borderId="46" xfId="0" applyFont="1" applyFill="1" applyBorder="1" applyAlignment="1">
      <alignment horizontal="center" vertical="center" wrapText="1"/>
    </xf>
    <xf numFmtId="0" fontId="0" fillId="9" borderId="44" xfId="0" applyFill="1" applyBorder="1" applyAlignment="1">
      <alignment horizontal="center" vertical="center" wrapText="1"/>
    </xf>
    <xf numFmtId="0" fontId="0" fillId="9" borderId="23" xfId="0" applyFill="1" applyBorder="1" applyAlignment="1">
      <alignment horizontal="center" vertical="center" wrapText="1"/>
    </xf>
    <xf numFmtId="49" fontId="8" fillId="0" borderId="58" xfId="0" applyNumberFormat="1" applyFont="1" applyBorder="1" applyAlignment="1" applyProtection="1">
      <alignment horizontal="center" vertical="center" wrapText="1"/>
      <protection locked="0"/>
    </xf>
    <xf numFmtId="49" fontId="0" fillId="0" borderId="49" xfId="0" applyNumberFormat="1" applyBorder="1" applyAlignment="1">
      <alignment horizontal="center" vertical="center" wrapText="1"/>
    </xf>
    <xf numFmtId="0" fontId="20" fillId="0" borderId="52" xfId="0" applyFont="1" applyBorder="1" applyAlignment="1">
      <alignment horizontal="center" wrapText="1"/>
    </xf>
    <xf numFmtId="0" fontId="20" fillId="0" borderId="33" xfId="0" applyFont="1" applyBorder="1" applyAlignment="1">
      <alignment horizontal="center" wrapText="1"/>
    </xf>
    <xf numFmtId="0" fontId="20" fillId="0" borderId="53" xfId="0" applyFont="1" applyBorder="1" applyAlignment="1">
      <alignment horizontal="center" wrapText="1"/>
    </xf>
    <xf numFmtId="0" fontId="10" fillId="10" borderId="16" xfId="0" applyFont="1" applyFill="1" applyBorder="1" applyAlignment="1">
      <alignment horizontal="center" vertical="center" wrapText="1"/>
    </xf>
    <xf numFmtId="0" fontId="10" fillId="10" borderId="58" xfId="0" applyFont="1" applyFill="1" applyBorder="1" applyAlignment="1">
      <alignment horizontal="center" vertical="center" wrapText="1"/>
    </xf>
    <xf numFmtId="0" fontId="10" fillId="10" borderId="22" xfId="0" applyFont="1" applyFill="1" applyBorder="1" applyAlignment="1">
      <alignment horizontal="center" vertical="center" wrapText="1"/>
    </xf>
    <xf numFmtId="0" fontId="4" fillId="0" borderId="24"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56" xfId="0" applyFont="1" applyBorder="1" applyAlignment="1">
      <alignment horizontal="center" vertical="center" wrapText="1"/>
    </xf>
    <xf numFmtId="0" fontId="4" fillId="0" borderId="57" xfId="0" applyFont="1" applyBorder="1" applyAlignment="1">
      <alignment horizontal="center" vertical="center" wrapText="1"/>
    </xf>
    <xf numFmtId="0" fontId="9" fillId="9" borderId="16" xfId="0" applyFont="1" applyFill="1" applyBorder="1" applyAlignment="1">
      <alignment horizontal="center" vertical="center" wrapText="1"/>
    </xf>
    <xf numFmtId="0" fontId="9" fillId="9" borderId="58" xfId="0" applyFont="1" applyFill="1" applyBorder="1" applyAlignment="1">
      <alignment horizontal="center" vertical="center" wrapText="1"/>
    </xf>
    <xf numFmtId="0" fontId="9" fillId="9" borderId="49" xfId="0" applyFont="1" applyFill="1" applyBorder="1" applyAlignment="1">
      <alignment horizontal="center" vertical="center" wrapText="1"/>
    </xf>
    <xf numFmtId="49" fontId="0" fillId="0" borderId="16" xfId="0" applyNumberFormat="1" applyBorder="1" applyAlignment="1" applyProtection="1">
      <alignment horizontal="center" vertical="center" wrapText="1"/>
      <protection locked="0"/>
    </xf>
    <xf numFmtId="0" fontId="3" fillId="0" borderId="59" xfId="0" applyFont="1" applyBorder="1" applyAlignment="1">
      <alignment wrapText="1"/>
    </xf>
    <xf numFmtId="0" fontId="0" fillId="0" borderId="60" xfId="0" applyBorder="1" applyAlignment="1">
      <alignment wrapText="1"/>
    </xf>
    <xf numFmtId="0" fontId="0" fillId="0" borderId="61" xfId="0" applyBorder="1" applyAlignment="1">
      <alignment wrapText="1"/>
    </xf>
    <xf numFmtId="49" fontId="8" fillId="0" borderId="24" xfId="0" applyNumberFormat="1" applyFont="1" applyBorder="1" applyAlignment="1" applyProtection="1">
      <alignment horizontal="center" vertical="center" wrapText="1"/>
      <protection locked="0"/>
    </xf>
    <xf numFmtId="49" fontId="8" fillId="0" borderId="22" xfId="0" applyNumberFormat="1" applyFont="1" applyBorder="1" applyAlignment="1" applyProtection="1">
      <alignment horizontal="center" vertical="center" wrapText="1"/>
      <protection locked="0"/>
    </xf>
    <xf numFmtId="0" fontId="0" fillId="2" borderId="10" xfId="0" applyFill="1" applyBorder="1" applyAlignment="1">
      <alignment wrapText="1"/>
    </xf>
    <xf numFmtId="0" fontId="0" fillId="2" borderId="8" xfId="0" applyFill="1" applyBorder="1" applyAlignment="1">
      <alignment wrapText="1"/>
    </xf>
    <xf numFmtId="0" fontId="0" fillId="2" borderId="27" xfId="0" applyFill="1" applyBorder="1" applyAlignment="1">
      <alignment wrapText="1"/>
    </xf>
    <xf numFmtId="49" fontId="7" fillId="5" borderId="16" xfId="0" applyNumberFormat="1" applyFont="1" applyFill="1" applyBorder="1" applyAlignment="1" applyProtection="1">
      <alignment horizontal="center" vertical="center" wrapText="1"/>
      <protection locked="0"/>
    </xf>
    <xf numFmtId="164" fontId="15" fillId="10" borderId="16" xfId="0" applyNumberFormat="1" applyFont="1" applyFill="1" applyBorder="1" applyAlignment="1">
      <alignment horizontal="center" vertical="center" wrapText="1"/>
    </xf>
    <xf numFmtId="0" fontId="15" fillId="10" borderId="58" xfId="0" applyFont="1" applyFill="1" applyBorder="1" applyAlignment="1">
      <alignment horizontal="center" vertical="center" wrapText="1"/>
    </xf>
    <xf numFmtId="0" fontId="15" fillId="10" borderId="49" xfId="0" applyFont="1" applyFill="1" applyBorder="1" applyAlignment="1">
      <alignment horizontal="center" vertical="center" wrapText="1"/>
    </xf>
    <xf numFmtId="0" fontId="4" fillId="9" borderId="43" xfId="0" applyFont="1" applyFill="1" applyBorder="1" applyAlignment="1">
      <alignment horizontal="center" vertical="center" wrapText="1"/>
    </xf>
    <xf numFmtId="0" fontId="6" fillId="9" borderId="43" xfId="0" applyFont="1" applyFill="1" applyBorder="1" applyAlignment="1">
      <alignment horizontal="center" vertical="center" wrapText="1"/>
    </xf>
    <xf numFmtId="0" fontId="4" fillId="9" borderId="49" xfId="0" applyFont="1" applyFill="1" applyBorder="1" applyAlignment="1">
      <alignment horizontal="center" vertical="center" wrapText="1"/>
    </xf>
    <xf numFmtId="0" fontId="4" fillId="9" borderId="58" xfId="0" applyFont="1" applyFill="1" applyBorder="1" applyAlignment="1">
      <alignment horizontal="center" vertical="center" wrapText="1"/>
    </xf>
    <xf numFmtId="1" fontId="8" fillId="0" borderId="16" xfId="0" applyNumberFormat="1" applyFont="1" applyBorder="1" applyAlignment="1" applyProtection="1">
      <alignment horizontal="center" vertical="center" wrapText="1"/>
      <protection locked="0"/>
    </xf>
    <xf numFmtId="1" fontId="8" fillId="0" borderId="58" xfId="0" applyNumberFormat="1" applyFont="1" applyBorder="1" applyAlignment="1" applyProtection="1">
      <alignment horizontal="center" vertical="center" wrapText="1"/>
      <protection locked="0"/>
    </xf>
    <xf numFmtId="0" fontId="4" fillId="9" borderId="24" xfId="0" applyFont="1" applyFill="1" applyBorder="1" applyAlignment="1">
      <alignment horizontal="center" vertical="center" wrapText="1"/>
    </xf>
    <xf numFmtId="0" fontId="4" fillId="9" borderId="22" xfId="0" applyFont="1" applyFill="1" applyBorder="1" applyAlignment="1">
      <alignment horizontal="center" vertical="center" wrapText="1"/>
    </xf>
    <xf numFmtId="1" fontId="8" fillId="0" borderId="49" xfId="0" applyNumberFormat="1" applyFont="1" applyBorder="1" applyAlignment="1" applyProtection="1">
      <alignment horizontal="center" vertical="center" wrapText="1"/>
      <protection locked="0"/>
    </xf>
    <xf numFmtId="0" fontId="0" fillId="9" borderId="58" xfId="0" applyFill="1" applyBorder="1" applyAlignment="1">
      <alignment horizontal="center" vertical="center" wrapText="1"/>
    </xf>
    <xf numFmtId="49" fontId="0" fillId="3" borderId="16" xfId="0" applyNumberFormat="1" applyFill="1" applyBorder="1" applyAlignment="1" applyProtection="1">
      <alignment horizontal="center" vertical="center" wrapText="1"/>
      <protection locked="0"/>
    </xf>
    <xf numFmtId="49" fontId="0" fillId="3" borderId="49" xfId="0" applyNumberFormat="1" applyFill="1" applyBorder="1" applyAlignment="1" applyProtection="1">
      <alignment horizontal="center" vertical="center" wrapText="1"/>
      <protection locked="0"/>
    </xf>
    <xf numFmtId="0" fontId="4" fillId="9" borderId="52" xfId="0" applyFont="1" applyFill="1" applyBorder="1" applyAlignment="1">
      <alignment horizontal="center" vertical="center" wrapText="1"/>
    </xf>
    <xf numFmtId="0" fontId="4" fillId="9" borderId="33" xfId="0" applyFont="1" applyFill="1" applyBorder="1" applyAlignment="1">
      <alignment horizontal="center" vertical="center" wrapText="1"/>
    </xf>
    <xf numFmtId="0" fontId="9" fillId="9" borderId="52" xfId="0" applyFont="1" applyFill="1" applyBorder="1" applyAlignment="1">
      <alignment horizontal="center" vertical="center" wrapText="1"/>
    </xf>
    <xf numFmtId="0" fontId="9" fillId="9" borderId="33" xfId="0" applyFont="1" applyFill="1" applyBorder="1" applyAlignment="1">
      <alignment horizontal="center" vertical="center" wrapText="1"/>
    </xf>
    <xf numFmtId="0" fontId="9" fillId="9" borderId="53" xfId="0" applyFont="1" applyFill="1" applyBorder="1" applyAlignment="1">
      <alignment horizontal="center" vertical="center" wrapText="1"/>
    </xf>
    <xf numFmtId="0" fontId="4" fillId="9" borderId="53" xfId="0" applyFont="1" applyFill="1" applyBorder="1" applyAlignment="1">
      <alignment horizontal="center" vertical="center" wrapText="1"/>
    </xf>
    <xf numFmtId="164" fontId="15" fillId="9" borderId="16" xfId="0" applyNumberFormat="1" applyFont="1" applyFill="1" applyBorder="1" applyAlignment="1">
      <alignment horizontal="center" vertical="center" wrapText="1"/>
    </xf>
    <xf numFmtId="0" fontId="15" fillId="9" borderId="58" xfId="0" applyFont="1" applyFill="1" applyBorder="1" applyAlignment="1">
      <alignment horizontal="center" vertical="center" wrapText="1"/>
    </xf>
    <xf numFmtId="0" fontId="15" fillId="9" borderId="49" xfId="0" applyFont="1" applyFill="1" applyBorder="1" applyAlignment="1">
      <alignment horizontal="center" vertical="center" wrapText="1"/>
    </xf>
    <xf numFmtId="49" fontId="8" fillId="0" borderId="24" xfId="0" applyNumberFormat="1" applyFont="1" applyBorder="1" applyAlignment="1" applyProtection="1">
      <alignment horizontal="center" vertical="top" wrapText="1"/>
      <protection locked="0"/>
    </xf>
    <xf numFmtId="49" fontId="8" fillId="0" borderId="39" xfId="0" applyNumberFormat="1" applyFont="1" applyBorder="1" applyAlignment="1" applyProtection="1">
      <alignment horizontal="center" vertical="top" wrapText="1"/>
      <protection locked="0"/>
    </xf>
    <xf numFmtId="49" fontId="8" fillId="0" borderId="22" xfId="0" applyNumberFormat="1" applyFont="1" applyBorder="1" applyAlignment="1" applyProtection="1">
      <alignment horizontal="center" vertical="top" wrapText="1"/>
      <protection locked="0"/>
    </xf>
    <xf numFmtId="49" fontId="8" fillId="0" borderId="54" xfId="0" applyNumberFormat="1" applyFont="1" applyBorder="1" applyAlignment="1" applyProtection="1">
      <alignment horizontal="center" vertical="top" wrapText="1"/>
      <protection locked="0"/>
    </xf>
    <xf numFmtId="49" fontId="8" fillId="0" borderId="0" xfId="0" applyNumberFormat="1" applyFont="1" applyAlignment="1" applyProtection="1">
      <alignment horizontal="center" vertical="top" wrapText="1"/>
      <protection locked="0"/>
    </xf>
    <xf numFmtId="49" fontId="8" fillId="0" borderId="55" xfId="0" applyNumberFormat="1" applyFont="1" applyBorder="1" applyAlignment="1" applyProtection="1">
      <alignment horizontal="center" vertical="top" wrapText="1"/>
      <protection locked="0"/>
    </xf>
    <xf numFmtId="49" fontId="8" fillId="0" borderId="46" xfId="0" applyNumberFormat="1" applyFont="1" applyBorder="1" applyAlignment="1" applyProtection="1">
      <alignment horizontal="center" vertical="top" wrapText="1"/>
      <protection locked="0"/>
    </xf>
    <xf numFmtId="49" fontId="8" fillId="0" borderId="44" xfId="0" applyNumberFormat="1" applyFont="1" applyBorder="1" applyAlignment="1" applyProtection="1">
      <alignment horizontal="center" vertical="top" wrapText="1"/>
      <protection locked="0"/>
    </xf>
    <xf numFmtId="49" fontId="8" fillId="0" borderId="23" xfId="0" applyNumberFormat="1" applyFont="1" applyBorder="1" applyAlignment="1" applyProtection="1">
      <alignment horizontal="center" vertical="top" wrapText="1"/>
      <protection locked="0"/>
    </xf>
    <xf numFmtId="0" fontId="0" fillId="4" borderId="10" xfId="0" applyFill="1" applyBorder="1" applyAlignment="1">
      <alignment wrapText="1"/>
    </xf>
    <xf numFmtId="0" fontId="0" fillId="0" borderId="8" xfId="0" applyBorder="1" applyAlignment="1">
      <alignment wrapText="1"/>
    </xf>
    <xf numFmtId="0" fontId="0" fillId="0" borderId="27" xfId="0" applyBorder="1" applyAlignment="1">
      <alignment wrapText="1"/>
    </xf>
    <xf numFmtId="0" fontId="4" fillId="9" borderId="42" xfId="0" applyFont="1" applyFill="1" applyBorder="1" applyAlignment="1">
      <alignment horizontal="center" vertical="center" wrapText="1"/>
    </xf>
    <xf numFmtId="0" fontId="0" fillId="9" borderId="47" xfId="0" applyFill="1" applyBorder="1" applyAlignment="1">
      <alignment horizontal="center" vertical="center" wrapText="1"/>
    </xf>
    <xf numFmtId="49" fontId="0" fillId="0" borderId="22" xfId="0" applyNumberFormat="1" applyBorder="1" applyAlignment="1" applyProtection="1">
      <alignment horizontal="center" vertical="center" wrapText="1"/>
      <protection locked="0"/>
    </xf>
    <xf numFmtId="0" fontId="9" fillId="9" borderId="24" xfId="0" applyFont="1" applyFill="1" applyBorder="1" applyAlignment="1">
      <alignment horizontal="center" vertical="center" wrapText="1"/>
    </xf>
    <xf numFmtId="0" fontId="0" fillId="9" borderId="22" xfId="0" applyFill="1" applyBorder="1" applyAlignment="1">
      <alignment horizontal="center" vertical="center" wrapText="1"/>
    </xf>
    <xf numFmtId="165" fontId="0" fillId="0" borderId="16" xfId="0" applyNumberFormat="1" applyBorder="1" applyAlignment="1" applyProtection="1">
      <alignment horizontal="center" vertical="center" wrapText="1"/>
      <protection locked="0"/>
    </xf>
    <xf numFmtId="165" fontId="0" fillId="0" borderId="49" xfId="0" applyNumberFormat="1" applyBorder="1" applyAlignment="1" applyProtection="1">
      <alignment horizontal="center" vertical="center" wrapText="1"/>
      <protection locked="0"/>
    </xf>
    <xf numFmtId="0" fontId="10" fillId="10" borderId="16" xfId="0" applyFont="1" applyFill="1" applyBorder="1" applyAlignment="1">
      <alignment horizontal="left" vertical="center" wrapText="1"/>
    </xf>
    <xf numFmtId="0" fontId="0" fillId="10" borderId="58" xfId="0" applyFill="1" applyBorder="1" applyAlignment="1">
      <alignment wrapText="1"/>
    </xf>
    <xf numFmtId="0" fontId="0" fillId="10" borderId="49" xfId="0" applyFill="1" applyBorder="1" applyAlignment="1">
      <alignment wrapText="1"/>
    </xf>
    <xf numFmtId="49" fontId="7" fillId="0" borderId="16" xfId="0" applyNumberFormat="1" applyFont="1" applyBorder="1" applyAlignment="1" applyProtection="1">
      <alignment horizontal="center" vertical="center" wrapText="1"/>
      <protection locked="0"/>
    </xf>
    <xf numFmtId="0" fontId="20" fillId="0" borderId="52"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53" xfId="0" applyFont="1" applyBorder="1" applyAlignment="1">
      <alignment horizontal="center" vertical="center" wrapText="1"/>
    </xf>
    <xf numFmtId="0" fontId="12" fillId="0" borderId="39" xfId="0" applyFont="1" applyBorder="1" applyAlignment="1">
      <alignment vertical="center" wrapText="1"/>
    </xf>
    <xf numFmtId="0" fontId="12" fillId="0" borderId="22" xfId="0" applyFont="1" applyBorder="1" applyAlignment="1">
      <alignment vertical="center" wrapText="1"/>
    </xf>
    <xf numFmtId="0" fontId="12" fillId="0" borderId="14" xfId="0" applyFont="1" applyBorder="1" applyAlignment="1">
      <alignment vertical="center" wrapText="1"/>
    </xf>
    <xf numFmtId="0" fontId="12" fillId="0" borderId="56" xfId="0" applyFont="1" applyBorder="1" applyAlignment="1">
      <alignment vertical="center" wrapText="1"/>
    </xf>
    <xf numFmtId="0" fontId="12" fillId="0" borderId="57" xfId="0" applyFont="1" applyBorder="1" applyAlignment="1">
      <alignment vertical="center" wrapText="1"/>
    </xf>
    <xf numFmtId="0" fontId="10" fillId="10" borderId="58" xfId="0" applyFont="1" applyFill="1" applyBorder="1" applyAlignment="1">
      <alignment horizontal="left" vertical="center" wrapText="1"/>
    </xf>
    <xf numFmtId="0" fontId="10" fillId="10" borderId="49" xfId="0" applyFont="1" applyFill="1" applyBorder="1" applyAlignment="1">
      <alignment horizontal="left" vertical="center" wrapText="1"/>
    </xf>
    <xf numFmtId="165" fontId="0" fillId="0" borderId="58" xfId="0" applyNumberFormat="1" applyBorder="1" applyAlignment="1" applyProtection="1">
      <alignment horizontal="center" vertical="center" wrapText="1"/>
      <protection locked="0"/>
    </xf>
    <xf numFmtId="166" fontId="0" fillId="0" borderId="16" xfId="0" applyNumberFormat="1" applyBorder="1" applyAlignment="1" applyProtection="1">
      <alignment horizontal="center" vertical="center" wrapText="1"/>
      <protection locked="0"/>
    </xf>
    <xf numFmtId="166" fontId="0" fillId="0" borderId="58" xfId="0" applyNumberFormat="1" applyBorder="1" applyAlignment="1" applyProtection="1">
      <alignment horizontal="center" vertical="center" wrapText="1"/>
      <protection locked="0"/>
    </xf>
    <xf numFmtId="166" fontId="0" fillId="0" borderId="49" xfId="0" applyNumberFormat="1" applyBorder="1" applyAlignment="1" applyProtection="1">
      <alignment horizontal="center" vertical="center" wrapText="1"/>
      <protection locked="0"/>
    </xf>
    <xf numFmtId="165" fontId="8" fillId="0" borderId="16" xfId="0" applyNumberFormat="1" applyFont="1" applyBorder="1" applyAlignment="1" applyProtection="1">
      <alignment horizontal="center" vertical="center" wrapText="1"/>
      <protection locked="0"/>
    </xf>
    <xf numFmtId="166" fontId="8" fillId="0" borderId="16" xfId="0" applyNumberFormat="1" applyFont="1" applyBorder="1" applyAlignment="1" applyProtection="1">
      <alignment horizontal="center" vertical="center" wrapText="1"/>
      <protection locked="0"/>
    </xf>
    <xf numFmtId="0" fontId="18" fillId="10" borderId="54" xfId="0" applyFont="1" applyFill="1" applyBorder="1" applyAlignment="1">
      <alignment horizontal="center" vertical="center" wrapText="1"/>
    </xf>
    <xf numFmtId="0" fontId="18" fillId="10" borderId="0" xfId="0" applyFont="1" applyFill="1" applyAlignment="1">
      <alignment horizontal="center" vertical="center" wrapText="1"/>
    </xf>
    <xf numFmtId="0" fontId="18" fillId="10" borderId="55" xfId="0" applyFont="1" applyFill="1" applyBorder="1" applyAlignment="1">
      <alignment horizontal="center" vertical="center" wrapText="1"/>
    </xf>
    <xf numFmtId="0" fontId="18" fillId="10" borderId="46" xfId="0" applyFont="1" applyFill="1" applyBorder="1" applyAlignment="1">
      <alignment horizontal="center" vertical="center" wrapText="1"/>
    </xf>
    <xf numFmtId="0" fontId="18" fillId="10" borderId="44" xfId="0" applyFont="1" applyFill="1" applyBorder="1" applyAlignment="1">
      <alignment horizontal="center" vertical="center" wrapText="1"/>
    </xf>
    <xf numFmtId="0" fontId="18" fillId="10" borderId="23" xfId="0" applyFont="1" applyFill="1" applyBorder="1" applyAlignment="1">
      <alignment horizontal="center" vertical="center" wrapText="1"/>
    </xf>
    <xf numFmtId="0" fontId="17" fillId="9" borderId="62" xfId="0" applyFont="1" applyFill="1" applyBorder="1" applyAlignment="1">
      <alignment horizontal="center" vertical="center" wrapText="1"/>
    </xf>
    <xf numFmtId="0" fontId="17" fillId="9" borderId="1" xfId="0" applyFont="1" applyFill="1" applyBorder="1" applyAlignment="1">
      <alignment horizontal="center" vertical="center" wrapText="1"/>
    </xf>
    <xf numFmtId="0" fontId="17" fillId="6" borderId="2" xfId="0" applyFont="1" applyFill="1" applyBorder="1" applyAlignment="1">
      <alignment horizontal="center" vertical="center" wrapText="1"/>
    </xf>
    <xf numFmtId="0" fontId="17" fillId="6" borderId="62" xfId="0" applyFont="1" applyFill="1" applyBorder="1" applyAlignment="1">
      <alignment horizontal="center" vertical="center" wrapText="1"/>
    </xf>
    <xf numFmtId="0" fontId="17" fillId="9" borderId="17" xfId="0" applyFont="1" applyFill="1" applyBorder="1" applyAlignment="1">
      <alignment horizontal="center" vertical="center" wrapText="1"/>
    </xf>
    <xf numFmtId="0" fontId="0" fillId="9" borderId="62" xfId="0" applyFill="1" applyBorder="1" applyAlignment="1">
      <alignment horizontal="center" vertical="center" wrapText="1"/>
    </xf>
    <xf numFmtId="0" fontId="17" fillId="9" borderId="2" xfId="0" applyFont="1" applyFill="1" applyBorder="1" applyAlignment="1">
      <alignment horizontal="center" vertical="center" wrapText="1"/>
    </xf>
    <xf numFmtId="0" fontId="0" fillId="4" borderId="39" xfId="0" applyFill="1" applyBorder="1" applyAlignment="1">
      <alignment horizontal="center" wrapText="1"/>
    </xf>
    <xf numFmtId="0" fontId="31" fillId="0" borderId="52" xfId="0" applyFont="1" applyBorder="1" applyAlignment="1">
      <alignment horizontal="center" vertical="center" wrapText="1"/>
    </xf>
    <xf numFmtId="0" fontId="31" fillId="0" borderId="33" xfId="0" applyFont="1" applyBorder="1" applyAlignment="1">
      <alignment horizontal="center" vertical="center" wrapText="1"/>
    </xf>
    <xf numFmtId="0" fontId="31" fillId="0" borderId="53" xfId="0" applyFont="1" applyBorder="1" applyAlignment="1">
      <alignment horizontal="center" vertical="center" wrapText="1"/>
    </xf>
    <xf numFmtId="0" fontId="32" fillId="0" borderId="66" xfId="0" applyFont="1" applyBorder="1" applyAlignment="1">
      <alignment horizontal="center" vertical="center" wrapText="1"/>
    </xf>
    <xf numFmtId="0" fontId="32" fillId="0" borderId="18" xfId="0" applyFont="1" applyBorder="1" applyAlignment="1">
      <alignment horizontal="center" vertical="center" wrapText="1"/>
    </xf>
    <xf numFmtId="0" fontId="32" fillId="0" borderId="67" xfId="0" applyFont="1" applyBorder="1" applyAlignment="1">
      <alignment horizontal="center" vertical="center" wrapText="1"/>
    </xf>
    <xf numFmtId="0" fontId="0" fillId="0" borderId="63" xfId="0" applyBorder="1" applyAlignment="1">
      <alignment horizontal="center" wrapText="1"/>
    </xf>
    <xf numFmtId="0" fontId="0" fillId="0" borderId="64" xfId="0" applyBorder="1" applyAlignment="1">
      <alignment horizontal="center" wrapText="1"/>
    </xf>
    <xf numFmtId="0" fontId="0" fillId="0" borderId="65" xfId="0" applyBorder="1" applyAlignment="1">
      <alignment horizontal="center" wrapText="1"/>
    </xf>
    <xf numFmtId="0" fontId="19" fillId="10" borderId="0" xfId="0" applyFont="1" applyFill="1" applyAlignment="1">
      <alignment horizontal="center" vertical="center" wrapText="1"/>
    </xf>
    <xf numFmtId="0" fontId="0" fillId="10" borderId="0" xfId="0" applyFill="1" applyAlignment="1">
      <alignment horizontal="center" vertical="center" wrapText="1"/>
    </xf>
    <xf numFmtId="0" fontId="0" fillId="10" borderId="55" xfId="0" applyFill="1" applyBorder="1" applyAlignment="1">
      <alignment horizontal="center" vertical="center" wrapText="1"/>
    </xf>
    <xf numFmtId="0" fontId="19" fillId="10" borderId="46" xfId="0" applyFont="1" applyFill="1" applyBorder="1" applyAlignment="1">
      <alignment horizontal="center" vertical="center" wrapText="1"/>
    </xf>
    <xf numFmtId="0" fontId="19" fillId="10" borderId="44" xfId="0" applyFont="1" applyFill="1" applyBorder="1" applyAlignment="1">
      <alignment horizontal="center" vertical="center" wrapText="1"/>
    </xf>
    <xf numFmtId="0" fontId="0" fillId="10" borderId="44" xfId="0" applyFill="1" applyBorder="1" applyAlignment="1">
      <alignment horizontal="center" vertical="center" wrapText="1"/>
    </xf>
    <xf numFmtId="0" fontId="0" fillId="10" borderId="23" xfId="0" applyFill="1" applyBorder="1" applyAlignment="1">
      <alignment horizontal="center" vertical="center" wrapText="1"/>
    </xf>
    <xf numFmtId="0" fontId="0" fillId="4" borderId="10" xfId="0" applyFill="1" applyBorder="1" applyAlignment="1">
      <alignment horizontal="center" wrapText="1"/>
    </xf>
    <xf numFmtId="0" fontId="0" fillId="4" borderId="8" xfId="0" applyFill="1" applyBorder="1" applyAlignment="1">
      <alignment horizontal="center" wrapText="1"/>
    </xf>
    <xf numFmtId="0" fontId="0" fillId="4" borderId="27" xfId="0" applyFill="1" applyBorder="1" applyAlignment="1">
      <alignment horizontal="center" wrapText="1"/>
    </xf>
    <xf numFmtId="0" fontId="18" fillId="10" borderId="42" xfId="0" applyFont="1" applyFill="1" applyBorder="1" applyAlignment="1">
      <alignment horizontal="center" vertical="center" wrapText="1"/>
    </xf>
    <xf numFmtId="0" fontId="18" fillId="10" borderId="45" xfId="0" applyFont="1" applyFill="1" applyBorder="1" applyAlignment="1">
      <alignment horizontal="center" vertical="center" wrapText="1"/>
    </xf>
    <xf numFmtId="0" fontId="18" fillId="10" borderId="42" xfId="0" applyFont="1" applyFill="1" applyBorder="1" applyAlignment="1">
      <alignment horizontal="left" vertical="center" wrapText="1"/>
    </xf>
    <xf numFmtId="0" fontId="18" fillId="10" borderId="45" xfId="0" applyFont="1" applyFill="1" applyBorder="1" applyAlignment="1">
      <alignment horizontal="left" vertical="center" wrapText="1"/>
    </xf>
    <xf numFmtId="0" fontId="18" fillId="10" borderId="46" xfId="0" applyFont="1" applyFill="1" applyBorder="1" applyAlignment="1">
      <alignment horizontal="left" vertical="center" wrapText="1"/>
    </xf>
    <xf numFmtId="0" fontId="18" fillId="10" borderId="44" xfId="0" applyFont="1" applyFill="1" applyBorder="1" applyAlignment="1">
      <alignment horizontal="left" vertical="center" wrapText="1"/>
    </xf>
    <xf numFmtId="0" fontId="17" fillId="9" borderId="50" xfId="0" applyFont="1" applyFill="1" applyBorder="1" applyAlignment="1">
      <alignment horizontal="center" vertical="center" wrapText="1"/>
    </xf>
    <xf numFmtId="0" fontId="0" fillId="10" borderId="47" xfId="0" applyFill="1" applyBorder="1" applyAlignment="1">
      <alignment horizontal="center" vertical="center" wrapText="1"/>
    </xf>
    <xf numFmtId="0" fontId="0" fillId="0" borderId="63" xfId="0" applyBorder="1" applyAlignment="1">
      <alignment wrapText="1"/>
    </xf>
    <xf numFmtId="0" fontId="0" fillId="0" borderId="64" xfId="0" applyBorder="1" applyAlignment="1">
      <alignment wrapText="1"/>
    </xf>
    <xf numFmtId="0" fontId="0" fillId="0" borderId="65" xfId="0" applyBorder="1" applyAlignment="1">
      <alignment wrapText="1"/>
    </xf>
    <xf numFmtId="0" fontId="24" fillId="0" borderId="66" xfId="0" applyFont="1" applyBorder="1" applyAlignment="1">
      <alignment horizontal="center" vertical="center" wrapText="1"/>
    </xf>
    <xf numFmtId="0" fontId="16" fillId="0" borderId="18" xfId="0" applyFont="1" applyBorder="1" applyAlignment="1">
      <alignment horizontal="center"/>
    </xf>
    <xf numFmtId="0" fontId="16" fillId="0" borderId="56" xfId="0" applyFont="1" applyBorder="1" applyAlignment="1">
      <alignment horizontal="center"/>
    </xf>
    <xf numFmtId="0" fontId="16" fillId="0" borderId="67" xfId="0" applyFont="1" applyBorder="1" applyAlignment="1">
      <alignment horizontal="center"/>
    </xf>
    <xf numFmtId="0" fontId="0" fillId="10" borderId="45" xfId="0" applyFill="1" applyBorder="1" applyAlignment="1">
      <alignment wrapText="1"/>
    </xf>
    <xf numFmtId="0" fontId="0" fillId="10" borderId="47" xfId="0" applyFill="1" applyBorder="1" applyAlignment="1">
      <alignment wrapText="1"/>
    </xf>
    <xf numFmtId="0" fontId="0" fillId="10" borderId="46" xfId="0" applyFill="1" applyBorder="1" applyAlignment="1">
      <alignment wrapText="1"/>
    </xf>
    <xf numFmtId="0" fontId="0" fillId="10" borderId="44" xfId="0" applyFill="1" applyBorder="1" applyAlignment="1">
      <alignment wrapText="1"/>
    </xf>
    <xf numFmtId="0" fontId="0" fillId="10" borderId="23" xfId="0" applyFill="1" applyBorder="1" applyAlignment="1">
      <alignment wrapText="1"/>
    </xf>
    <xf numFmtId="0" fontId="8" fillId="9" borderId="17" xfId="0" applyFont="1" applyFill="1" applyBorder="1" applyAlignment="1">
      <alignment horizontal="center" vertical="center" wrapText="1"/>
    </xf>
    <xf numFmtId="0" fontId="20" fillId="0" borderId="52" xfId="1" applyFont="1" applyBorder="1" applyAlignment="1">
      <alignment horizontal="center" vertical="center" wrapText="1"/>
    </xf>
    <xf numFmtId="0" fontId="20" fillId="0" borderId="33" xfId="1" applyFont="1" applyBorder="1" applyAlignment="1">
      <alignment horizontal="center" vertical="center" wrapText="1"/>
    </xf>
    <xf numFmtId="0" fontId="9" fillId="9" borderId="16" xfId="1" applyFont="1" applyFill="1" applyBorder="1" applyAlignment="1">
      <alignment horizontal="center" vertical="center" wrapText="1"/>
    </xf>
    <xf numFmtId="0" fontId="9" fillId="9" borderId="49" xfId="1" applyFont="1" applyFill="1" applyBorder="1" applyAlignment="1">
      <alignment horizontal="center" vertical="center" wrapText="1"/>
    </xf>
    <xf numFmtId="0" fontId="9" fillId="9" borderId="58" xfId="1" applyFont="1" applyFill="1" applyBorder="1" applyAlignment="1">
      <alignment horizontal="center" vertical="center" wrapText="1"/>
    </xf>
    <xf numFmtId="49" fontId="8" fillId="0" borderId="46" xfId="0" applyNumberFormat="1" applyFont="1" applyBorder="1" applyAlignment="1" applyProtection="1">
      <alignment horizontal="center" vertical="center" wrapText="1"/>
      <protection locked="0"/>
    </xf>
    <xf numFmtId="49" fontId="8" fillId="0" borderId="44" xfId="0" applyNumberFormat="1" applyFont="1" applyBorder="1" applyAlignment="1" applyProtection="1">
      <alignment horizontal="center" vertical="center" wrapText="1"/>
      <protection locked="0"/>
    </xf>
    <xf numFmtId="0" fontId="9" fillId="0" borderId="66" xfId="1" applyFont="1" applyBorder="1" applyAlignment="1">
      <alignment horizontal="center" vertical="center" wrapText="1"/>
    </xf>
    <xf numFmtId="0" fontId="9" fillId="0" borderId="18" xfId="1" applyFont="1" applyBorder="1" applyAlignment="1">
      <alignment horizontal="center" vertical="center" wrapText="1"/>
    </xf>
    <xf numFmtId="0" fontId="0" fillId="4" borderId="0" xfId="0" applyFill="1"/>
    <xf numFmtId="0" fontId="9" fillId="9" borderId="19" xfId="0" applyFont="1" applyFill="1" applyBorder="1" applyAlignment="1">
      <alignment horizontal="center" vertical="center" wrapText="1"/>
    </xf>
    <xf numFmtId="0" fontId="0" fillId="9" borderId="62" xfId="0" applyFill="1" applyBorder="1"/>
    <xf numFmtId="0" fontId="20" fillId="0" borderId="39" xfId="0" applyFont="1" applyBorder="1" applyAlignment="1">
      <alignment horizontal="center"/>
    </xf>
    <xf numFmtId="0" fontId="3" fillId="0" borderId="60" xfId="0" applyFont="1" applyBorder="1" applyAlignment="1">
      <alignment wrapText="1"/>
    </xf>
    <xf numFmtId="0" fontId="3" fillId="4" borderId="10" xfId="0" applyFont="1" applyFill="1" applyBorder="1" applyAlignment="1">
      <alignment wrapText="1"/>
    </xf>
    <xf numFmtId="0" fontId="0" fillId="4" borderId="8" xfId="0" applyFill="1" applyBorder="1" applyAlignment="1">
      <alignment wrapText="1"/>
    </xf>
    <xf numFmtId="0" fontId="9" fillId="9" borderId="42" xfId="0" applyFont="1" applyFill="1" applyBorder="1" applyAlignment="1">
      <alignment horizontal="center" vertical="center" wrapText="1"/>
    </xf>
    <xf numFmtId="0" fontId="0" fillId="9" borderId="46" xfId="0" applyFill="1" applyBorder="1"/>
    <xf numFmtId="0" fontId="9" fillId="0" borderId="16" xfId="1" applyFont="1" applyBorder="1" applyAlignment="1">
      <alignment horizontal="center" vertical="center" wrapText="1"/>
    </xf>
    <xf numFmtId="0" fontId="9" fillId="0" borderId="58" xfId="1" applyFont="1" applyBorder="1" applyAlignment="1">
      <alignment horizontal="center" vertical="center" wrapText="1"/>
    </xf>
    <xf numFmtId="0" fontId="9" fillId="0" borderId="49" xfId="1" applyFont="1" applyBorder="1" applyAlignment="1">
      <alignment horizontal="center" vertical="center" wrapText="1"/>
    </xf>
    <xf numFmtId="0" fontId="9" fillId="9" borderId="62" xfId="0" applyFont="1" applyFill="1" applyBorder="1" applyAlignment="1">
      <alignment horizontal="center" vertical="center" wrapText="1"/>
    </xf>
    <xf numFmtId="0" fontId="9" fillId="9" borderId="43" xfId="0" applyFont="1" applyFill="1" applyBorder="1" applyAlignment="1">
      <alignment horizontal="center" vertical="center" wrapText="1"/>
    </xf>
    <xf numFmtId="0" fontId="0" fillId="9" borderId="1" xfId="0" applyFill="1" applyBorder="1" applyAlignment="1">
      <alignment horizontal="center" vertical="center" wrapText="1"/>
    </xf>
    <xf numFmtId="0" fontId="9" fillId="9" borderId="68" xfId="0" applyFont="1" applyFill="1" applyBorder="1" applyAlignment="1">
      <alignment horizontal="center" vertical="center" wrapText="1"/>
    </xf>
    <xf numFmtId="0" fontId="9" fillId="9" borderId="8" xfId="0" applyFont="1" applyFill="1" applyBorder="1" applyAlignment="1">
      <alignment horizontal="center" vertical="center" wrapText="1"/>
    </xf>
    <xf numFmtId="49" fontId="8" fillId="0" borderId="54" xfId="0" applyNumberFormat="1" applyFont="1" applyBorder="1" applyAlignment="1" applyProtection="1">
      <alignment horizontal="center" vertical="center" wrapText="1"/>
      <protection locked="0"/>
    </xf>
    <xf numFmtId="49" fontId="8" fillId="0" borderId="0" xfId="0" applyNumberFormat="1" applyFont="1" applyAlignment="1" applyProtection="1">
      <alignment horizontal="center" vertical="center" wrapText="1"/>
      <protection locked="0"/>
    </xf>
    <xf numFmtId="0" fontId="0" fillId="4" borderId="39" xfId="0" applyFill="1" applyBorder="1"/>
    <xf numFmtId="0" fontId="21" fillId="0" borderId="52" xfId="1" applyFont="1" applyBorder="1" applyAlignment="1">
      <alignment horizontal="center" wrapText="1"/>
    </xf>
    <xf numFmtId="0" fontId="21" fillId="0" borderId="33" xfId="1" applyFont="1" applyBorder="1" applyAlignment="1">
      <alignment horizontal="center" wrapText="1"/>
    </xf>
    <xf numFmtId="0" fontId="21" fillId="0" borderId="53" xfId="1" applyFont="1" applyBorder="1" applyAlignment="1">
      <alignment horizontal="center" wrapText="1"/>
    </xf>
    <xf numFmtId="0" fontId="9" fillId="9" borderId="1" xfId="0" applyFont="1" applyFill="1" applyBorder="1" applyAlignment="1">
      <alignment horizontal="center" vertical="center" wrapText="1"/>
    </xf>
    <xf numFmtId="0" fontId="9" fillId="0" borderId="67" xfId="1" applyFont="1" applyBorder="1" applyAlignment="1">
      <alignment horizontal="center" vertical="center" wrapText="1"/>
    </xf>
    <xf numFmtId="49" fontId="8" fillId="0" borderId="1" xfId="0" applyNumberFormat="1" applyFont="1" applyBorder="1" applyAlignment="1" applyProtection="1">
      <alignment horizontal="center" vertical="center" wrapText="1"/>
      <protection locked="0"/>
    </xf>
    <xf numFmtId="0" fontId="10" fillId="10" borderId="52" xfId="0" applyFont="1" applyFill="1" applyBorder="1" applyAlignment="1">
      <alignment horizontal="center" vertical="center" wrapText="1"/>
    </xf>
    <xf numFmtId="0" fontId="0" fillId="10" borderId="33" xfId="0" applyFill="1" applyBorder="1" applyAlignment="1">
      <alignment horizontal="center" wrapText="1"/>
    </xf>
    <xf numFmtId="0" fontId="0" fillId="10" borderId="53" xfId="0" applyFill="1" applyBorder="1" applyAlignment="1">
      <alignment horizontal="center" wrapText="1"/>
    </xf>
    <xf numFmtId="0" fontId="0" fillId="4" borderId="27" xfId="0" applyFill="1" applyBorder="1" applyAlignment="1">
      <alignment wrapText="1"/>
    </xf>
    <xf numFmtId="49" fontId="7" fillId="0" borderId="58" xfId="0" applyNumberFormat="1" applyFont="1" applyBorder="1" applyAlignment="1" applyProtection="1">
      <alignment horizontal="center" vertical="center" wrapText="1"/>
      <protection locked="0"/>
    </xf>
    <xf numFmtId="49" fontId="7" fillId="0" borderId="49" xfId="0" applyNumberFormat="1" applyFont="1" applyBorder="1" applyAlignment="1" applyProtection="1">
      <alignment horizontal="center" vertical="center" wrapText="1"/>
      <protection locked="0"/>
    </xf>
    <xf numFmtId="0" fontId="10" fillId="10" borderId="1" xfId="0" applyFont="1" applyFill="1" applyBorder="1" applyAlignment="1">
      <alignment horizontal="center" vertical="center" wrapText="1"/>
    </xf>
    <xf numFmtId="0" fontId="9" fillId="10" borderId="16" xfId="0" applyFont="1" applyFill="1" applyBorder="1" applyAlignment="1">
      <alignment horizontal="center" vertical="center" wrapText="1"/>
    </xf>
    <xf numFmtId="0" fontId="0" fillId="10" borderId="58" xfId="0" applyFill="1" applyBorder="1" applyAlignment="1">
      <alignment horizontal="center" vertical="center"/>
    </xf>
    <xf numFmtId="0" fontId="0" fillId="10" borderId="49" xfId="0" applyFill="1" applyBorder="1" applyAlignment="1">
      <alignment horizontal="center" vertical="center"/>
    </xf>
    <xf numFmtId="0" fontId="8" fillId="0" borderId="1" xfId="0" applyFont="1" applyBorder="1" applyAlignment="1" applyProtection="1">
      <alignment horizontal="center" vertical="center" wrapText="1"/>
      <protection locked="0"/>
    </xf>
    <xf numFmtId="0" fontId="34" fillId="0" borderId="0" xfId="0" applyFont="1" applyAlignment="1">
      <alignment horizontal="left" vertical="top" wrapText="1"/>
    </xf>
    <xf numFmtId="0" fontId="35" fillId="0" borderId="0" xfId="0" applyFont="1" applyAlignment="1">
      <alignment horizontal="left" vertical="top" wrapText="1"/>
    </xf>
    <xf numFmtId="0" fontId="41" fillId="0" borderId="0" xfId="2" applyAlignment="1">
      <alignment horizontal="left" vertical="top" wrapText="1"/>
    </xf>
    <xf numFmtId="0" fontId="12" fillId="0" borderId="0" xfId="0" applyFont="1" applyAlignment="1">
      <alignment horizontal="left" vertical="top" wrapText="1"/>
    </xf>
    <xf numFmtId="0" fontId="12" fillId="0" borderId="0" xfId="0" applyFont="1" applyAlignment="1">
      <alignment vertical="top" wrapText="1"/>
    </xf>
    <xf numFmtId="0" fontId="12" fillId="0" borderId="0" xfId="0" applyFont="1"/>
  </cellXfs>
  <cellStyles count="5">
    <cellStyle name="Hyperlink" xfId="2" builtinId="8"/>
    <cellStyle name="Normal" xfId="0" builtinId="0"/>
    <cellStyle name="Normal 2" xfId="1" xr:uid="{00000000-0005-0000-0000-000002000000}"/>
    <cellStyle name="Normal 3" xfId="3" xr:uid="{00000000-0005-0000-0000-000003000000}"/>
    <cellStyle name="Normal 4" xfId="4" xr:uid="{00000000-0005-0000-0000-00000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DDDDDD"/>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EAEAEA"/>
      <rgbColor rgb="00339966"/>
      <rgbColor rgb="00DDDDDD"/>
      <rgbColor rgb="00333300"/>
      <rgbColor rgb="00993300"/>
      <rgbColor rgb="00993366"/>
      <rgbColor rgb="00333399"/>
      <rgbColor rgb="00333333"/>
    </indexedColors>
    <mruColors>
      <color rgb="FFFF33CC"/>
      <color rgb="FFFFFF99"/>
      <color rgb="FF33CC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nvmc.uscg.gov/" TargetMode="External"/><Relationship Id="rId7" Type="http://schemas.openxmlformats.org/officeDocument/2006/relationships/hyperlink" Target="https://enoad.nvmc.uscg.gov" TargetMode="External"/><Relationship Id="rId2" Type="http://schemas.openxmlformats.org/officeDocument/2006/relationships/hyperlink" Target="http://www.nvmc.uscg.gov/" TargetMode="External"/><Relationship Id="rId1" Type="http://schemas.openxmlformats.org/officeDocument/2006/relationships/image" Target="../media/image1.jpeg"/><Relationship Id="rId6" Type="http://schemas.openxmlformats.org/officeDocument/2006/relationships/hyperlink" Target="mailto:enoad@nvmc.uscg.gov" TargetMode="External"/><Relationship Id="rId5" Type="http://schemas.openxmlformats.org/officeDocument/2006/relationships/hyperlink" Target="https://www.ecfr.gov" TargetMode="External"/><Relationship Id="rId4" Type="http://schemas.openxmlformats.org/officeDocument/2006/relationships/hyperlink" Target="https://enoad.nvmc.uscg.gov/" TargetMode="External"/></Relationships>
</file>

<file path=xl/drawings/_rels/drawing10.xml.rels><?xml version="1.0" encoding="UTF-8" standalone="yes"?>
<Relationships xmlns="http://schemas.openxmlformats.org/package/2006/relationships"><Relationship Id="rId3" Type="http://schemas.openxmlformats.org/officeDocument/2006/relationships/hyperlink" Target="http://www.law.cornell.edu/cfr/text/33/160.204" TargetMode="External"/><Relationship Id="rId7" Type="http://schemas.openxmlformats.org/officeDocument/2006/relationships/hyperlink" Target="http://www.law.cornell.edu/cfr/text/40/302.6" TargetMode="External"/><Relationship Id="rId2" Type="http://schemas.openxmlformats.org/officeDocument/2006/relationships/hyperlink" Target="https://www.law.cornell.edu/cfr/text/33/160.215" TargetMode="External"/><Relationship Id="rId1" Type="http://schemas.openxmlformats.org/officeDocument/2006/relationships/hyperlink" Target="https://www.law.cornell.edu/cfr/text/46/4.03-65" TargetMode="External"/><Relationship Id="rId6" Type="http://schemas.openxmlformats.org/officeDocument/2006/relationships/hyperlink" Target="https://www.law.cornell.edu/cfr/text/40/117.21" TargetMode="External"/><Relationship Id="rId5" Type="http://schemas.openxmlformats.org/officeDocument/2006/relationships/hyperlink" Target="http://www.law.cornell.edu/cfr/text/33/153.203" TargetMode="External"/><Relationship Id="rId4" Type="http://schemas.openxmlformats.org/officeDocument/2006/relationships/hyperlink" Target="http://www.nvmc.uscg.gov/" TargetMode="External"/></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561975</xdr:colOff>
      <xdr:row>1</xdr:row>
      <xdr:rowOff>85725</xdr:rowOff>
    </xdr:from>
    <xdr:ext cx="2284408" cy="298608"/>
    <xdr:sp macro="" textlink="">
      <xdr:nvSpPr>
        <xdr:cNvPr id="15397" name="Text Box 37">
          <a:extLst>
            <a:ext uri="{FF2B5EF4-FFF2-40B4-BE49-F238E27FC236}">
              <a16:creationId xmlns:a16="http://schemas.microsoft.com/office/drawing/2014/main" id="{00000000-0008-0000-0000-0000253C0000}"/>
            </a:ext>
          </a:extLst>
        </xdr:cNvPr>
        <xdr:cNvSpPr txBox="1">
          <a:spLocks noChangeArrowheads="1"/>
        </xdr:cNvSpPr>
      </xdr:nvSpPr>
      <xdr:spPr bwMode="auto">
        <a:xfrm>
          <a:off x="952500" y="247650"/>
          <a:ext cx="2284408" cy="298608"/>
        </a:xfrm>
        <a:prstGeom prst="rect">
          <a:avLst/>
        </a:prstGeom>
        <a:noFill/>
        <a:ln w="9525">
          <a:noFill/>
          <a:miter lim="800000"/>
          <a:headEnd/>
          <a:tailEnd/>
        </a:ln>
      </xdr:spPr>
      <xdr:txBody>
        <a:bodyPr wrap="none" lIns="18288" tIns="18288" rIns="0" bIns="0" anchor="t" upright="1">
          <a:spAutoFit/>
        </a:bodyPr>
        <a:lstStyle/>
        <a:p>
          <a:pPr algn="l" rtl="0">
            <a:defRPr sz="1000"/>
          </a:pPr>
          <a:r>
            <a:rPr lang="en-US" sz="800" b="1" i="0" u="none" strike="noStrike" baseline="0">
              <a:solidFill>
                <a:srgbClr val="000000"/>
              </a:solidFill>
              <a:latin typeface="Arial" panose="020B0604020202020204" pitchFamily="34" charset="0"/>
              <a:cs typeface="Arial" panose="020B0604020202020204" pitchFamily="34" charset="0"/>
            </a:rPr>
            <a:t>United States Coast Guard</a:t>
          </a:r>
        </a:p>
        <a:p>
          <a:pPr algn="l" rtl="0">
            <a:defRPr sz="1000"/>
          </a:pPr>
          <a:r>
            <a:rPr lang="en-US" sz="1100" b="1" i="0" u="none" strike="noStrike" baseline="0">
              <a:solidFill>
                <a:srgbClr val="000000"/>
              </a:solidFill>
              <a:latin typeface="Arial" panose="020B0604020202020204" pitchFamily="34" charset="0"/>
              <a:cs typeface="Arial" panose="020B0604020202020204" pitchFamily="34" charset="0"/>
            </a:rPr>
            <a:t>National Vessel Movement Center</a:t>
          </a:r>
        </a:p>
      </xdr:txBody>
    </xdr:sp>
    <xdr:clientData/>
  </xdr:oneCellAnchor>
  <xdr:twoCellAnchor>
    <xdr:from>
      <xdr:col>1</xdr:col>
      <xdr:colOff>85725</xdr:colOff>
      <xdr:row>1</xdr:row>
      <xdr:rowOff>504825</xdr:rowOff>
    </xdr:from>
    <xdr:to>
      <xdr:col>1</xdr:col>
      <xdr:colOff>1781175</xdr:colOff>
      <xdr:row>1</xdr:row>
      <xdr:rowOff>581025</xdr:rowOff>
    </xdr:to>
    <xdr:sp macro="" textlink="">
      <xdr:nvSpPr>
        <xdr:cNvPr id="78474" name="Rectangle 38">
          <a:extLst>
            <a:ext uri="{FF2B5EF4-FFF2-40B4-BE49-F238E27FC236}">
              <a16:creationId xmlns:a16="http://schemas.microsoft.com/office/drawing/2014/main" id="{00000000-0008-0000-0000-00008A320100}"/>
            </a:ext>
          </a:extLst>
        </xdr:cNvPr>
        <xdr:cNvSpPr>
          <a:spLocks noChangeArrowheads="1"/>
        </xdr:cNvSpPr>
      </xdr:nvSpPr>
      <xdr:spPr bwMode="auto">
        <a:xfrm>
          <a:off x="476250" y="666750"/>
          <a:ext cx="1695450" cy="76200"/>
        </a:xfrm>
        <a:prstGeom prst="rect">
          <a:avLst/>
        </a:prstGeom>
        <a:gradFill rotWithShape="0">
          <a:gsLst>
            <a:gs pos="0">
              <a:srgbClr val="FFFFFF"/>
            </a:gs>
            <a:gs pos="100000">
              <a:schemeClr val="accent1">
                <a:lumMod val="75000"/>
              </a:schemeClr>
            </a:gs>
          </a:gsLst>
          <a:lin ang="0" scaled="1"/>
        </a:gradFill>
        <a:ln>
          <a:noFill/>
        </a:ln>
      </xdr:spPr>
    </xdr:sp>
    <xdr:clientData/>
  </xdr:twoCellAnchor>
  <xdr:twoCellAnchor editAs="oneCell">
    <xdr:from>
      <xdr:col>1</xdr:col>
      <xdr:colOff>28575</xdr:colOff>
      <xdr:row>1</xdr:row>
      <xdr:rowOff>28575</xdr:rowOff>
    </xdr:from>
    <xdr:to>
      <xdr:col>1</xdr:col>
      <xdr:colOff>571500</xdr:colOff>
      <xdr:row>1</xdr:row>
      <xdr:rowOff>514350</xdr:rowOff>
    </xdr:to>
    <xdr:pic>
      <xdr:nvPicPr>
        <xdr:cNvPr id="78475" name="Picture 39" descr="label1">
          <a:extLst>
            <a:ext uri="{FF2B5EF4-FFF2-40B4-BE49-F238E27FC236}">
              <a16:creationId xmlns:a16="http://schemas.microsoft.com/office/drawing/2014/main" id="{00000000-0008-0000-0000-00008B3201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190500"/>
          <a:ext cx="5429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1647824</xdr:colOff>
      <xdr:row>1</xdr:row>
      <xdr:rowOff>333375</xdr:rowOff>
    </xdr:from>
    <xdr:to>
      <xdr:col>2</xdr:col>
      <xdr:colOff>66674</xdr:colOff>
      <xdr:row>1</xdr:row>
      <xdr:rowOff>685800</xdr:rowOff>
    </xdr:to>
    <xdr:sp macro="" textlink="">
      <xdr:nvSpPr>
        <xdr:cNvPr id="15400" name="Text Box 40">
          <a:extLst>
            <a:ext uri="{FF2B5EF4-FFF2-40B4-BE49-F238E27FC236}">
              <a16:creationId xmlns:a16="http://schemas.microsoft.com/office/drawing/2014/main" id="{00000000-0008-0000-0000-0000283C0000}"/>
            </a:ext>
          </a:extLst>
        </xdr:cNvPr>
        <xdr:cNvSpPr txBox="1">
          <a:spLocks noChangeArrowheads="1"/>
        </xdr:cNvSpPr>
      </xdr:nvSpPr>
      <xdr:spPr bwMode="auto">
        <a:xfrm>
          <a:off x="2038349" y="495300"/>
          <a:ext cx="4200525" cy="352425"/>
        </a:xfrm>
        <a:prstGeom prst="rect">
          <a:avLst/>
        </a:prstGeom>
        <a:noFill/>
        <a:ln w="9525">
          <a:noFill/>
          <a:miter lim="800000"/>
          <a:headEnd/>
          <a:tailEnd/>
        </a:ln>
      </xdr:spPr>
      <xdr:txBody>
        <a:bodyPr vertOverflow="clip" wrap="square" lIns="45720" tIns="50292" rIns="45720" bIns="0" anchor="t" upright="1"/>
        <a:lstStyle/>
        <a:p>
          <a:pPr algn="ctr" rtl="0">
            <a:defRPr sz="1000"/>
          </a:pPr>
          <a:r>
            <a:rPr lang="en-US" sz="1600" b="0" i="1" u="none" strike="noStrike" baseline="0">
              <a:solidFill>
                <a:schemeClr val="accent1">
                  <a:lumMod val="75000"/>
                </a:schemeClr>
              </a:solidFill>
              <a:latin typeface="Arial Black"/>
            </a:rPr>
            <a:t>NOTICE OF ARRIVAL/DEPARTURE</a:t>
          </a:r>
        </a:p>
        <a:p>
          <a:pPr algn="ctr" rtl="0">
            <a:defRPr sz="1000"/>
          </a:pPr>
          <a:endParaRPr lang="en-US" sz="800" b="1" i="1" u="none" strike="noStrike" baseline="0">
            <a:solidFill>
              <a:schemeClr val="accent1">
                <a:lumMod val="75000"/>
              </a:schemeClr>
            </a:solidFill>
            <a:latin typeface="Arial Black"/>
          </a:endParaRPr>
        </a:p>
        <a:p>
          <a:pPr algn="ctr" rtl="0">
            <a:defRPr sz="1000"/>
          </a:pPr>
          <a:endParaRPr lang="en-US" sz="800" b="1" i="1" u="none" strike="noStrike" baseline="0">
            <a:solidFill>
              <a:schemeClr val="accent1">
                <a:lumMod val="75000"/>
              </a:schemeClr>
            </a:solidFill>
            <a:latin typeface="Arial Black"/>
          </a:endParaRPr>
        </a:p>
      </xdr:txBody>
    </xdr:sp>
    <xdr:clientData/>
  </xdr:twoCellAnchor>
  <xdr:twoCellAnchor editAs="oneCell">
    <xdr:from>
      <xdr:col>1</xdr:col>
      <xdr:colOff>76200</xdr:colOff>
      <xdr:row>1</xdr:row>
      <xdr:rowOff>609600</xdr:rowOff>
    </xdr:from>
    <xdr:to>
      <xdr:col>1</xdr:col>
      <xdr:colOff>5705475</xdr:colOff>
      <xdr:row>2</xdr:row>
      <xdr:rowOff>38100</xdr:rowOff>
    </xdr:to>
    <xdr:sp macro="" textlink="">
      <xdr:nvSpPr>
        <xdr:cNvPr id="15407" name="Text Box 47">
          <a:extLst>
            <a:ext uri="{FF2B5EF4-FFF2-40B4-BE49-F238E27FC236}">
              <a16:creationId xmlns:a16="http://schemas.microsoft.com/office/drawing/2014/main" id="{00000000-0008-0000-0000-00002F3C0000}"/>
            </a:ext>
          </a:extLst>
        </xdr:cNvPr>
        <xdr:cNvSpPr txBox="1">
          <a:spLocks noChangeArrowheads="1"/>
        </xdr:cNvSpPr>
      </xdr:nvSpPr>
      <xdr:spPr bwMode="auto">
        <a:xfrm>
          <a:off x="523875" y="771525"/>
          <a:ext cx="5629275" cy="304800"/>
        </a:xfrm>
        <a:prstGeom prst="rect">
          <a:avLst/>
        </a:prstGeom>
        <a:noFill/>
        <a:ln w="9525">
          <a:noFill/>
          <a:miter lim="800000"/>
          <a:headEnd/>
          <a:tailEnd/>
        </a:ln>
      </xdr:spPr>
      <xdr:txBody>
        <a:bodyPr vertOverflow="clip" wrap="square" lIns="45720" tIns="50292" rIns="45720" bIns="0" anchor="t" upright="1"/>
        <a:lstStyle/>
        <a:p>
          <a:pPr algn="ctr" rtl="0">
            <a:defRPr sz="1000"/>
          </a:pPr>
          <a:r>
            <a:rPr lang="en-US" sz="1600" b="0" i="1" u="none" strike="noStrike" baseline="0">
              <a:solidFill>
                <a:schemeClr val="accent1">
                  <a:lumMod val="75000"/>
                </a:schemeClr>
              </a:solidFill>
              <a:latin typeface="Arial Black"/>
            </a:rPr>
            <a:t>Excel Workbook Instructions</a:t>
          </a:r>
        </a:p>
      </xdr:txBody>
    </xdr:sp>
    <xdr:clientData/>
  </xdr:twoCellAnchor>
  <xdr:twoCellAnchor>
    <xdr:from>
      <xdr:col>1</xdr:col>
      <xdr:colOff>1838324</xdr:colOff>
      <xdr:row>6</xdr:row>
      <xdr:rowOff>342900</xdr:rowOff>
    </xdr:from>
    <xdr:to>
      <xdr:col>1</xdr:col>
      <xdr:colOff>3295649</xdr:colOff>
      <xdr:row>6</xdr:row>
      <xdr:rowOff>514350</xdr:rowOff>
    </xdr:to>
    <xdr:sp macro="" textlink="">
      <xdr:nvSpPr>
        <xdr:cNvPr id="2" name="Rectangle 1">
          <a:hlinkClick xmlns:r="http://schemas.openxmlformats.org/officeDocument/2006/relationships" r:id="rId2"/>
          <a:extLst>
            <a:ext uri="{FF2B5EF4-FFF2-40B4-BE49-F238E27FC236}">
              <a16:creationId xmlns:a16="http://schemas.microsoft.com/office/drawing/2014/main" id="{00000000-0008-0000-0000-000002000000}"/>
            </a:ext>
          </a:extLst>
        </xdr:cNvPr>
        <xdr:cNvSpPr/>
      </xdr:nvSpPr>
      <xdr:spPr bwMode="auto">
        <a:xfrm>
          <a:off x="2228849" y="2247900"/>
          <a:ext cx="1457325" cy="171450"/>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19050</xdr:colOff>
      <xdr:row>14</xdr:row>
      <xdr:rowOff>28575</xdr:rowOff>
    </xdr:from>
    <xdr:to>
      <xdr:col>1</xdr:col>
      <xdr:colOff>1524000</xdr:colOff>
      <xdr:row>15</xdr:row>
      <xdr:rowOff>19050</xdr:rowOff>
    </xdr:to>
    <xdr:sp macro="" textlink="">
      <xdr:nvSpPr>
        <xdr:cNvPr id="3" name="Rectangle 2">
          <a:hlinkClick xmlns:r="http://schemas.openxmlformats.org/officeDocument/2006/relationships" r:id="rId3"/>
          <a:extLst>
            <a:ext uri="{FF2B5EF4-FFF2-40B4-BE49-F238E27FC236}">
              <a16:creationId xmlns:a16="http://schemas.microsoft.com/office/drawing/2014/main" id="{00000000-0008-0000-0000-000003000000}"/>
            </a:ext>
          </a:extLst>
        </xdr:cNvPr>
        <xdr:cNvSpPr/>
      </xdr:nvSpPr>
      <xdr:spPr bwMode="auto">
        <a:xfrm>
          <a:off x="409575" y="5953125"/>
          <a:ext cx="1504950" cy="152400"/>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9525</xdr:colOff>
      <xdr:row>18</xdr:row>
      <xdr:rowOff>180975</xdr:rowOff>
    </xdr:from>
    <xdr:to>
      <xdr:col>1</xdr:col>
      <xdr:colOff>1619250</xdr:colOff>
      <xdr:row>18</xdr:row>
      <xdr:rowOff>352425</xdr:rowOff>
    </xdr:to>
    <xdr:sp macro="" textlink="">
      <xdr:nvSpPr>
        <xdr:cNvPr id="4" name="Rectangle 3">
          <a:hlinkClick xmlns:r="http://schemas.openxmlformats.org/officeDocument/2006/relationships" r:id="rId4"/>
          <a:extLst>
            <a:ext uri="{FF2B5EF4-FFF2-40B4-BE49-F238E27FC236}">
              <a16:creationId xmlns:a16="http://schemas.microsoft.com/office/drawing/2014/main" id="{00000000-0008-0000-0000-000004000000}"/>
            </a:ext>
          </a:extLst>
        </xdr:cNvPr>
        <xdr:cNvSpPr/>
      </xdr:nvSpPr>
      <xdr:spPr bwMode="auto">
        <a:xfrm>
          <a:off x="400050" y="6753225"/>
          <a:ext cx="1609725" cy="171450"/>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3752850</xdr:colOff>
      <xdr:row>24</xdr:row>
      <xdr:rowOff>19050</xdr:rowOff>
    </xdr:from>
    <xdr:to>
      <xdr:col>1</xdr:col>
      <xdr:colOff>4924425</xdr:colOff>
      <xdr:row>24</xdr:row>
      <xdr:rowOff>171450</xdr:rowOff>
    </xdr:to>
    <xdr:sp macro="" textlink="">
      <xdr:nvSpPr>
        <xdr:cNvPr id="5" name="Rectangle 4">
          <a:hlinkClick xmlns:r="http://schemas.openxmlformats.org/officeDocument/2006/relationships" r:id="rId5"/>
          <a:extLst>
            <a:ext uri="{FF2B5EF4-FFF2-40B4-BE49-F238E27FC236}">
              <a16:creationId xmlns:a16="http://schemas.microsoft.com/office/drawing/2014/main" id="{00000000-0008-0000-0000-000005000000}"/>
            </a:ext>
          </a:extLst>
        </xdr:cNvPr>
        <xdr:cNvSpPr/>
      </xdr:nvSpPr>
      <xdr:spPr bwMode="auto">
        <a:xfrm>
          <a:off x="4143375" y="11363325"/>
          <a:ext cx="1171575" cy="152400"/>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2543175</xdr:colOff>
      <xdr:row>28</xdr:row>
      <xdr:rowOff>523875</xdr:rowOff>
    </xdr:from>
    <xdr:to>
      <xdr:col>1</xdr:col>
      <xdr:colOff>3705225</xdr:colOff>
      <xdr:row>28</xdr:row>
      <xdr:rowOff>666750</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bwMode="auto">
        <a:xfrm>
          <a:off x="2933700" y="25727025"/>
          <a:ext cx="1162050" cy="142875"/>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2057400</xdr:colOff>
      <xdr:row>28</xdr:row>
      <xdr:rowOff>1009650</xdr:rowOff>
    </xdr:from>
    <xdr:to>
      <xdr:col>1</xdr:col>
      <xdr:colOff>3219450</xdr:colOff>
      <xdr:row>28</xdr:row>
      <xdr:rowOff>1152525</xdr:rowOff>
    </xdr:to>
    <xdr:sp macro="" textlink="">
      <xdr:nvSpPr>
        <xdr:cNvPr id="17" name="Rectangle 16">
          <a:hlinkClick xmlns:r="http://schemas.openxmlformats.org/officeDocument/2006/relationships" r:id="rId2"/>
          <a:extLst>
            <a:ext uri="{FF2B5EF4-FFF2-40B4-BE49-F238E27FC236}">
              <a16:creationId xmlns:a16="http://schemas.microsoft.com/office/drawing/2014/main" id="{00000000-0008-0000-0000-000011000000}"/>
            </a:ext>
          </a:extLst>
        </xdr:cNvPr>
        <xdr:cNvSpPr/>
      </xdr:nvSpPr>
      <xdr:spPr bwMode="auto">
        <a:xfrm>
          <a:off x="2447925" y="26212800"/>
          <a:ext cx="1162050" cy="142875"/>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114300</xdr:colOff>
      <xdr:row>28</xdr:row>
      <xdr:rowOff>1828800</xdr:rowOff>
    </xdr:from>
    <xdr:to>
      <xdr:col>1</xdr:col>
      <xdr:colOff>1276350</xdr:colOff>
      <xdr:row>28</xdr:row>
      <xdr:rowOff>1971675</xdr:rowOff>
    </xdr:to>
    <xdr:sp macro="" textlink="">
      <xdr:nvSpPr>
        <xdr:cNvPr id="18" name="Rectangle 17">
          <a:hlinkClick xmlns:r="http://schemas.openxmlformats.org/officeDocument/2006/relationships" r:id="rId2"/>
          <a:extLst>
            <a:ext uri="{FF2B5EF4-FFF2-40B4-BE49-F238E27FC236}">
              <a16:creationId xmlns:a16="http://schemas.microsoft.com/office/drawing/2014/main" id="{00000000-0008-0000-0000-000012000000}"/>
            </a:ext>
          </a:extLst>
        </xdr:cNvPr>
        <xdr:cNvSpPr/>
      </xdr:nvSpPr>
      <xdr:spPr bwMode="auto">
        <a:xfrm>
          <a:off x="504825" y="27031950"/>
          <a:ext cx="1162050" cy="142875"/>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790575</xdr:colOff>
      <xdr:row>28</xdr:row>
      <xdr:rowOff>2628900</xdr:rowOff>
    </xdr:from>
    <xdr:to>
      <xdr:col>1</xdr:col>
      <xdr:colOff>1952625</xdr:colOff>
      <xdr:row>28</xdr:row>
      <xdr:rowOff>2771775</xdr:rowOff>
    </xdr:to>
    <xdr:sp macro="" textlink="">
      <xdr:nvSpPr>
        <xdr:cNvPr id="19" name="Rectangle 18">
          <a:hlinkClick xmlns:r="http://schemas.openxmlformats.org/officeDocument/2006/relationships" r:id="rId2"/>
          <a:extLst>
            <a:ext uri="{FF2B5EF4-FFF2-40B4-BE49-F238E27FC236}">
              <a16:creationId xmlns:a16="http://schemas.microsoft.com/office/drawing/2014/main" id="{00000000-0008-0000-0000-000013000000}"/>
            </a:ext>
          </a:extLst>
        </xdr:cNvPr>
        <xdr:cNvSpPr/>
      </xdr:nvSpPr>
      <xdr:spPr bwMode="auto">
        <a:xfrm>
          <a:off x="1181100" y="27832050"/>
          <a:ext cx="1162050" cy="142875"/>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600075</xdr:colOff>
      <xdr:row>28</xdr:row>
      <xdr:rowOff>1152525</xdr:rowOff>
    </xdr:from>
    <xdr:to>
      <xdr:col>1</xdr:col>
      <xdr:colOff>1905000</xdr:colOff>
      <xdr:row>28</xdr:row>
      <xdr:rowOff>1314450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bwMode="auto">
        <a:xfrm>
          <a:off x="990600" y="26355675"/>
          <a:ext cx="1304925" cy="161925"/>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1657350</xdr:colOff>
      <xdr:row>29</xdr:row>
      <xdr:rowOff>295275</xdr:rowOff>
    </xdr:from>
    <xdr:to>
      <xdr:col>1</xdr:col>
      <xdr:colOff>1657350</xdr:colOff>
      <xdr:row>29</xdr:row>
      <xdr:rowOff>1362075</xdr:rowOff>
    </xdr:to>
    <xdr:cxnSp macro="">
      <xdr:nvCxnSpPr>
        <xdr:cNvPr id="12" name="Straight Connector 11">
          <a:extLst>
            <a:ext uri="{FF2B5EF4-FFF2-40B4-BE49-F238E27FC236}">
              <a16:creationId xmlns:a16="http://schemas.microsoft.com/office/drawing/2014/main" id="{00000000-0008-0000-0000-00000C000000}"/>
            </a:ext>
          </a:extLst>
        </xdr:cNvPr>
        <xdr:cNvCxnSpPr/>
      </xdr:nvCxnSpPr>
      <xdr:spPr bwMode="auto">
        <a:xfrm>
          <a:off x="2047875" y="30470475"/>
          <a:ext cx="0" cy="1066800"/>
        </a:xfrm>
        <a:prstGeom prst="line">
          <a:avLst/>
        </a:prstGeom>
        <a:solidFill>
          <a:srgbClr val="FFFF99"/>
        </a:solidFill>
        <a:ln w="3175" cap="flat" cmpd="sng" algn="ctr">
          <a:solidFill>
            <a:srgbClr val="000000"/>
          </a:solidFill>
          <a:prstDash val="solid"/>
          <a:round/>
          <a:headEnd type="none" w="med" len="med"/>
          <a:tailEnd type="none" w="med" len="med"/>
        </a:ln>
        <a:effectLst/>
      </xdr:spPr>
    </xdr:cxnSp>
    <xdr:clientData/>
  </xdr:twoCellAnchor>
  <xdr:twoCellAnchor>
    <xdr:from>
      <xdr:col>1</xdr:col>
      <xdr:colOff>66675</xdr:colOff>
      <xdr:row>29</xdr:row>
      <xdr:rowOff>295275</xdr:rowOff>
    </xdr:from>
    <xdr:to>
      <xdr:col>1</xdr:col>
      <xdr:colOff>5686425</xdr:colOff>
      <xdr:row>29</xdr:row>
      <xdr:rowOff>1362075</xdr:rowOff>
    </xdr:to>
    <xdr:grpSp>
      <xdr:nvGrpSpPr>
        <xdr:cNvPr id="23" name="Group 22">
          <a:extLst>
            <a:ext uri="{FF2B5EF4-FFF2-40B4-BE49-F238E27FC236}">
              <a16:creationId xmlns:a16="http://schemas.microsoft.com/office/drawing/2014/main" id="{00000000-0008-0000-0000-000017000000}"/>
            </a:ext>
          </a:extLst>
        </xdr:cNvPr>
        <xdr:cNvGrpSpPr/>
      </xdr:nvGrpSpPr>
      <xdr:grpSpPr>
        <a:xfrm>
          <a:off x="473075" y="30318075"/>
          <a:ext cx="5619750" cy="1066800"/>
          <a:chOff x="457200" y="30470475"/>
          <a:chExt cx="5619750" cy="1066800"/>
        </a:xfrm>
      </xdr:grpSpPr>
      <xdr:sp macro="" textlink="">
        <xdr:nvSpPr>
          <xdr:cNvPr id="10" name="Rectangle 9">
            <a:extLst>
              <a:ext uri="{FF2B5EF4-FFF2-40B4-BE49-F238E27FC236}">
                <a16:creationId xmlns:a16="http://schemas.microsoft.com/office/drawing/2014/main" id="{00000000-0008-0000-0000-00000A000000}"/>
              </a:ext>
            </a:extLst>
          </xdr:cNvPr>
          <xdr:cNvSpPr/>
        </xdr:nvSpPr>
        <xdr:spPr bwMode="auto">
          <a:xfrm>
            <a:off x="457200" y="30470475"/>
            <a:ext cx="5619750" cy="1066800"/>
          </a:xfrm>
          <a:prstGeom prst="rect">
            <a:avLst/>
          </a:prstGeom>
          <a:noFill/>
          <a:ln w="317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cxnSp macro="">
        <xdr:nvCxnSpPr>
          <xdr:cNvPr id="21" name="Straight Connector 20">
            <a:extLst>
              <a:ext uri="{FF2B5EF4-FFF2-40B4-BE49-F238E27FC236}">
                <a16:creationId xmlns:a16="http://schemas.microsoft.com/office/drawing/2014/main" id="{00000000-0008-0000-0000-000015000000}"/>
              </a:ext>
            </a:extLst>
          </xdr:cNvPr>
          <xdr:cNvCxnSpPr/>
        </xdr:nvCxnSpPr>
        <xdr:spPr bwMode="auto">
          <a:xfrm>
            <a:off x="457200" y="30746700"/>
            <a:ext cx="5619750" cy="0"/>
          </a:xfrm>
          <a:prstGeom prst="line">
            <a:avLst/>
          </a:prstGeom>
          <a:solidFill>
            <a:srgbClr val="FFFF99"/>
          </a:solidFill>
          <a:ln w="9525" cap="flat" cmpd="sng" algn="ctr">
            <a:solidFill>
              <a:srgbClr val="000000"/>
            </a:solidFill>
            <a:prstDash val="solid"/>
            <a:round/>
            <a:headEnd type="none" w="med" len="med"/>
            <a:tailEnd type="none" w="med" len="med"/>
          </a:ln>
          <a:effectLst/>
        </xdr:spPr>
      </xdr:cxnSp>
      <xdr:cxnSp macro="">
        <xdr:nvCxnSpPr>
          <xdr:cNvPr id="30" name="Straight Connector 29">
            <a:extLst>
              <a:ext uri="{FF2B5EF4-FFF2-40B4-BE49-F238E27FC236}">
                <a16:creationId xmlns:a16="http://schemas.microsoft.com/office/drawing/2014/main" id="{00000000-0008-0000-0000-00001E000000}"/>
              </a:ext>
            </a:extLst>
          </xdr:cNvPr>
          <xdr:cNvCxnSpPr/>
        </xdr:nvCxnSpPr>
        <xdr:spPr bwMode="auto">
          <a:xfrm>
            <a:off x="457200" y="31108650"/>
            <a:ext cx="5619750" cy="0"/>
          </a:xfrm>
          <a:prstGeom prst="line">
            <a:avLst/>
          </a:prstGeom>
          <a:solidFill>
            <a:srgbClr val="FFFF99"/>
          </a:solidFill>
          <a:ln w="9525" cap="flat" cmpd="sng" algn="ctr">
            <a:solidFill>
              <a:srgbClr val="000000"/>
            </a:solidFill>
            <a:prstDash val="solid"/>
            <a:round/>
            <a:headEnd type="none" w="med" len="med"/>
            <a:tailEnd type="none" w="med" len="med"/>
          </a:ln>
          <a:effectLst/>
        </xdr:spPr>
      </xdr:cxnSp>
    </xdr:grpSp>
    <xdr:clientData/>
  </xdr:twoCellAnchor>
  <xdr:twoCellAnchor>
    <xdr:from>
      <xdr:col>1</xdr:col>
      <xdr:colOff>76199</xdr:colOff>
      <xdr:row>29</xdr:row>
      <xdr:rowOff>4124325</xdr:rowOff>
    </xdr:from>
    <xdr:to>
      <xdr:col>1</xdr:col>
      <xdr:colOff>5686424</xdr:colOff>
      <xdr:row>30</xdr:row>
      <xdr:rowOff>1676400</xdr:rowOff>
    </xdr:to>
    <xdr:sp macro="" textlink="">
      <xdr:nvSpPr>
        <xdr:cNvPr id="25" name="Rectangle 24">
          <a:extLst>
            <a:ext uri="{FF2B5EF4-FFF2-40B4-BE49-F238E27FC236}">
              <a16:creationId xmlns:a16="http://schemas.microsoft.com/office/drawing/2014/main" id="{00000000-0008-0000-0000-000019000000}"/>
            </a:ext>
          </a:extLst>
        </xdr:cNvPr>
        <xdr:cNvSpPr/>
      </xdr:nvSpPr>
      <xdr:spPr bwMode="auto">
        <a:xfrm>
          <a:off x="466724" y="34299525"/>
          <a:ext cx="5610225" cy="1733550"/>
        </a:xfrm>
        <a:prstGeom prst="rect">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2324100</xdr:colOff>
      <xdr:row>29</xdr:row>
      <xdr:rowOff>4124325</xdr:rowOff>
    </xdr:from>
    <xdr:to>
      <xdr:col>1</xdr:col>
      <xdr:colOff>2324100</xdr:colOff>
      <xdr:row>30</xdr:row>
      <xdr:rowOff>1676400</xdr:rowOff>
    </xdr:to>
    <xdr:cxnSp macro="">
      <xdr:nvCxnSpPr>
        <xdr:cNvPr id="27" name="Straight Connector 26">
          <a:extLst>
            <a:ext uri="{FF2B5EF4-FFF2-40B4-BE49-F238E27FC236}">
              <a16:creationId xmlns:a16="http://schemas.microsoft.com/office/drawing/2014/main" id="{00000000-0008-0000-0000-00001B000000}"/>
            </a:ext>
          </a:extLst>
        </xdr:cNvPr>
        <xdr:cNvCxnSpPr/>
      </xdr:nvCxnSpPr>
      <xdr:spPr bwMode="auto">
        <a:xfrm>
          <a:off x="2714625" y="34299525"/>
          <a:ext cx="0" cy="1733550"/>
        </a:xfrm>
        <a:prstGeom prst="line">
          <a:avLst/>
        </a:prstGeom>
        <a:solidFill>
          <a:srgbClr val="FFFF99"/>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76200</xdr:colOff>
      <xdr:row>30</xdr:row>
      <xdr:rowOff>238125</xdr:rowOff>
    </xdr:from>
    <xdr:to>
      <xdr:col>1</xdr:col>
      <xdr:colOff>5686425</xdr:colOff>
      <xdr:row>30</xdr:row>
      <xdr:rowOff>238125</xdr:rowOff>
    </xdr:to>
    <xdr:cxnSp macro="">
      <xdr:nvCxnSpPr>
        <xdr:cNvPr id="31" name="Straight Connector 30">
          <a:extLst>
            <a:ext uri="{FF2B5EF4-FFF2-40B4-BE49-F238E27FC236}">
              <a16:creationId xmlns:a16="http://schemas.microsoft.com/office/drawing/2014/main" id="{00000000-0008-0000-0000-00001F000000}"/>
            </a:ext>
          </a:extLst>
        </xdr:cNvPr>
        <xdr:cNvCxnSpPr/>
      </xdr:nvCxnSpPr>
      <xdr:spPr bwMode="auto">
        <a:xfrm>
          <a:off x="466725" y="34594800"/>
          <a:ext cx="5610225" cy="0"/>
        </a:xfrm>
        <a:prstGeom prst="line">
          <a:avLst/>
        </a:prstGeom>
        <a:solidFill>
          <a:srgbClr val="FFFF99"/>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85725</xdr:colOff>
      <xdr:row>30</xdr:row>
      <xdr:rowOff>723900</xdr:rowOff>
    </xdr:from>
    <xdr:to>
      <xdr:col>1</xdr:col>
      <xdr:colOff>5695950</xdr:colOff>
      <xdr:row>30</xdr:row>
      <xdr:rowOff>723900</xdr:rowOff>
    </xdr:to>
    <xdr:cxnSp macro="">
      <xdr:nvCxnSpPr>
        <xdr:cNvPr id="38" name="Straight Connector 37">
          <a:extLst>
            <a:ext uri="{FF2B5EF4-FFF2-40B4-BE49-F238E27FC236}">
              <a16:creationId xmlns:a16="http://schemas.microsoft.com/office/drawing/2014/main" id="{00000000-0008-0000-0000-000026000000}"/>
            </a:ext>
          </a:extLst>
        </xdr:cNvPr>
        <xdr:cNvCxnSpPr/>
      </xdr:nvCxnSpPr>
      <xdr:spPr bwMode="auto">
        <a:xfrm>
          <a:off x="476250" y="35080575"/>
          <a:ext cx="5610225" cy="0"/>
        </a:xfrm>
        <a:prstGeom prst="line">
          <a:avLst/>
        </a:prstGeom>
        <a:solidFill>
          <a:srgbClr val="FFFF99"/>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76200</xdr:colOff>
      <xdr:row>30</xdr:row>
      <xdr:rowOff>1228725</xdr:rowOff>
    </xdr:from>
    <xdr:to>
      <xdr:col>1</xdr:col>
      <xdr:colOff>5686425</xdr:colOff>
      <xdr:row>30</xdr:row>
      <xdr:rowOff>1228725</xdr:rowOff>
    </xdr:to>
    <xdr:cxnSp macro="">
      <xdr:nvCxnSpPr>
        <xdr:cNvPr id="39" name="Straight Connector 38">
          <a:extLst>
            <a:ext uri="{FF2B5EF4-FFF2-40B4-BE49-F238E27FC236}">
              <a16:creationId xmlns:a16="http://schemas.microsoft.com/office/drawing/2014/main" id="{00000000-0008-0000-0000-000027000000}"/>
            </a:ext>
          </a:extLst>
        </xdr:cNvPr>
        <xdr:cNvCxnSpPr/>
      </xdr:nvCxnSpPr>
      <xdr:spPr bwMode="auto">
        <a:xfrm>
          <a:off x="466725" y="35585400"/>
          <a:ext cx="5610225" cy="0"/>
        </a:xfrm>
        <a:prstGeom prst="line">
          <a:avLst/>
        </a:prstGeom>
        <a:solidFill>
          <a:srgbClr val="FFFF99"/>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158750</xdr:colOff>
      <xdr:row>3</xdr:row>
      <xdr:rowOff>6350</xdr:rowOff>
    </xdr:from>
    <xdr:to>
      <xdr:col>1</xdr:col>
      <xdr:colOff>5607050</xdr:colOff>
      <xdr:row>3</xdr:row>
      <xdr:rowOff>857250</xdr:rowOff>
    </xdr:to>
    <xdr:sp macro="" textlink="">
      <xdr:nvSpPr>
        <xdr:cNvPr id="32" name="TextBox 31">
          <a:extLst>
            <a:ext uri="{FF2B5EF4-FFF2-40B4-BE49-F238E27FC236}">
              <a16:creationId xmlns:a16="http://schemas.microsoft.com/office/drawing/2014/main" id="{00000000-0008-0000-0000-000020000000}"/>
            </a:ext>
          </a:extLst>
        </xdr:cNvPr>
        <xdr:cNvSpPr txBox="1"/>
      </xdr:nvSpPr>
      <xdr:spPr>
        <a:xfrm>
          <a:off x="568325" y="1187450"/>
          <a:ext cx="5448300" cy="850900"/>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dk1"/>
              </a:solidFill>
              <a:effectLst/>
              <a:latin typeface="+mn-lt"/>
              <a:ea typeface="+mn-ea"/>
              <a:cs typeface="+mn-cs"/>
            </a:rPr>
            <a:t>The workbook is intended to be used by those required to provide pre-arrival notification, where web services are not achievable. Users of the workbook through email may encounter risks associated with email security protocols and cause delays in submission. Web on-line account remains the preferred means of delivery of pre arrival information.  </a:t>
          </a:r>
        </a:p>
      </xdr:txBody>
    </xdr:sp>
    <xdr:clientData/>
  </xdr:twoCellAnchor>
  <xdr:twoCellAnchor>
    <xdr:from>
      <xdr:col>1</xdr:col>
      <xdr:colOff>390525</xdr:colOff>
      <xdr:row>3</xdr:row>
      <xdr:rowOff>933450</xdr:rowOff>
    </xdr:from>
    <xdr:to>
      <xdr:col>1</xdr:col>
      <xdr:colOff>2171700</xdr:colOff>
      <xdr:row>3</xdr:row>
      <xdr:rowOff>1095375</xdr:rowOff>
    </xdr:to>
    <xdr:sp macro="" textlink="">
      <xdr:nvSpPr>
        <xdr:cNvPr id="33" name="Rectangle 32">
          <a:hlinkClick xmlns:r="http://schemas.openxmlformats.org/officeDocument/2006/relationships" r:id="rId7"/>
          <a:extLst>
            <a:ext uri="{FF2B5EF4-FFF2-40B4-BE49-F238E27FC236}">
              <a16:creationId xmlns:a16="http://schemas.microsoft.com/office/drawing/2014/main" id="{00000000-0008-0000-0000-000021000000}"/>
            </a:ext>
          </a:extLst>
        </xdr:cNvPr>
        <xdr:cNvSpPr/>
      </xdr:nvSpPr>
      <xdr:spPr bwMode="auto">
        <a:xfrm>
          <a:off x="781050" y="2114550"/>
          <a:ext cx="1781175" cy="161925"/>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981075</xdr:colOff>
      <xdr:row>3</xdr:row>
      <xdr:rowOff>600075</xdr:rowOff>
    </xdr:from>
    <xdr:to>
      <xdr:col>1</xdr:col>
      <xdr:colOff>2371725</xdr:colOff>
      <xdr:row>3</xdr:row>
      <xdr:rowOff>752475</xdr:rowOff>
    </xdr:to>
    <xdr:sp macro="" textlink="">
      <xdr:nvSpPr>
        <xdr:cNvPr id="34" name="Rectangle 33">
          <a:hlinkClick xmlns:r="http://schemas.openxmlformats.org/officeDocument/2006/relationships" r:id="rId6"/>
          <a:extLst>
            <a:ext uri="{FF2B5EF4-FFF2-40B4-BE49-F238E27FC236}">
              <a16:creationId xmlns:a16="http://schemas.microsoft.com/office/drawing/2014/main" id="{00000000-0008-0000-0000-000022000000}"/>
            </a:ext>
          </a:extLst>
        </xdr:cNvPr>
        <xdr:cNvSpPr/>
      </xdr:nvSpPr>
      <xdr:spPr bwMode="auto">
        <a:xfrm>
          <a:off x="1371600" y="1781175"/>
          <a:ext cx="1390650" cy="152400"/>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4238625</xdr:colOff>
      <xdr:row>70</xdr:row>
      <xdr:rowOff>19050</xdr:rowOff>
    </xdr:from>
    <xdr:to>
      <xdr:col>1</xdr:col>
      <xdr:colOff>4791075</xdr:colOff>
      <xdr:row>71</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bwMode="auto">
        <a:xfrm>
          <a:off x="4505325" y="14430375"/>
          <a:ext cx="552450" cy="142875"/>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2143125</xdr:colOff>
      <xdr:row>72</xdr:row>
      <xdr:rowOff>19050</xdr:rowOff>
    </xdr:from>
    <xdr:to>
      <xdr:col>1</xdr:col>
      <xdr:colOff>2714625</xdr:colOff>
      <xdr:row>73</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bwMode="auto">
        <a:xfrm>
          <a:off x="2409825" y="14754225"/>
          <a:ext cx="571500" cy="142875"/>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9067800</xdr:colOff>
      <xdr:row>72</xdr:row>
      <xdr:rowOff>0</xdr:rowOff>
    </xdr:from>
    <xdr:to>
      <xdr:col>1</xdr:col>
      <xdr:colOff>9639300</xdr:colOff>
      <xdr:row>73</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bwMode="auto">
        <a:xfrm>
          <a:off x="9334500" y="14735175"/>
          <a:ext cx="571500" cy="161925"/>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7524750</xdr:colOff>
      <xdr:row>86</xdr:row>
      <xdr:rowOff>200025</xdr:rowOff>
    </xdr:from>
    <xdr:to>
      <xdr:col>1</xdr:col>
      <xdr:colOff>8667750</xdr:colOff>
      <xdr:row>86</xdr:row>
      <xdr:rowOff>342900</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0A00-000005000000}"/>
            </a:ext>
          </a:extLst>
        </xdr:cNvPr>
        <xdr:cNvSpPr/>
      </xdr:nvSpPr>
      <xdr:spPr bwMode="auto">
        <a:xfrm>
          <a:off x="7791450" y="17526000"/>
          <a:ext cx="1143000" cy="142875"/>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11258550</xdr:colOff>
      <xdr:row>74</xdr:row>
      <xdr:rowOff>0</xdr:rowOff>
    </xdr:from>
    <xdr:to>
      <xdr:col>1</xdr:col>
      <xdr:colOff>11839575</xdr:colOff>
      <xdr:row>74</xdr:row>
      <xdr:rowOff>161925</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0A00-000006000000}"/>
            </a:ext>
          </a:extLst>
        </xdr:cNvPr>
        <xdr:cNvSpPr/>
      </xdr:nvSpPr>
      <xdr:spPr bwMode="auto">
        <a:xfrm>
          <a:off x="11525250" y="16440150"/>
          <a:ext cx="581025" cy="161925"/>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12334875</xdr:colOff>
      <xdr:row>74</xdr:row>
      <xdr:rowOff>0</xdr:rowOff>
    </xdr:from>
    <xdr:to>
      <xdr:col>1</xdr:col>
      <xdr:colOff>12849225</xdr:colOff>
      <xdr:row>74</xdr:row>
      <xdr:rowOff>171450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0A00-000007000000}"/>
            </a:ext>
          </a:extLst>
        </xdr:cNvPr>
        <xdr:cNvSpPr/>
      </xdr:nvSpPr>
      <xdr:spPr bwMode="auto">
        <a:xfrm>
          <a:off x="12601575" y="16440150"/>
          <a:ext cx="514350" cy="171450"/>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13458825</xdr:colOff>
      <xdr:row>74</xdr:row>
      <xdr:rowOff>0</xdr:rowOff>
    </xdr:from>
    <xdr:to>
      <xdr:col>1</xdr:col>
      <xdr:colOff>13887450</xdr:colOff>
      <xdr:row>74</xdr:row>
      <xdr:rowOff>171450</xdr:rowOff>
    </xdr:to>
    <xdr:sp macro="" textlink="">
      <xdr:nvSpPr>
        <xdr:cNvPr id="8" name="Rectangle 7">
          <a:hlinkClick xmlns:r="http://schemas.openxmlformats.org/officeDocument/2006/relationships" r:id="rId7"/>
          <a:extLst>
            <a:ext uri="{FF2B5EF4-FFF2-40B4-BE49-F238E27FC236}">
              <a16:creationId xmlns:a16="http://schemas.microsoft.com/office/drawing/2014/main" id="{00000000-0008-0000-0A00-000008000000}"/>
            </a:ext>
          </a:extLst>
        </xdr:cNvPr>
        <xdr:cNvSpPr/>
      </xdr:nvSpPr>
      <xdr:spPr bwMode="auto">
        <a:xfrm>
          <a:off x="13725525" y="16440150"/>
          <a:ext cx="428625" cy="171450"/>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47625</xdr:colOff>
      <xdr:row>2</xdr:row>
      <xdr:rowOff>95250</xdr:rowOff>
    </xdr:from>
    <xdr:to>
      <xdr:col>17</xdr:col>
      <xdr:colOff>238125</xdr:colOff>
      <xdr:row>48</xdr:row>
      <xdr:rowOff>28575</xdr:rowOff>
    </xdr:to>
    <xdr:pic>
      <xdr:nvPicPr>
        <xdr:cNvPr id="3" name="Picture 1" descr="Map.jpg">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19100"/>
          <a:ext cx="9944100" cy="738187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581025</xdr:colOff>
      <xdr:row>1</xdr:row>
      <xdr:rowOff>95250</xdr:rowOff>
    </xdr:from>
    <xdr:ext cx="2189278" cy="337138"/>
    <xdr:sp macro="" textlink="">
      <xdr:nvSpPr>
        <xdr:cNvPr id="2" name="Text Box 13">
          <a:extLst>
            <a:ext uri="{FF2B5EF4-FFF2-40B4-BE49-F238E27FC236}">
              <a16:creationId xmlns:a16="http://schemas.microsoft.com/office/drawing/2014/main" id="{00000000-0008-0000-0100-000002000000}"/>
            </a:ext>
          </a:extLst>
        </xdr:cNvPr>
        <xdr:cNvSpPr txBox="1">
          <a:spLocks noChangeArrowheads="1"/>
        </xdr:cNvSpPr>
      </xdr:nvSpPr>
      <xdr:spPr bwMode="auto">
        <a:xfrm>
          <a:off x="971550" y="257175"/>
          <a:ext cx="2075055" cy="298608"/>
        </a:xfrm>
        <a:prstGeom prst="rect">
          <a:avLst/>
        </a:prstGeom>
        <a:noFill/>
        <a:ln w="9525">
          <a:noFill/>
          <a:miter lim="800000"/>
          <a:headEnd/>
          <a:tailEnd/>
        </a:ln>
      </xdr:spPr>
      <xdr:txBody>
        <a:bodyPr wrap="none" lIns="18288" tIns="18288" rIns="0" bIns="0" anchor="t" upright="1">
          <a:spAutoFit/>
        </a:bodyPr>
        <a:lstStyle/>
        <a:p>
          <a:pPr algn="l" rtl="0">
            <a:defRPr sz="1000"/>
          </a:pPr>
          <a:r>
            <a:rPr lang="en-US" sz="800" b="1" i="0" u="none" strike="noStrike" baseline="0">
              <a:solidFill>
                <a:srgbClr val="000000"/>
              </a:solidFill>
              <a:latin typeface="Times New Roman"/>
              <a:cs typeface="Times New Roman"/>
            </a:rPr>
            <a:t>United States Coast Guard</a:t>
          </a:r>
        </a:p>
        <a:p>
          <a:pPr algn="l" rtl="0">
            <a:defRPr sz="1000"/>
          </a:pPr>
          <a:r>
            <a:rPr lang="en-US" sz="1100" b="1" i="0" u="none" strike="noStrike" baseline="0">
              <a:solidFill>
                <a:srgbClr val="000000"/>
              </a:solidFill>
              <a:latin typeface="Times New Roman"/>
              <a:cs typeface="Times New Roman"/>
            </a:rPr>
            <a:t>National Vessel Movement Center</a:t>
          </a:r>
        </a:p>
      </xdr:txBody>
    </xdr:sp>
    <xdr:clientData/>
  </xdr:oneCellAnchor>
  <xdr:twoCellAnchor>
    <xdr:from>
      <xdr:col>1</xdr:col>
      <xdr:colOff>85725</xdr:colOff>
      <xdr:row>1</xdr:row>
      <xdr:rowOff>504825</xdr:rowOff>
    </xdr:from>
    <xdr:to>
      <xdr:col>4</xdr:col>
      <xdr:colOff>514350</xdr:colOff>
      <xdr:row>1</xdr:row>
      <xdr:rowOff>581025</xdr:rowOff>
    </xdr:to>
    <xdr:sp macro="" textlink="">
      <xdr:nvSpPr>
        <xdr:cNvPr id="68429" name="Rectangle 15">
          <a:extLst>
            <a:ext uri="{FF2B5EF4-FFF2-40B4-BE49-F238E27FC236}">
              <a16:creationId xmlns:a16="http://schemas.microsoft.com/office/drawing/2014/main" id="{00000000-0008-0000-0100-00004D0B0100}"/>
            </a:ext>
          </a:extLst>
        </xdr:cNvPr>
        <xdr:cNvSpPr>
          <a:spLocks noChangeArrowheads="1"/>
        </xdr:cNvSpPr>
      </xdr:nvSpPr>
      <xdr:spPr bwMode="auto">
        <a:xfrm>
          <a:off x="476250" y="666750"/>
          <a:ext cx="5419725" cy="76200"/>
        </a:xfrm>
        <a:prstGeom prst="rect">
          <a:avLst/>
        </a:prstGeom>
        <a:gradFill rotWithShape="0">
          <a:gsLst>
            <a:gs pos="0">
              <a:srgbClr val="FFFFFF"/>
            </a:gs>
            <a:gs pos="100000">
              <a:schemeClr val="accent1">
                <a:lumMod val="75000"/>
              </a:schemeClr>
            </a:gs>
          </a:gsLst>
          <a:lin ang="0" scaled="1"/>
        </a:gradFill>
        <a:ln>
          <a:noFill/>
        </a:ln>
      </xdr:spPr>
    </xdr:sp>
    <xdr:clientData/>
  </xdr:twoCellAnchor>
  <xdr:twoCellAnchor editAs="oneCell">
    <xdr:from>
      <xdr:col>1</xdr:col>
      <xdr:colOff>28575</xdr:colOff>
      <xdr:row>1</xdr:row>
      <xdr:rowOff>28575</xdr:rowOff>
    </xdr:from>
    <xdr:to>
      <xdr:col>1</xdr:col>
      <xdr:colOff>571500</xdr:colOff>
      <xdr:row>1</xdr:row>
      <xdr:rowOff>514350</xdr:rowOff>
    </xdr:to>
    <xdr:pic>
      <xdr:nvPicPr>
        <xdr:cNvPr id="68430" name="Picture 16" descr="label1">
          <a:extLst>
            <a:ext uri="{FF2B5EF4-FFF2-40B4-BE49-F238E27FC236}">
              <a16:creationId xmlns:a16="http://schemas.microsoft.com/office/drawing/2014/main" id="{00000000-0008-0000-0100-00004E0B01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190500"/>
          <a:ext cx="5429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1502465</xdr:colOff>
      <xdr:row>1</xdr:row>
      <xdr:rowOff>254275</xdr:rowOff>
    </xdr:from>
    <xdr:to>
      <xdr:col>6</xdr:col>
      <xdr:colOff>2050779</xdr:colOff>
      <xdr:row>2</xdr:row>
      <xdr:rowOff>5112</xdr:rowOff>
    </xdr:to>
    <xdr:sp macro="" textlink="">
      <xdr:nvSpPr>
        <xdr:cNvPr id="7" name="Text Box 15">
          <a:extLst>
            <a:ext uri="{FF2B5EF4-FFF2-40B4-BE49-F238E27FC236}">
              <a16:creationId xmlns:a16="http://schemas.microsoft.com/office/drawing/2014/main" id="{00000000-0008-0000-0100-000007000000}"/>
            </a:ext>
          </a:extLst>
        </xdr:cNvPr>
        <xdr:cNvSpPr txBox="1">
          <a:spLocks noChangeArrowheads="1"/>
        </xdr:cNvSpPr>
      </xdr:nvSpPr>
      <xdr:spPr bwMode="auto">
        <a:xfrm>
          <a:off x="5131490" y="416200"/>
          <a:ext cx="5358439" cy="627137"/>
        </a:xfrm>
        <a:prstGeom prst="rect">
          <a:avLst/>
        </a:prstGeom>
        <a:noFill/>
        <a:ln w="9525">
          <a:noFill/>
          <a:miter lim="800000"/>
          <a:headEnd/>
          <a:tailEnd/>
        </a:ln>
      </xdr:spPr>
      <xdr:txBody>
        <a:bodyPr vertOverflow="clip" wrap="square" lIns="45720" tIns="50292" rIns="45720" bIns="0" anchor="t"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600" b="0" i="1" u="none" strike="noStrike" baseline="0">
              <a:solidFill>
                <a:schemeClr val="accent1">
                  <a:lumMod val="75000"/>
                </a:schemeClr>
              </a:solidFill>
              <a:latin typeface="Arial Black"/>
              <a:ea typeface="+mn-ea"/>
              <a:cs typeface="+mn-cs"/>
            </a:rPr>
            <a:t>NOTICE OF ARRIVAL/DEPARTURE</a:t>
          </a:r>
          <a:r>
            <a:rPr lang="en-US" sz="1600" b="1" i="1" baseline="0">
              <a:solidFill>
                <a:schemeClr val="accent1">
                  <a:lumMod val="75000"/>
                </a:schemeClr>
              </a:solidFill>
              <a:latin typeface="Arial Black" pitchFamily="34" charset="0"/>
              <a:ea typeface="+mn-ea"/>
              <a:cs typeface="+mn-cs"/>
            </a:rPr>
            <a:t> </a:t>
          </a:r>
        </a:p>
        <a:p>
          <a:pPr algn="ctr" rtl="0">
            <a:defRPr sz="1000"/>
          </a:pPr>
          <a:r>
            <a:rPr lang="en-US" sz="1000" b="1" i="0" u="none" strike="noStrike" baseline="0">
              <a:solidFill>
                <a:schemeClr val="accent1">
                  <a:lumMod val="75000"/>
                </a:schemeClr>
              </a:solidFill>
              <a:latin typeface="Arial" pitchFamily="34" charset="0"/>
              <a:cs typeface="Arial" pitchFamily="34" charset="0"/>
            </a:rPr>
            <a:t>Vessel Details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647700</xdr:colOff>
      <xdr:row>1</xdr:row>
      <xdr:rowOff>85725</xdr:rowOff>
    </xdr:from>
    <xdr:ext cx="2189278" cy="337138"/>
    <xdr:sp macro="" textlink="">
      <xdr:nvSpPr>
        <xdr:cNvPr id="12" name="Text Box 13">
          <a:extLst>
            <a:ext uri="{FF2B5EF4-FFF2-40B4-BE49-F238E27FC236}">
              <a16:creationId xmlns:a16="http://schemas.microsoft.com/office/drawing/2014/main" id="{00000000-0008-0000-0200-00000C000000}"/>
            </a:ext>
          </a:extLst>
        </xdr:cNvPr>
        <xdr:cNvSpPr txBox="1">
          <a:spLocks noChangeArrowheads="1"/>
        </xdr:cNvSpPr>
      </xdr:nvSpPr>
      <xdr:spPr bwMode="auto">
        <a:xfrm>
          <a:off x="1038225" y="247650"/>
          <a:ext cx="2075055" cy="298608"/>
        </a:xfrm>
        <a:prstGeom prst="rect">
          <a:avLst/>
        </a:prstGeom>
        <a:noFill/>
        <a:ln w="9525">
          <a:noFill/>
          <a:miter lim="800000"/>
          <a:headEnd/>
          <a:tailEnd/>
        </a:ln>
      </xdr:spPr>
      <xdr:txBody>
        <a:bodyPr wrap="none" lIns="18288" tIns="18288" rIns="0" bIns="0" anchor="t" upright="1">
          <a:spAutoFit/>
        </a:bodyPr>
        <a:lstStyle/>
        <a:p>
          <a:pPr algn="l" rtl="0">
            <a:defRPr sz="1000"/>
          </a:pPr>
          <a:r>
            <a:rPr lang="en-US" sz="800" b="1" i="0" u="none" strike="noStrike" baseline="0">
              <a:solidFill>
                <a:srgbClr val="000000"/>
              </a:solidFill>
              <a:latin typeface="Times New Roman"/>
              <a:cs typeface="Times New Roman"/>
            </a:rPr>
            <a:t>United States Coast Guard</a:t>
          </a:r>
        </a:p>
        <a:p>
          <a:pPr algn="l" rtl="0">
            <a:defRPr sz="1000"/>
          </a:pPr>
          <a:r>
            <a:rPr lang="en-US" sz="1100" b="1" i="0" u="none" strike="noStrike" baseline="0">
              <a:solidFill>
                <a:srgbClr val="000000"/>
              </a:solidFill>
              <a:latin typeface="Times New Roman"/>
              <a:cs typeface="Times New Roman"/>
            </a:rPr>
            <a:t>National Vessel Movement Center</a:t>
          </a:r>
        </a:p>
      </xdr:txBody>
    </xdr:sp>
    <xdr:clientData/>
  </xdr:oneCellAnchor>
  <xdr:twoCellAnchor>
    <xdr:from>
      <xdr:col>1</xdr:col>
      <xdr:colOff>85725</xdr:colOff>
      <xdr:row>1</xdr:row>
      <xdr:rowOff>504825</xdr:rowOff>
    </xdr:from>
    <xdr:to>
      <xdr:col>5</xdr:col>
      <xdr:colOff>238125</xdr:colOff>
      <xdr:row>1</xdr:row>
      <xdr:rowOff>581025</xdr:rowOff>
    </xdr:to>
    <xdr:sp macro="" textlink="">
      <xdr:nvSpPr>
        <xdr:cNvPr id="69447" name="Rectangle 15">
          <a:extLst>
            <a:ext uri="{FF2B5EF4-FFF2-40B4-BE49-F238E27FC236}">
              <a16:creationId xmlns:a16="http://schemas.microsoft.com/office/drawing/2014/main" id="{00000000-0008-0000-0200-0000470F0100}"/>
            </a:ext>
          </a:extLst>
        </xdr:cNvPr>
        <xdr:cNvSpPr>
          <a:spLocks noChangeArrowheads="1"/>
        </xdr:cNvSpPr>
      </xdr:nvSpPr>
      <xdr:spPr bwMode="auto">
        <a:xfrm>
          <a:off x="476250" y="666750"/>
          <a:ext cx="5457825" cy="76200"/>
        </a:xfrm>
        <a:prstGeom prst="rect">
          <a:avLst/>
        </a:prstGeom>
        <a:gradFill rotWithShape="0">
          <a:gsLst>
            <a:gs pos="0">
              <a:srgbClr val="FFFFFF"/>
            </a:gs>
            <a:gs pos="100000">
              <a:schemeClr val="accent1">
                <a:lumMod val="75000"/>
              </a:schemeClr>
            </a:gs>
          </a:gsLst>
          <a:lin ang="0" scaled="1"/>
        </a:gradFill>
        <a:ln>
          <a:noFill/>
        </a:ln>
      </xdr:spPr>
    </xdr:sp>
    <xdr:clientData/>
  </xdr:twoCellAnchor>
  <xdr:twoCellAnchor editAs="oneCell">
    <xdr:from>
      <xdr:col>1</xdr:col>
      <xdr:colOff>76200</xdr:colOff>
      <xdr:row>1</xdr:row>
      <xdr:rowOff>38100</xdr:rowOff>
    </xdr:from>
    <xdr:to>
      <xdr:col>1</xdr:col>
      <xdr:colOff>619125</xdr:colOff>
      <xdr:row>1</xdr:row>
      <xdr:rowOff>523875</xdr:rowOff>
    </xdr:to>
    <xdr:pic>
      <xdr:nvPicPr>
        <xdr:cNvPr id="69448" name="Picture 16" descr="label1">
          <a:extLst>
            <a:ext uri="{FF2B5EF4-FFF2-40B4-BE49-F238E27FC236}">
              <a16:creationId xmlns:a16="http://schemas.microsoft.com/office/drawing/2014/main" id="{00000000-0008-0000-0200-0000480F01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5" y="200025"/>
          <a:ext cx="5429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1039852</xdr:colOff>
      <xdr:row>1</xdr:row>
      <xdr:rowOff>228599</xdr:rowOff>
    </xdr:from>
    <xdr:to>
      <xdr:col>8</xdr:col>
      <xdr:colOff>1086632</xdr:colOff>
      <xdr:row>1</xdr:row>
      <xdr:rowOff>819862</xdr:rowOff>
    </xdr:to>
    <xdr:sp macro="" textlink="">
      <xdr:nvSpPr>
        <xdr:cNvPr id="7" name="Text Box 15">
          <a:extLst>
            <a:ext uri="{FF2B5EF4-FFF2-40B4-BE49-F238E27FC236}">
              <a16:creationId xmlns:a16="http://schemas.microsoft.com/office/drawing/2014/main" id="{00000000-0008-0000-0200-000007000000}"/>
            </a:ext>
          </a:extLst>
        </xdr:cNvPr>
        <xdr:cNvSpPr txBox="1">
          <a:spLocks noChangeArrowheads="1"/>
        </xdr:cNvSpPr>
      </xdr:nvSpPr>
      <xdr:spPr bwMode="auto">
        <a:xfrm>
          <a:off x="5240377" y="390524"/>
          <a:ext cx="5352205" cy="591263"/>
        </a:xfrm>
        <a:prstGeom prst="rect">
          <a:avLst/>
        </a:prstGeom>
        <a:noFill/>
        <a:ln w="9525">
          <a:noFill/>
          <a:miter lim="800000"/>
          <a:headEnd/>
          <a:tailEnd/>
        </a:ln>
      </xdr:spPr>
      <xdr:txBody>
        <a:bodyPr vertOverflow="clip" wrap="square" lIns="45720" tIns="50292" rIns="45720" bIns="0" anchor="t"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600" b="0" i="1" u="none" strike="noStrike" baseline="0">
              <a:solidFill>
                <a:schemeClr val="accent1">
                  <a:lumMod val="75000"/>
                </a:schemeClr>
              </a:solidFill>
              <a:latin typeface="Arial Black"/>
              <a:ea typeface="+mn-ea"/>
              <a:cs typeface="+mn-cs"/>
            </a:rPr>
            <a:t>NOTICE OF ARRIVAL/DEPARTURE</a:t>
          </a:r>
          <a:r>
            <a:rPr lang="en-US" sz="1600" b="1" i="1" baseline="0">
              <a:solidFill>
                <a:schemeClr val="accent1">
                  <a:lumMod val="75000"/>
                </a:schemeClr>
              </a:solidFill>
              <a:latin typeface="Arial Black" pitchFamily="34" charset="0"/>
              <a:ea typeface="+mn-ea"/>
              <a:cs typeface="+mn-cs"/>
            </a:rPr>
            <a:t> </a:t>
          </a:r>
        </a:p>
        <a:p>
          <a:pPr algn="ctr" rtl="0">
            <a:defRPr sz="1000"/>
          </a:pPr>
          <a:r>
            <a:rPr lang="en-US" sz="1000" b="1" i="0" u="none" strike="noStrike" baseline="0">
              <a:solidFill>
                <a:schemeClr val="accent1">
                  <a:lumMod val="75000"/>
                </a:schemeClr>
              </a:solidFill>
              <a:latin typeface="Arial" pitchFamily="34" charset="0"/>
              <a:cs typeface="Arial" pitchFamily="34" charset="0"/>
            </a:rPr>
            <a:t>Reporting Party</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581025</xdr:colOff>
      <xdr:row>1</xdr:row>
      <xdr:rowOff>95250</xdr:rowOff>
    </xdr:from>
    <xdr:ext cx="2189278" cy="337138"/>
    <xdr:sp macro="" textlink="">
      <xdr:nvSpPr>
        <xdr:cNvPr id="18445" name="Text Box 13">
          <a:extLst>
            <a:ext uri="{FF2B5EF4-FFF2-40B4-BE49-F238E27FC236}">
              <a16:creationId xmlns:a16="http://schemas.microsoft.com/office/drawing/2014/main" id="{00000000-0008-0000-0300-00000D480000}"/>
            </a:ext>
          </a:extLst>
        </xdr:cNvPr>
        <xdr:cNvSpPr txBox="1">
          <a:spLocks noChangeArrowheads="1"/>
        </xdr:cNvSpPr>
      </xdr:nvSpPr>
      <xdr:spPr bwMode="auto">
        <a:xfrm>
          <a:off x="971550" y="257175"/>
          <a:ext cx="2189278" cy="337138"/>
        </a:xfrm>
        <a:prstGeom prst="rect">
          <a:avLst/>
        </a:prstGeom>
        <a:noFill/>
        <a:ln w="9525">
          <a:noFill/>
          <a:miter lim="800000"/>
          <a:headEnd/>
          <a:tailEnd/>
        </a:ln>
      </xdr:spPr>
      <xdr:txBody>
        <a:bodyPr wrap="none" lIns="18288" tIns="18288" rIns="0" bIns="0" anchor="t" upright="1">
          <a:spAutoFit/>
        </a:bodyPr>
        <a:lstStyle/>
        <a:p>
          <a:pPr algn="l" rtl="0">
            <a:defRPr sz="1000"/>
          </a:pPr>
          <a:r>
            <a:rPr lang="en-US" sz="800" b="1" i="0" u="none" strike="noStrike" baseline="0">
              <a:solidFill>
                <a:srgbClr val="000000"/>
              </a:solidFill>
              <a:latin typeface="Times New Roman"/>
              <a:cs typeface="Times New Roman"/>
            </a:rPr>
            <a:t>United States Coast Guard</a:t>
          </a:r>
        </a:p>
        <a:p>
          <a:pPr algn="l" rtl="0">
            <a:defRPr sz="1000"/>
          </a:pPr>
          <a:r>
            <a:rPr lang="en-US" sz="1100" b="1" i="0" u="none" strike="noStrike" baseline="0">
              <a:solidFill>
                <a:srgbClr val="000000"/>
              </a:solidFill>
              <a:latin typeface="Times New Roman"/>
              <a:cs typeface="Times New Roman"/>
            </a:rPr>
            <a:t>National Vessel Movement Center</a:t>
          </a:r>
        </a:p>
      </xdr:txBody>
    </xdr:sp>
    <xdr:clientData/>
  </xdr:oneCellAnchor>
  <xdr:twoCellAnchor>
    <xdr:from>
      <xdr:col>1</xdr:col>
      <xdr:colOff>85725</xdr:colOff>
      <xdr:row>1</xdr:row>
      <xdr:rowOff>504825</xdr:rowOff>
    </xdr:from>
    <xdr:to>
      <xdr:col>4</xdr:col>
      <xdr:colOff>38100</xdr:colOff>
      <xdr:row>1</xdr:row>
      <xdr:rowOff>571500</xdr:rowOff>
    </xdr:to>
    <xdr:sp macro="" textlink="">
      <xdr:nvSpPr>
        <xdr:cNvPr id="82161" name="Rectangle 15">
          <a:extLst>
            <a:ext uri="{FF2B5EF4-FFF2-40B4-BE49-F238E27FC236}">
              <a16:creationId xmlns:a16="http://schemas.microsoft.com/office/drawing/2014/main" id="{00000000-0008-0000-0300-0000F1400100}"/>
            </a:ext>
          </a:extLst>
        </xdr:cNvPr>
        <xdr:cNvSpPr>
          <a:spLocks noChangeArrowheads="1"/>
        </xdr:cNvSpPr>
      </xdr:nvSpPr>
      <xdr:spPr bwMode="auto">
        <a:xfrm>
          <a:off x="476250" y="666750"/>
          <a:ext cx="4962525" cy="66675"/>
        </a:xfrm>
        <a:prstGeom prst="rect">
          <a:avLst/>
        </a:prstGeom>
        <a:gradFill rotWithShape="0">
          <a:gsLst>
            <a:gs pos="0">
              <a:srgbClr val="FFFFFF"/>
            </a:gs>
            <a:gs pos="100000">
              <a:schemeClr val="accent1">
                <a:lumMod val="75000"/>
              </a:schemeClr>
            </a:gs>
          </a:gsLst>
          <a:lin ang="0" scaled="1"/>
        </a:gradFill>
        <a:ln>
          <a:noFill/>
        </a:ln>
      </xdr:spPr>
    </xdr:sp>
    <xdr:clientData/>
  </xdr:twoCellAnchor>
  <xdr:twoCellAnchor editAs="oneCell">
    <xdr:from>
      <xdr:col>1</xdr:col>
      <xdr:colOff>28575</xdr:colOff>
      <xdr:row>1</xdr:row>
      <xdr:rowOff>28575</xdr:rowOff>
    </xdr:from>
    <xdr:to>
      <xdr:col>1</xdr:col>
      <xdr:colOff>571500</xdr:colOff>
      <xdr:row>1</xdr:row>
      <xdr:rowOff>514350</xdr:rowOff>
    </xdr:to>
    <xdr:pic>
      <xdr:nvPicPr>
        <xdr:cNvPr id="82162" name="Picture 16" descr="label1">
          <a:extLst>
            <a:ext uri="{FF2B5EF4-FFF2-40B4-BE49-F238E27FC236}">
              <a16:creationId xmlns:a16="http://schemas.microsoft.com/office/drawing/2014/main" id="{00000000-0008-0000-0300-0000F24001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190500"/>
          <a:ext cx="5429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1000125</xdr:colOff>
      <xdr:row>19</xdr:row>
      <xdr:rowOff>0</xdr:rowOff>
    </xdr:from>
    <xdr:to>
      <xdr:col>6</xdr:col>
      <xdr:colOff>962025</xdr:colOff>
      <xdr:row>19</xdr:row>
      <xdr:rowOff>0</xdr:rowOff>
    </xdr:to>
    <xdr:sp macro="" textlink="">
      <xdr:nvSpPr>
        <xdr:cNvPr id="82163" name="Rectangle 27">
          <a:extLst>
            <a:ext uri="{FF2B5EF4-FFF2-40B4-BE49-F238E27FC236}">
              <a16:creationId xmlns:a16="http://schemas.microsoft.com/office/drawing/2014/main" id="{00000000-0008-0000-0300-0000F3400100}"/>
            </a:ext>
          </a:extLst>
        </xdr:cNvPr>
        <xdr:cNvSpPr>
          <a:spLocks noChangeArrowheads="1"/>
        </xdr:cNvSpPr>
      </xdr:nvSpPr>
      <xdr:spPr bwMode="auto">
        <a:xfrm>
          <a:off x="3238500" y="6115050"/>
          <a:ext cx="5857875" cy="0"/>
        </a:xfrm>
        <a:prstGeom prst="rect">
          <a:avLst/>
        </a:prstGeom>
        <a:gradFill rotWithShape="0">
          <a:gsLst>
            <a:gs pos="0">
              <a:srgbClr val="000000"/>
            </a:gs>
            <a:gs pos="100000">
              <a:srgbClr val="DDDDDD"/>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609600</xdr:colOff>
      <xdr:row>19</xdr:row>
      <xdr:rowOff>133350</xdr:rowOff>
    </xdr:from>
    <xdr:to>
      <xdr:col>6</xdr:col>
      <xdr:colOff>771525</xdr:colOff>
      <xdr:row>19</xdr:row>
      <xdr:rowOff>190500</xdr:rowOff>
    </xdr:to>
    <xdr:sp macro="" textlink="">
      <xdr:nvSpPr>
        <xdr:cNvPr id="82164" name="Rectangle 28">
          <a:extLst>
            <a:ext uri="{FF2B5EF4-FFF2-40B4-BE49-F238E27FC236}">
              <a16:creationId xmlns:a16="http://schemas.microsoft.com/office/drawing/2014/main" id="{00000000-0008-0000-0300-0000F4400100}"/>
            </a:ext>
          </a:extLst>
        </xdr:cNvPr>
        <xdr:cNvSpPr>
          <a:spLocks noChangeArrowheads="1"/>
        </xdr:cNvSpPr>
      </xdr:nvSpPr>
      <xdr:spPr bwMode="auto">
        <a:xfrm>
          <a:off x="2847975" y="6248400"/>
          <a:ext cx="6057900" cy="57150"/>
        </a:xfrm>
        <a:prstGeom prst="rect">
          <a:avLst/>
        </a:prstGeom>
        <a:gradFill rotWithShape="0">
          <a:gsLst>
            <a:gs pos="0">
              <a:srgbClr val="000000"/>
            </a:gs>
            <a:gs pos="100000">
              <a:srgbClr val="DDDDDD"/>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190500</xdr:colOff>
      <xdr:row>4</xdr:row>
      <xdr:rowOff>0</xdr:rowOff>
    </xdr:from>
    <xdr:to>
      <xdr:col>4</xdr:col>
      <xdr:colOff>209550</xdr:colOff>
      <xdr:row>4</xdr:row>
      <xdr:rowOff>0</xdr:rowOff>
    </xdr:to>
    <xdr:sp macro="" textlink="">
      <xdr:nvSpPr>
        <xdr:cNvPr id="82165" name="Rectangle 29">
          <a:extLst>
            <a:ext uri="{FF2B5EF4-FFF2-40B4-BE49-F238E27FC236}">
              <a16:creationId xmlns:a16="http://schemas.microsoft.com/office/drawing/2014/main" id="{00000000-0008-0000-0300-0000F5400100}"/>
            </a:ext>
          </a:extLst>
        </xdr:cNvPr>
        <xdr:cNvSpPr>
          <a:spLocks noChangeArrowheads="1"/>
        </xdr:cNvSpPr>
      </xdr:nvSpPr>
      <xdr:spPr bwMode="auto">
        <a:xfrm flipV="1">
          <a:off x="4105275" y="1400175"/>
          <a:ext cx="1504950" cy="0"/>
        </a:xfrm>
        <a:prstGeom prst="rect">
          <a:avLst/>
        </a:prstGeom>
        <a:gradFill rotWithShape="0">
          <a:gsLst>
            <a:gs pos="0">
              <a:srgbClr val="000000"/>
            </a:gs>
            <a:gs pos="100000">
              <a:srgbClr val="DDDDDD"/>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190500</xdr:colOff>
      <xdr:row>4</xdr:row>
      <xdr:rowOff>0</xdr:rowOff>
    </xdr:from>
    <xdr:to>
      <xdr:col>2</xdr:col>
      <xdr:colOff>209550</xdr:colOff>
      <xdr:row>4</xdr:row>
      <xdr:rowOff>0</xdr:rowOff>
    </xdr:to>
    <xdr:sp macro="" textlink="">
      <xdr:nvSpPr>
        <xdr:cNvPr id="82166" name="Rectangle 29">
          <a:extLst>
            <a:ext uri="{FF2B5EF4-FFF2-40B4-BE49-F238E27FC236}">
              <a16:creationId xmlns:a16="http://schemas.microsoft.com/office/drawing/2014/main" id="{00000000-0008-0000-0300-0000F6400100}"/>
            </a:ext>
          </a:extLst>
        </xdr:cNvPr>
        <xdr:cNvSpPr>
          <a:spLocks noChangeArrowheads="1"/>
        </xdr:cNvSpPr>
      </xdr:nvSpPr>
      <xdr:spPr bwMode="auto">
        <a:xfrm flipV="1">
          <a:off x="581025" y="1400175"/>
          <a:ext cx="1866900" cy="0"/>
        </a:xfrm>
        <a:prstGeom prst="rect">
          <a:avLst/>
        </a:prstGeom>
        <a:gradFill rotWithShape="0">
          <a:gsLst>
            <a:gs pos="0">
              <a:srgbClr val="000000"/>
            </a:gs>
            <a:gs pos="100000">
              <a:srgbClr val="DDDDDD"/>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190500</xdr:colOff>
      <xdr:row>4</xdr:row>
      <xdr:rowOff>0</xdr:rowOff>
    </xdr:from>
    <xdr:to>
      <xdr:col>3</xdr:col>
      <xdr:colOff>209550</xdr:colOff>
      <xdr:row>4</xdr:row>
      <xdr:rowOff>0</xdr:rowOff>
    </xdr:to>
    <xdr:sp macro="" textlink="">
      <xdr:nvSpPr>
        <xdr:cNvPr id="82167" name="Rectangle 29">
          <a:extLst>
            <a:ext uri="{FF2B5EF4-FFF2-40B4-BE49-F238E27FC236}">
              <a16:creationId xmlns:a16="http://schemas.microsoft.com/office/drawing/2014/main" id="{00000000-0008-0000-0300-0000F7400100}"/>
            </a:ext>
          </a:extLst>
        </xdr:cNvPr>
        <xdr:cNvSpPr>
          <a:spLocks noChangeArrowheads="1"/>
        </xdr:cNvSpPr>
      </xdr:nvSpPr>
      <xdr:spPr bwMode="auto">
        <a:xfrm flipV="1">
          <a:off x="2428875" y="1400175"/>
          <a:ext cx="1695450" cy="0"/>
        </a:xfrm>
        <a:prstGeom prst="rect">
          <a:avLst/>
        </a:prstGeom>
        <a:gradFill rotWithShape="0">
          <a:gsLst>
            <a:gs pos="0">
              <a:srgbClr val="000000"/>
            </a:gs>
            <a:gs pos="100000">
              <a:srgbClr val="DDDDDD"/>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867568</xdr:colOff>
      <xdr:row>1</xdr:row>
      <xdr:rowOff>268288</xdr:rowOff>
    </xdr:from>
    <xdr:to>
      <xdr:col>8</xdr:col>
      <xdr:colOff>102709</xdr:colOff>
      <xdr:row>2</xdr:row>
      <xdr:rowOff>30307</xdr:rowOff>
    </xdr:to>
    <xdr:sp macro="" textlink="">
      <xdr:nvSpPr>
        <xdr:cNvPr id="14" name="Text Box 15">
          <a:extLst>
            <a:ext uri="{FF2B5EF4-FFF2-40B4-BE49-F238E27FC236}">
              <a16:creationId xmlns:a16="http://schemas.microsoft.com/office/drawing/2014/main" id="{00000000-0008-0000-0300-00000E000000}"/>
            </a:ext>
          </a:extLst>
        </xdr:cNvPr>
        <xdr:cNvSpPr txBox="1">
          <a:spLocks noChangeArrowheads="1"/>
        </xdr:cNvSpPr>
      </xdr:nvSpPr>
      <xdr:spPr bwMode="auto">
        <a:xfrm>
          <a:off x="4782343" y="430213"/>
          <a:ext cx="5350191" cy="631969"/>
        </a:xfrm>
        <a:prstGeom prst="rect">
          <a:avLst/>
        </a:prstGeom>
        <a:noFill/>
        <a:ln w="9525">
          <a:noFill/>
          <a:miter lim="800000"/>
          <a:headEnd/>
          <a:tailEnd/>
        </a:ln>
      </xdr:spPr>
      <xdr:txBody>
        <a:bodyPr vertOverflow="clip" wrap="square" lIns="45720" tIns="50292" rIns="45720" bIns="0" anchor="t"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600" b="0" i="1" u="none" strike="noStrike" baseline="0">
              <a:solidFill>
                <a:schemeClr val="accent1">
                  <a:lumMod val="75000"/>
                </a:schemeClr>
              </a:solidFill>
              <a:latin typeface="Arial Black"/>
              <a:ea typeface="+mn-ea"/>
              <a:cs typeface="+mn-cs"/>
            </a:rPr>
            <a:t>NOTICE OF ARRIVAL/DEPARTURE</a:t>
          </a:r>
        </a:p>
        <a:p>
          <a:pPr algn="ctr" rtl="0">
            <a:defRPr sz="1000"/>
          </a:pPr>
          <a:r>
            <a:rPr lang="en-US" sz="1000" b="1" i="0" u="none" strike="noStrike" baseline="0">
              <a:solidFill>
                <a:schemeClr val="accent1">
                  <a:lumMod val="75000"/>
                </a:schemeClr>
              </a:solidFill>
              <a:latin typeface="Arial" pitchFamily="34" charset="0"/>
              <a:cs typeface="Arial" pitchFamily="34" charset="0"/>
            </a:rPr>
            <a:t>Voyage Information</a:t>
          </a:r>
        </a:p>
      </xdr:txBody>
    </xdr:sp>
    <xdr:clientData/>
  </xdr:twoCellAnchor>
  <xdr:twoCellAnchor>
    <xdr:from>
      <xdr:col>2</xdr:col>
      <xdr:colOff>66675</xdr:colOff>
      <xdr:row>12</xdr:row>
      <xdr:rowOff>133350</xdr:rowOff>
    </xdr:from>
    <xdr:to>
      <xdr:col>6</xdr:col>
      <xdr:colOff>1162050</xdr:colOff>
      <xdr:row>12</xdr:row>
      <xdr:rowOff>180975</xdr:rowOff>
    </xdr:to>
    <xdr:sp macro="" textlink="">
      <xdr:nvSpPr>
        <xdr:cNvPr id="82169" name="Rectangle 28">
          <a:extLst>
            <a:ext uri="{FF2B5EF4-FFF2-40B4-BE49-F238E27FC236}">
              <a16:creationId xmlns:a16="http://schemas.microsoft.com/office/drawing/2014/main" id="{00000000-0008-0000-0300-0000F9400100}"/>
            </a:ext>
          </a:extLst>
        </xdr:cNvPr>
        <xdr:cNvSpPr>
          <a:spLocks noChangeArrowheads="1"/>
        </xdr:cNvSpPr>
      </xdr:nvSpPr>
      <xdr:spPr bwMode="auto">
        <a:xfrm>
          <a:off x="2305050" y="4048125"/>
          <a:ext cx="6991350" cy="47625"/>
        </a:xfrm>
        <a:prstGeom prst="rect">
          <a:avLst/>
        </a:prstGeom>
        <a:gradFill rotWithShape="0">
          <a:gsLst>
            <a:gs pos="0">
              <a:srgbClr val="000000"/>
            </a:gs>
            <a:gs pos="100000">
              <a:srgbClr val="DDDDDD"/>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1609725</xdr:colOff>
      <xdr:row>7</xdr:row>
      <xdr:rowOff>133350</xdr:rowOff>
    </xdr:from>
    <xdr:to>
      <xdr:col>6</xdr:col>
      <xdr:colOff>1162050</xdr:colOff>
      <xdr:row>7</xdr:row>
      <xdr:rowOff>180975</xdr:rowOff>
    </xdr:to>
    <xdr:sp macro="" textlink="">
      <xdr:nvSpPr>
        <xdr:cNvPr id="82170" name="Rectangle 28">
          <a:extLst>
            <a:ext uri="{FF2B5EF4-FFF2-40B4-BE49-F238E27FC236}">
              <a16:creationId xmlns:a16="http://schemas.microsoft.com/office/drawing/2014/main" id="{00000000-0008-0000-0300-0000FA400100}"/>
            </a:ext>
          </a:extLst>
        </xdr:cNvPr>
        <xdr:cNvSpPr>
          <a:spLocks noChangeArrowheads="1"/>
        </xdr:cNvSpPr>
      </xdr:nvSpPr>
      <xdr:spPr bwMode="auto">
        <a:xfrm>
          <a:off x="3848100" y="2476500"/>
          <a:ext cx="5448300" cy="47625"/>
        </a:xfrm>
        <a:prstGeom prst="rect">
          <a:avLst/>
        </a:prstGeom>
        <a:gradFill rotWithShape="0">
          <a:gsLst>
            <a:gs pos="1000">
              <a:schemeClr val="accent1">
                <a:lumMod val="75000"/>
              </a:schemeClr>
            </a:gs>
            <a:gs pos="100000">
              <a:schemeClr val="accent1">
                <a:lumMod val="60000"/>
                <a:lumOff val="40000"/>
              </a:schemeClr>
            </a:gs>
          </a:gsLst>
          <a:lin ang="0" scaled="1"/>
        </a:gradFill>
        <a:ln>
          <a:noFill/>
        </a:ln>
      </xdr:spPr>
    </xdr:sp>
    <xdr:clientData/>
  </xdr:twoCellAnchor>
  <xdr:twoCellAnchor>
    <xdr:from>
      <xdr:col>2</xdr:col>
      <xdr:colOff>1000125</xdr:colOff>
      <xdr:row>29</xdr:row>
      <xdr:rowOff>0</xdr:rowOff>
    </xdr:from>
    <xdr:to>
      <xdr:col>6</xdr:col>
      <xdr:colOff>962025</xdr:colOff>
      <xdr:row>29</xdr:row>
      <xdr:rowOff>0</xdr:rowOff>
    </xdr:to>
    <xdr:sp macro="" textlink="">
      <xdr:nvSpPr>
        <xdr:cNvPr id="82171" name="Rectangle 27">
          <a:extLst>
            <a:ext uri="{FF2B5EF4-FFF2-40B4-BE49-F238E27FC236}">
              <a16:creationId xmlns:a16="http://schemas.microsoft.com/office/drawing/2014/main" id="{00000000-0008-0000-0300-0000FB400100}"/>
            </a:ext>
          </a:extLst>
        </xdr:cNvPr>
        <xdr:cNvSpPr>
          <a:spLocks noChangeArrowheads="1"/>
        </xdr:cNvSpPr>
      </xdr:nvSpPr>
      <xdr:spPr bwMode="auto">
        <a:xfrm>
          <a:off x="3238500" y="9296400"/>
          <a:ext cx="5857875" cy="0"/>
        </a:xfrm>
        <a:prstGeom prst="rect">
          <a:avLst/>
        </a:prstGeom>
        <a:gradFill rotWithShape="0">
          <a:gsLst>
            <a:gs pos="0">
              <a:srgbClr val="000000"/>
            </a:gs>
            <a:gs pos="100000">
              <a:srgbClr val="DDDDDD"/>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609600</xdr:colOff>
      <xdr:row>29</xdr:row>
      <xdr:rowOff>133350</xdr:rowOff>
    </xdr:from>
    <xdr:to>
      <xdr:col>6</xdr:col>
      <xdr:colOff>771525</xdr:colOff>
      <xdr:row>29</xdr:row>
      <xdr:rowOff>180975</xdr:rowOff>
    </xdr:to>
    <xdr:sp macro="" textlink="">
      <xdr:nvSpPr>
        <xdr:cNvPr id="82172" name="Rectangle 28">
          <a:extLst>
            <a:ext uri="{FF2B5EF4-FFF2-40B4-BE49-F238E27FC236}">
              <a16:creationId xmlns:a16="http://schemas.microsoft.com/office/drawing/2014/main" id="{00000000-0008-0000-0300-0000FC400100}"/>
            </a:ext>
          </a:extLst>
        </xdr:cNvPr>
        <xdr:cNvSpPr>
          <a:spLocks noChangeArrowheads="1"/>
        </xdr:cNvSpPr>
      </xdr:nvSpPr>
      <xdr:spPr bwMode="auto">
        <a:xfrm>
          <a:off x="2847975" y="9429750"/>
          <a:ext cx="6057900" cy="47625"/>
        </a:xfrm>
        <a:prstGeom prst="rect">
          <a:avLst/>
        </a:prstGeom>
        <a:gradFill rotWithShape="0">
          <a:gsLst>
            <a:gs pos="0">
              <a:srgbClr val="000000"/>
            </a:gs>
            <a:gs pos="100000">
              <a:srgbClr val="DDDDDD"/>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66675</xdr:colOff>
      <xdr:row>24</xdr:row>
      <xdr:rowOff>133350</xdr:rowOff>
    </xdr:from>
    <xdr:to>
      <xdr:col>6</xdr:col>
      <xdr:colOff>1162050</xdr:colOff>
      <xdr:row>24</xdr:row>
      <xdr:rowOff>180975</xdr:rowOff>
    </xdr:to>
    <xdr:sp macro="" textlink="">
      <xdr:nvSpPr>
        <xdr:cNvPr id="82173" name="Rectangle 28">
          <a:extLst>
            <a:ext uri="{FF2B5EF4-FFF2-40B4-BE49-F238E27FC236}">
              <a16:creationId xmlns:a16="http://schemas.microsoft.com/office/drawing/2014/main" id="{00000000-0008-0000-0300-0000FD400100}"/>
            </a:ext>
          </a:extLst>
        </xdr:cNvPr>
        <xdr:cNvSpPr>
          <a:spLocks noChangeArrowheads="1"/>
        </xdr:cNvSpPr>
      </xdr:nvSpPr>
      <xdr:spPr bwMode="auto">
        <a:xfrm>
          <a:off x="2305050" y="7858125"/>
          <a:ext cx="6991350" cy="47625"/>
        </a:xfrm>
        <a:prstGeom prst="rect">
          <a:avLst/>
        </a:prstGeom>
        <a:gradFill rotWithShape="0">
          <a:gsLst>
            <a:gs pos="0">
              <a:srgbClr val="000000"/>
            </a:gs>
            <a:gs pos="100000">
              <a:srgbClr val="DDDDDD"/>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66675</xdr:colOff>
      <xdr:row>12</xdr:row>
      <xdr:rowOff>133350</xdr:rowOff>
    </xdr:from>
    <xdr:to>
      <xdr:col>6</xdr:col>
      <xdr:colOff>1162050</xdr:colOff>
      <xdr:row>12</xdr:row>
      <xdr:rowOff>180975</xdr:rowOff>
    </xdr:to>
    <xdr:sp macro="" textlink="">
      <xdr:nvSpPr>
        <xdr:cNvPr id="16" name="Rectangle 28">
          <a:extLst>
            <a:ext uri="{FF2B5EF4-FFF2-40B4-BE49-F238E27FC236}">
              <a16:creationId xmlns:a16="http://schemas.microsoft.com/office/drawing/2014/main" id="{00000000-0008-0000-0300-000010000000}"/>
            </a:ext>
          </a:extLst>
        </xdr:cNvPr>
        <xdr:cNvSpPr>
          <a:spLocks noChangeArrowheads="1"/>
        </xdr:cNvSpPr>
      </xdr:nvSpPr>
      <xdr:spPr bwMode="auto">
        <a:xfrm>
          <a:off x="2305050" y="4048125"/>
          <a:ext cx="6991350" cy="47625"/>
        </a:xfrm>
        <a:prstGeom prst="rect">
          <a:avLst/>
        </a:prstGeom>
        <a:gradFill rotWithShape="0">
          <a:gsLst>
            <a:gs pos="1000">
              <a:schemeClr val="accent1">
                <a:lumMod val="75000"/>
              </a:schemeClr>
            </a:gs>
            <a:gs pos="100000">
              <a:schemeClr val="accent1">
                <a:lumMod val="60000"/>
                <a:lumOff val="40000"/>
              </a:schemeClr>
            </a:gs>
          </a:gsLst>
          <a:lin ang="0" scaled="1"/>
        </a:gradFill>
        <a:ln>
          <a:noFill/>
        </a:ln>
      </xdr:spPr>
    </xdr:sp>
    <xdr:clientData/>
  </xdr:twoCellAnchor>
  <xdr:twoCellAnchor>
    <xdr:from>
      <xdr:col>2</xdr:col>
      <xdr:colOff>609600</xdr:colOff>
      <xdr:row>19</xdr:row>
      <xdr:rowOff>133350</xdr:rowOff>
    </xdr:from>
    <xdr:to>
      <xdr:col>6</xdr:col>
      <xdr:colOff>771525</xdr:colOff>
      <xdr:row>19</xdr:row>
      <xdr:rowOff>190500</xdr:rowOff>
    </xdr:to>
    <xdr:sp macro="" textlink="">
      <xdr:nvSpPr>
        <xdr:cNvPr id="17" name="Rectangle 28">
          <a:extLst>
            <a:ext uri="{FF2B5EF4-FFF2-40B4-BE49-F238E27FC236}">
              <a16:creationId xmlns:a16="http://schemas.microsoft.com/office/drawing/2014/main" id="{00000000-0008-0000-0300-000011000000}"/>
            </a:ext>
          </a:extLst>
        </xdr:cNvPr>
        <xdr:cNvSpPr>
          <a:spLocks noChangeArrowheads="1"/>
        </xdr:cNvSpPr>
      </xdr:nvSpPr>
      <xdr:spPr bwMode="auto">
        <a:xfrm>
          <a:off x="2847975" y="6248400"/>
          <a:ext cx="6057900" cy="57150"/>
        </a:xfrm>
        <a:prstGeom prst="rect">
          <a:avLst/>
        </a:prstGeom>
        <a:gradFill rotWithShape="0">
          <a:gsLst>
            <a:gs pos="1000">
              <a:schemeClr val="accent1">
                <a:lumMod val="75000"/>
              </a:schemeClr>
            </a:gs>
            <a:gs pos="100000">
              <a:schemeClr val="accent1">
                <a:lumMod val="60000"/>
                <a:lumOff val="40000"/>
              </a:schemeClr>
            </a:gs>
          </a:gsLst>
          <a:lin ang="0" scaled="1"/>
        </a:gradFill>
        <a:ln>
          <a:noFill/>
        </a:ln>
      </xdr:spPr>
    </xdr:sp>
    <xdr:clientData/>
  </xdr:twoCellAnchor>
  <xdr:twoCellAnchor>
    <xdr:from>
      <xdr:col>2</xdr:col>
      <xdr:colOff>66675</xdr:colOff>
      <xdr:row>24</xdr:row>
      <xdr:rowOff>133350</xdr:rowOff>
    </xdr:from>
    <xdr:to>
      <xdr:col>6</xdr:col>
      <xdr:colOff>1162050</xdr:colOff>
      <xdr:row>24</xdr:row>
      <xdr:rowOff>180975</xdr:rowOff>
    </xdr:to>
    <xdr:sp macro="" textlink="">
      <xdr:nvSpPr>
        <xdr:cNvPr id="18" name="Rectangle 28">
          <a:extLst>
            <a:ext uri="{FF2B5EF4-FFF2-40B4-BE49-F238E27FC236}">
              <a16:creationId xmlns:a16="http://schemas.microsoft.com/office/drawing/2014/main" id="{00000000-0008-0000-0300-000012000000}"/>
            </a:ext>
          </a:extLst>
        </xdr:cNvPr>
        <xdr:cNvSpPr>
          <a:spLocks noChangeArrowheads="1"/>
        </xdr:cNvSpPr>
      </xdr:nvSpPr>
      <xdr:spPr bwMode="auto">
        <a:xfrm>
          <a:off x="2305050" y="7858125"/>
          <a:ext cx="6991350" cy="47625"/>
        </a:xfrm>
        <a:prstGeom prst="rect">
          <a:avLst/>
        </a:prstGeom>
        <a:gradFill rotWithShape="0">
          <a:gsLst>
            <a:gs pos="1000">
              <a:schemeClr val="accent1">
                <a:lumMod val="75000"/>
              </a:schemeClr>
            </a:gs>
            <a:gs pos="100000">
              <a:schemeClr val="accent1">
                <a:lumMod val="60000"/>
                <a:lumOff val="40000"/>
              </a:schemeClr>
            </a:gs>
          </a:gsLst>
          <a:lin ang="0" scaled="1"/>
        </a:gradFill>
        <a:ln>
          <a:noFill/>
        </a:ln>
      </xdr:spPr>
    </xdr:sp>
    <xdr:clientData/>
  </xdr:twoCellAnchor>
  <xdr:twoCellAnchor>
    <xdr:from>
      <xdr:col>2</xdr:col>
      <xdr:colOff>609600</xdr:colOff>
      <xdr:row>29</xdr:row>
      <xdr:rowOff>133350</xdr:rowOff>
    </xdr:from>
    <xdr:to>
      <xdr:col>6</xdr:col>
      <xdr:colOff>771525</xdr:colOff>
      <xdr:row>29</xdr:row>
      <xdr:rowOff>180975</xdr:rowOff>
    </xdr:to>
    <xdr:sp macro="" textlink="">
      <xdr:nvSpPr>
        <xdr:cNvPr id="19" name="Rectangle 28">
          <a:extLst>
            <a:ext uri="{FF2B5EF4-FFF2-40B4-BE49-F238E27FC236}">
              <a16:creationId xmlns:a16="http://schemas.microsoft.com/office/drawing/2014/main" id="{00000000-0008-0000-0300-000013000000}"/>
            </a:ext>
          </a:extLst>
        </xdr:cNvPr>
        <xdr:cNvSpPr>
          <a:spLocks noChangeArrowheads="1"/>
        </xdr:cNvSpPr>
      </xdr:nvSpPr>
      <xdr:spPr bwMode="auto">
        <a:xfrm>
          <a:off x="2847975" y="9429750"/>
          <a:ext cx="6057900" cy="47625"/>
        </a:xfrm>
        <a:prstGeom prst="rect">
          <a:avLst/>
        </a:prstGeom>
        <a:gradFill rotWithShape="0">
          <a:gsLst>
            <a:gs pos="1000">
              <a:schemeClr val="accent1">
                <a:lumMod val="75000"/>
              </a:schemeClr>
            </a:gs>
            <a:gs pos="100000">
              <a:schemeClr val="accent1">
                <a:lumMod val="60000"/>
                <a:lumOff val="40000"/>
              </a:schemeClr>
            </a:gs>
          </a:gsLst>
          <a:lin ang="0" scaled="1"/>
        </a:gradFill>
        <a:ln>
          <a:noFill/>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676275</xdr:colOff>
      <xdr:row>1</xdr:row>
      <xdr:rowOff>317501</xdr:rowOff>
    </xdr:from>
    <xdr:to>
      <xdr:col>11</xdr:col>
      <xdr:colOff>1488894</xdr:colOff>
      <xdr:row>1</xdr:row>
      <xdr:rowOff>315385</xdr:rowOff>
    </xdr:to>
    <xdr:sp macro="" textlink="">
      <xdr:nvSpPr>
        <xdr:cNvPr id="7" name="Text Box 15">
          <a:extLst>
            <a:ext uri="{FF2B5EF4-FFF2-40B4-BE49-F238E27FC236}">
              <a16:creationId xmlns:a16="http://schemas.microsoft.com/office/drawing/2014/main" id="{00000000-0008-0000-0400-000007000000}"/>
            </a:ext>
          </a:extLst>
        </xdr:cNvPr>
        <xdr:cNvSpPr txBox="1">
          <a:spLocks noChangeArrowheads="1"/>
        </xdr:cNvSpPr>
      </xdr:nvSpPr>
      <xdr:spPr bwMode="auto">
        <a:xfrm>
          <a:off x="3295650" y="469901"/>
          <a:ext cx="3059642" cy="1059"/>
        </a:xfrm>
        <a:prstGeom prst="rect">
          <a:avLst/>
        </a:prstGeom>
        <a:noFill/>
        <a:ln w="9525">
          <a:noFill/>
          <a:miter lim="800000"/>
          <a:headEnd/>
          <a:tailEnd/>
        </a:ln>
      </xdr:spPr>
      <xdr:txBody>
        <a:bodyPr vertOverflow="clip" wrap="square" lIns="45720" tIns="50292" rIns="45720" bIns="0" anchor="t" upright="1"/>
        <a:lstStyle/>
        <a:p>
          <a:pPr algn="ctr" rtl="0">
            <a:defRPr sz="1000"/>
          </a:pPr>
          <a:r>
            <a:rPr lang="en-US" sz="1800" b="0" i="1" u="none" strike="noStrike" baseline="0">
              <a:solidFill>
                <a:srgbClr val="333399"/>
              </a:solidFill>
              <a:latin typeface="Arial Black"/>
            </a:rPr>
            <a:t>CREW LIST</a:t>
          </a:r>
        </a:p>
      </xdr:txBody>
    </xdr:sp>
    <xdr:clientData/>
  </xdr:twoCellAnchor>
  <xdr:twoCellAnchor editAs="oneCell">
    <xdr:from>
      <xdr:col>5</xdr:col>
      <xdr:colOff>676275</xdr:colOff>
      <xdr:row>1</xdr:row>
      <xdr:rowOff>317501</xdr:rowOff>
    </xdr:from>
    <xdr:to>
      <xdr:col>7</xdr:col>
      <xdr:colOff>569568</xdr:colOff>
      <xdr:row>1</xdr:row>
      <xdr:rowOff>315385</xdr:rowOff>
    </xdr:to>
    <xdr:sp macro="" textlink="">
      <xdr:nvSpPr>
        <xdr:cNvPr id="8" name="Text Box 15">
          <a:extLst>
            <a:ext uri="{FF2B5EF4-FFF2-40B4-BE49-F238E27FC236}">
              <a16:creationId xmlns:a16="http://schemas.microsoft.com/office/drawing/2014/main" id="{00000000-0008-0000-0400-000008000000}"/>
            </a:ext>
          </a:extLst>
        </xdr:cNvPr>
        <xdr:cNvSpPr txBox="1">
          <a:spLocks noChangeArrowheads="1"/>
        </xdr:cNvSpPr>
      </xdr:nvSpPr>
      <xdr:spPr bwMode="auto">
        <a:xfrm>
          <a:off x="4210050" y="469901"/>
          <a:ext cx="3052460" cy="1059"/>
        </a:xfrm>
        <a:prstGeom prst="rect">
          <a:avLst/>
        </a:prstGeom>
        <a:noFill/>
        <a:ln w="9525">
          <a:noFill/>
          <a:miter lim="800000"/>
          <a:headEnd/>
          <a:tailEnd/>
        </a:ln>
      </xdr:spPr>
      <xdr:txBody>
        <a:bodyPr vertOverflow="clip" wrap="square" lIns="45720" tIns="50292" rIns="45720" bIns="0" anchor="t" upright="1"/>
        <a:lstStyle/>
        <a:p>
          <a:pPr algn="ctr" rtl="0">
            <a:defRPr sz="1000"/>
          </a:pPr>
          <a:r>
            <a:rPr lang="en-US" sz="1800" b="0" i="1" u="none" strike="noStrike" baseline="0">
              <a:solidFill>
                <a:srgbClr val="333399"/>
              </a:solidFill>
              <a:latin typeface="Arial Black"/>
            </a:rPr>
            <a:t>CREW LIST</a:t>
          </a:r>
        </a:p>
      </xdr:txBody>
    </xdr:sp>
    <xdr:clientData/>
  </xdr:twoCellAnchor>
  <xdr:twoCellAnchor editAs="oneCell">
    <xdr:from>
      <xdr:col>5</xdr:col>
      <xdr:colOff>676275</xdr:colOff>
      <xdr:row>1</xdr:row>
      <xdr:rowOff>317501</xdr:rowOff>
    </xdr:from>
    <xdr:to>
      <xdr:col>7</xdr:col>
      <xdr:colOff>569567</xdr:colOff>
      <xdr:row>1</xdr:row>
      <xdr:rowOff>315385</xdr:rowOff>
    </xdr:to>
    <xdr:sp macro="" textlink="">
      <xdr:nvSpPr>
        <xdr:cNvPr id="26" name="Text Box 15">
          <a:extLst>
            <a:ext uri="{FF2B5EF4-FFF2-40B4-BE49-F238E27FC236}">
              <a16:creationId xmlns:a16="http://schemas.microsoft.com/office/drawing/2014/main" id="{00000000-0008-0000-0400-00001A000000}"/>
            </a:ext>
          </a:extLst>
        </xdr:cNvPr>
        <xdr:cNvSpPr txBox="1">
          <a:spLocks noChangeArrowheads="1"/>
        </xdr:cNvSpPr>
      </xdr:nvSpPr>
      <xdr:spPr bwMode="auto">
        <a:xfrm>
          <a:off x="4210050" y="469901"/>
          <a:ext cx="3050078" cy="1059"/>
        </a:xfrm>
        <a:prstGeom prst="rect">
          <a:avLst/>
        </a:prstGeom>
        <a:noFill/>
        <a:ln w="9525">
          <a:noFill/>
          <a:miter lim="800000"/>
          <a:headEnd/>
          <a:tailEnd/>
        </a:ln>
      </xdr:spPr>
      <xdr:txBody>
        <a:bodyPr vertOverflow="clip" wrap="square" lIns="45720" tIns="50292" rIns="45720" bIns="0" anchor="t" upright="1"/>
        <a:lstStyle/>
        <a:p>
          <a:pPr algn="ctr" rtl="0">
            <a:defRPr sz="1000"/>
          </a:pPr>
          <a:r>
            <a:rPr lang="en-US" sz="1800" b="0" i="1" u="none" strike="noStrike" baseline="0">
              <a:solidFill>
                <a:srgbClr val="333399"/>
              </a:solidFill>
              <a:latin typeface="Arial Black"/>
            </a:rPr>
            <a:t>CREW LIST</a:t>
          </a:r>
        </a:p>
      </xdr:txBody>
    </xdr:sp>
    <xdr:clientData/>
  </xdr:twoCellAnchor>
  <xdr:twoCellAnchor editAs="oneCell">
    <xdr:from>
      <xdr:col>2</xdr:col>
      <xdr:colOff>76200</xdr:colOff>
      <xdr:row>1</xdr:row>
      <xdr:rowOff>19050</xdr:rowOff>
    </xdr:from>
    <xdr:to>
      <xdr:col>2</xdr:col>
      <xdr:colOff>609600</xdr:colOff>
      <xdr:row>1</xdr:row>
      <xdr:rowOff>501650</xdr:rowOff>
    </xdr:to>
    <xdr:pic>
      <xdr:nvPicPr>
        <xdr:cNvPr id="79199" name="Picture 13" descr="label1">
          <a:extLst>
            <a:ext uri="{FF2B5EF4-FFF2-40B4-BE49-F238E27FC236}">
              <a16:creationId xmlns:a16="http://schemas.microsoft.com/office/drawing/2014/main" id="{00000000-0008-0000-0400-00005F3501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0" y="171450"/>
          <a:ext cx="5334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765119</xdr:colOff>
      <xdr:row>1</xdr:row>
      <xdr:rowOff>46064</xdr:rowOff>
    </xdr:from>
    <xdr:ext cx="2189278" cy="337138"/>
    <xdr:sp macro="" textlink="">
      <xdr:nvSpPr>
        <xdr:cNvPr id="28" name="Text Box 11">
          <a:extLst>
            <a:ext uri="{FF2B5EF4-FFF2-40B4-BE49-F238E27FC236}">
              <a16:creationId xmlns:a16="http://schemas.microsoft.com/office/drawing/2014/main" id="{00000000-0008-0000-0400-00001C000000}"/>
            </a:ext>
          </a:extLst>
        </xdr:cNvPr>
        <xdr:cNvSpPr txBox="1">
          <a:spLocks noChangeArrowheads="1"/>
        </xdr:cNvSpPr>
      </xdr:nvSpPr>
      <xdr:spPr bwMode="auto">
        <a:xfrm>
          <a:off x="1546169" y="198464"/>
          <a:ext cx="2189278" cy="337138"/>
        </a:xfrm>
        <a:prstGeom prst="rect">
          <a:avLst/>
        </a:prstGeom>
        <a:noFill/>
        <a:ln w="9525">
          <a:noFill/>
          <a:miter lim="800000"/>
          <a:headEnd/>
          <a:tailEnd/>
        </a:ln>
      </xdr:spPr>
      <xdr:txBody>
        <a:bodyPr wrap="none" lIns="18288" tIns="18288" rIns="0" bIns="0" anchor="t" upright="1">
          <a:spAutoFit/>
        </a:bodyPr>
        <a:lstStyle/>
        <a:p>
          <a:pPr algn="l" rtl="0">
            <a:defRPr sz="1000"/>
          </a:pPr>
          <a:r>
            <a:rPr lang="en-US" sz="800" b="1" i="0" u="none" strike="noStrike" baseline="0">
              <a:solidFill>
                <a:srgbClr val="000000"/>
              </a:solidFill>
              <a:latin typeface="Times New Roman"/>
              <a:cs typeface="Times New Roman"/>
            </a:rPr>
            <a:t>United States Coast Guard</a:t>
          </a:r>
        </a:p>
        <a:p>
          <a:pPr algn="l" rtl="0">
            <a:defRPr sz="1000"/>
          </a:pPr>
          <a:r>
            <a:rPr lang="en-US" sz="1100" b="1" i="0" u="none" strike="noStrike" baseline="0">
              <a:solidFill>
                <a:srgbClr val="000000"/>
              </a:solidFill>
              <a:latin typeface="Times New Roman"/>
              <a:cs typeface="Times New Roman"/>
            </a:rPr>
            <a:t>National Vessel Movement Center</a:t>
          </a:r>
        </a:p>
      </xdr:txBody>
    </xdr:sp>
    <xdr:clientData/>
  </xdr:oneCellAnchor>
  <xdr:twoCellAnchor>
    <xdr:from>
      <xdr:col>1</xdr:col>
      <xdr:colOff>66675</xdr:colOff>
      <xdr:row>1</xdr:row>
      <xdr:rowOff>533400</xdr:rowOff>
    </xdr:from>
    <xdr:to>
      <xdr:col>7</xdr:col>
      <xdr:colOff>295275</xdr:colOff>
      <xdr:row>1</xdr:row>
      <xdr:rowOff>600075</xdr:rowOff>
    </xdr:to>
    <xdr:sp macro="" textlink="">
      <xdr:nvSpPr>
        <xdr:cNvPr id="79201" name="Rectangle 12">
          <a:extLst>
            <a:ext uri="{FF2B5EF4-FFF2-40B4-BE49-F238E27FC236}">
              <a16:creationId xmlns:a16="http://schemas.microsoft.com/office/drawing/2014/main" id="{00000000-0008-0000-0400-000061350100}"/>
            </a:ext>
          </a:extLst>
        </xdr:cNvPr>
        <xdr:cNvSpPr>
          <a:spLocks noChangeArrowheads="1"/>
        </xdr:cNvSpPr>
      </xdr:nvSpPr>
      <xdr:spPr bwMode="auto">
        <a:xfrm>
          <a:off x="457200" y="685800"/>
          <a:ext cx="8667750" cy="66675"/>
        </a:xfrm>
        <a:prstGeom prst="rect">
          <a:avLst/>
        </a:prstGeom>
        <a:gradFill rotWithShape="0">
          <a:gsLst>
            <a:gs pos="0">
              <a:srgbClr val="FFFFFF"/>
            </a:gs>
            <a:gs pos="100000">
              <a:schemeClr val="accent1">
                <a:lumMod val="75000"/>
              </a:schemeClr>
            </a:gs>
          </a:gsLst>
          <a:lin ang="0" scaled="1"/>
        </a:gradFill>
        <a:ln>
          <a:noFill/>
        </a:ln>
      </xdr:spPr>
    </xdr:sp>
    <xdr:clientData/>
  </xdr:twoCellAnchor>
  <xdr:twoCellAnchor editAs="oneCell">
    <xdr:from>
      <xdr:col>6</xdr:col>
      <xdr:colOff>1139993</xdr:colOff>
      <xdr:row>1</xdr:row>
      <xdr:rowOff>230995</xdr:rowOff>
    </xdr:from>
    <xdr:to>
      <xdr:col>13</xdr:col>
      <xdr:colOff>449111</xdr:colOff>
      <xdr:row>1</xdr:row>
      <xdr:rowOff>865159</xdr:rowOff>
    </xdr:to>
    <xdr:sp macro="" textlink="">
      <xdr:nvSpPr>
        <xdr:cNvPr id="31" name="Text Box 15">
          <a:extLst>
            <a:ext uri="{FF2B5EF4-FFF2-40B4-BE49-F238E27FC236}">
              <a16:creationId xmlns:a16="http://schemas.microsoft.com/office/drawing/2014/main" id="{00000000-0008-0000-0400-00001F000000}"/>
            </a:ext>
          </a:extLst>
        </xdr:cNvPr>
        <xdr:cNvSpPr txBox="1">
          <a:spLocks noChangeArrowheads="1"/>
        </xdr:cNvSpPr>
      </xdr:nvSpPr>
      <xdr:spPr bwMode="auto">
        <a:xfrm>
          <a:off x="6578768" y="383395"/>
          <a:ext cx="5516243" cy="637339"/>
        </a:xfrm>
        <a:prstGeom prst="rect">
          <a:avLst/>
        </a:prstGeom>
        <a:noFill/>
        <a:ln w="9525">
          <a:noFill/>
          <a:miter lim="800000"/>
          <a:headEnd/>
          <a:tailEnd/>
        </a:ln>
      </xdr:spPr>
      <xdr:txBody>
        <a:bodyPr vertOverflow="clip" wrap="square" lIns="45720" tIns="50292" rIns="45720" bIns="0" anchor="t"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600" b="0" i="1" u="none" strike="noStrike" baseline="0">
              <a:solidFill>
                <a:schemeClr val="accent1">
                  <a:lumMod val="75000"/>
                </a:schemeClr>
              </a:solidFill>
              <a:latin typeface="Arial Black"/>
              <a:ea typeface="+mn-ea"/>
              <a:cs typeface="+mn-cs"/>
            </a:rPr>
            <a:t>NOTICE OF ARRIVAL/DEPARTURE</a:t>
          </a:r>
          <a:r>
            <a:rPr lang="en-US" sz="1600" b="1" i="1" baseline="0">
              <a:solidFill>
                <a:schemeClr val="accent1">
                  <a:lumMod val="75000"/>
                </a:schemeClr>
              </a:solidFill>
              <a:latin typeface="Arial Black" pitchFamily="34" charset="0"/>
              <a:ea typeface="+mn-ea"/>
              <a:cs typeface="+mn-cs"/>
            </a:rPr>
            <a:t> </a:t>
          </a:r>
        </a:p>
        <a:p>
          <a:pPr algn="ctr" rtl="0">
            <a:defRPr sz="1000"/>
          </a:pPr>
          <a:r>
            <a:rPr lang="en-US" sz="1000" b="1" i="0" u="none" strike="noStrike" baseline="0">
              <a:solidFill>
                <a:schemeClr val="accent1">
                  <a:lumMod val="75000"/>
                </a:schemeClr>
              </a:solidFill>
              <a:latin typeface="Arial" pitchFamily="34" charset="0"/>
              <a:cs typeface="Arial" pitchFamily="34" charset="0"/>
            </a:rPr>
            <a:t>Crew List</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676275</xdr:colOff>
      <xdr:row>1</xdr:row>
      <xdr:rowOff>317501</xdr:rowOff>
    </xdr:from>
    <xdr:to>
      <xdr:col>5</xdr:col>
      <xdr:colOff>578301</xdr:colOff>
      <xdr:row>1</xdr:row>
      <xdr:rowOff>315385</xdr:rowOff>
    </xdr:to>
    <xdr:sp macro="" textlink="">
      <xdr:nvSpPr>
        <xdr:cNvPr id="22" name="Text Box 15">
          <a:extLst>
            <a:ext uri="{FF2B5EF4-FFF2-40B4-BE49-F238E27FC236}">
              <a16:creationId xmlns:a16="http://schemas.microsoft.com/office/drawing/2014/main" id="{00000000-0008-0000-0500-000016000000}"/>
            </a:ext>
          </a:extLst>
        </xdr:cNvPr>
        <xdr:cNvSpPr txBox="1">
          <a:spLocks noChangeArrowheads="1"/>
        </xdr:cNvSpPr>
      </xdr:nvSpPr>
      <xdr:spPr bwMode="auto">
        <a:xfrm>
          <a:off x="3295650" y="479426"/>
          <a:ext cx="5358342" cy="370416"/>
        </a:xfrm>
        <a:prstGeom prst="rect">
          <a:avLst/>
        </a:prstGeom>
        <a:noFill/>
        <a:ln w="9525">
          <a:noFill/>
          <a:miter lim="800000"/>
          <a:headEnd/>
          <a:tailEnd/>
        </a:ln>
      </xdr:spPr>
      <xdr:txBody>
        <a:bodyPr vertOverflow="clip" wrap="square" lIns="45720" tIns="50292" rIns="45720" bIns="0" anchor="t" upright="1"/>
        <a:lstStyle/>
        <a:p>
          <a:pPr algn="ctr" rtl="0">
            <a:defRPr sz="1000"/>
          </a:pPr>
          <a:r>
            <a:rPr lang="en-US" sz="1800" b="0" i="1" u="none" strike="noStrike" baseline="0">
              <a:solidFill>
                <a:srgbClr val="333399"/>
              </a:solidFill>
              <a:latin typeface="Arial Black"/>
            </a:rPr>
            <a:t>CREW LIST</a:t>
          </a:r>
        </a:p>
      </xdr:txBody>
    </xdr:sp>
    <xdr:clientData/>
  </xdr:twoCellAnchor>
  <xdr:twoCellAnchor editAs="oneCell">
    <xdr:from>
      <xdr:col>6</xdr:col>
      <xdr:colOff>676275</xdr:colOff>
      <xdr:row>1</xdr:row>
      <xdr:rowOff>317501</xdr:rowOff>
    </xdr:from>
    <xdr:to>
      <xdr:col>11</xdr:col>
      <xdr:colOff>513859</xdr:colOff>
      <xdr:row>1</xdr:row>
      <xdr:rowOff>315385</xdr:rowOff>
    </xdr:to>
    <xdr:sp macro="" textlink="">
      <xdr:nvSpPr>
        <xdr:cNvPr id="8" name="Text Box 15">
          <a:extLst>
            <a:ext uri="{FF2B5EF4-FFF2-40B4-BE49-F238E27FC236}">
              <a16:creationId xmlns:a16="http://schemas.microsoft.com/office/drawing/2014/main" id="{00000000-0008-0000-0500-000008000000}"/>
            </a:ext>
          </a:extLst>
        </xdr:cNvPr>
        <xdr:cNvSpPr txBox="1">
          <a:spLocks noChangeArrowheads="1"/>
        </xdr:cNvSpPr>
      </xdr:nvSpPr>
      <xdr:spPr bwMode="auto">
        <a:xfrm>
          <a:off x="8124825" y="469901"/>
          <a:ext cx="3041469" cy="1059"/>
        </a:xfrm>
        <a:prstGeom prst="rect">
          <a:avLst/>
        </a:prstGeom>
        <a:noFill/>
        <a:ln w="9525">
          <a:noFill/>
          <a:miter lim="800000"/>
          <a:headEnd/>
          <a:tailEnd/>
        </a:ln>
      </xdr:spPr>
      <xdr:txBody>
        <a:bodyPr vertOverflow="clip" wrap="square" lIns="45720" tIns="50292" rIns="45720" bIns="0" anchor="t" upright="1"/>
        <a:lstStyle/>
        <a:p>
          <a:pPr algn="ctr" rtl="0">
            <a:defRPr sz="1000"/>
          </a:pPr>
          <a:r>
            <a:rPr lang="en-US" sz="1800" b="0" i="1" u="none" strike="noStrike" baseline="0">
              <a:solidFill>
                <a:srgbClr val="333399"/>
              </a:solidFill>
              <a:latin typeface="Arial Black"/>
            </a:rPr>
            <a:t>CREW LIST</a:t>
          </a:r>
        </a:p>
      </xdr:txBody>
    </xdr:sp>
    <xdr:clientData/>
  </xdr:twoCellAnchor>
  <xdr:twoCellAnchor editAs="oneCell">
    <xdr:from>
      <xdr:col>3</xdr:col>
      <xdr:colOff>676275</xdr:colOff>
      <xdr:row>1</xdr:row>
      <xdr:rowOff>317501</xdr:rowOff>
    </xdr:from>
    <xdr:to>
      <xdr:col>4</xdr:col>
      <xdr:colOff>553769</xdr:colOff>
      <xdr:row>1</xdr:row>
      <xdr:rowOff>315385</xdr:rowOff>
    </xdr:to>
    <xdr:sp macro="" textlink="">
      <xdr:nvSpPr>
        <xdr:cNvPr id="10" name="Text Box 15">
          <a:extLst>
            <a:ext uri="{FF2B5EF4-FFF2-40B4-BE49-F238E27FC236}">
              <a16:creationId xmlns:a16="http://schemas.microsoft.com/office/drawing/2014/main" id="{00000000-0008-0000-0500-00000A000000}"/>
            </a:ext>
          </a:extLst>
        </xdr:cNvPr>
        <xdr:cNvSpPr txBox="1">
          <a:spLocks noChangeArrowheads="1"/>
        </xdr:cNvSpPr>
      </xdr:nvSpPr>
      <xdr:spPr bwMode="auto">
        <a:xfrm>
          <a:off x="4133850" y="469901"/>
          <a:ext cx="3055593" cy="1059"/>
        </a:xfrm>
        <a:prstGeom prst="rect">
          <a:avLst/>
        </a:prstGeom>
        <a:noFill/>
        <a:ln w="9525">
          <a:noFill/>
          <a:miter lim="800000"/>
          <a:headEnd/>
          <a:tailEnd/>
        </a:ln>
      </xdr:spPr>
      <xdr:txBody>
        <a:bodyPr vertOverflow="clip" wrap="square" lIns="45720" tIns="50292" rIns="45720" bIns="0" anchor="t" upright="1"/>
        <a:lstStyle/>
        <a:p>
          <a:pPr algn="ctr" rtl="0">
            <a:defRPr sz="1000"/>
          </a:pPr>
          <a:r>
            <a:rPr lang="en-US" sz="1800" b="0" i="1" u="none" strike="noStrike" baseline="0">
              <a:solidFill>
                <a:srgbClr val="333399"/>
              </a:solidFill>
              <a:latin typeface="Arial Black"/>
            </a:rPr>
            <a:t>CREW LIST</a:t>
          </a:r>
        </a:p>
      </xdr:txBody>
    </xdr:sp>
    <xdr:clientData/>
  </xdr:twoCellAnchor>
  <xdr:twoCellAnchor editAs="oneCell">
    <xdr:from>
      <xdr:col>3</xdr:col>
      <xdr:colOff>676275</xdr:colOff>
      <xdr:row>1</xdr:row>
      <xdr:rowOff>317501</xdr:rowOff>
    </xdr:from>
    <xdr:to>
      <xdr:col>4</xdr:col>
      <xdr:colOff>553768</xdr:colOff>
      <xdr:row>1</xdr:row>
      <xdr:rowOff>315385</xdr:rowOff>
    </xdr:to>
    <xdr:sp macro="" textlink="">
      <xdr:nvSpPr>
        <xdr:cNvPr id="11" name="Text Box 15">
          <a:extLst>
            <a:ext uri="{FF2B5EF4-FFF2-40B4-BE49-F238E27FC236}">
              <a16:creationId xmlns:a16="http://schemas.microsoft.com/office/drawing/2014/main" id="{00000000-0008-0000-0500-00000B000000}"/>
            </a:ext>
          </a:extLst>
        </xdr:cNvPr>
        <xdr:cNvSpPr txBox="1">
          <a:spLocks noChangeArrowheads="1"/>
        </xdr:cNvSpPr>
      </xdr:nvSpPr>
      <xdr:spPr bwMode="auto">
        <a:xfrm>
          <a:off x="4133850" y="469901"/>
          <a:ext cx="3055592" cy="1059"/>
        </a:xfrm>
        <a:prstGeom prst="rect">
          <a:avLst/>
        </a:prstGeom>
        <a:noFill/>
        <a:ln w="9525">
          <a:noFill/>
          <a:miter lim="800000"/>
          <a:headEnd/>
          <a:tailEnd/>
        </a:ln>
      </xdr:spPr>
      <xdr:txBody>
        <a:bodyPr vertOverflow="clip" wrap="square" lIns="45720" tIns="50292" rIns="45720" bIns="0" anchor="t" upright="1"/>
        <a:lstStyle/>
        <a:p>
          <a:pPr algn="ctr" rtl="0">
            <a:defRPr sz="1000"/>
          </a:pPr>
          <a:r>
            <a:rPr lang="en-US" sz="1800" b="0" i="1" u="none" strike="noStrike" baseline="0">
              <a:solidFill>
                <a:srgbClr val="333399"/>
              </a:solidFill>
              <a:latin typeface="Arial Black"/>
            </a:rPr>
            <a:t>CREW LIST</a:t>
          </a:r>
        </a:p>
      </xdr:txBody>
    </xdr:sp>
    <xdr:clientData/>
  </xdr:twoCellAnchor>
  <xdr:twoCellAnchor editAs="oneCell">
    <xdr:from>
      <xdr:col>6</xdr:col>
      <xdr:colOff>676275</xdr:colOff>
      <xdr:row>1</xdr:row>
      <xdr:rowOff>317501</xdr:rowOff>
    </xdr:from>
    <xdr:to>
      <xdr:col>11</xdr:col>
      <xdr:colOff>226715</xdr:colOff>
      <xdr:row>1</xdr:row>
      <xdr:rowOff>315385</xdr:rowOff>
    </xdr:to>
    <xdr:sp macro="" textlink="">
      <xdr:nvSpPr>
        <xdr:cNvPr id="17" name="Text Box 15">
          <a:extLst>
            <a:ext uri="{FF2B5EF4-FFF2-40B4-BE49-F238E27FC236}">
              <a16:creationId xmlns:a16="http://schemas.microsoft.com/office/drawing/2014/main" id="{00000000-0008-0000-0500-000011000000}"/>
            </a:ext>
          </a:extLst>
        </xdr:cNvPr>
        <xdr:cNvSpPr txBox="1">
          <a:spLocks noChangeArrowheads="1"/>
        </xdr:cNvSpPr>
      </xdr:nvSpPr>
      <xdr:spPr bwMode="auto">
        <a:xfrm>
          <a:off x="7515225" y="469901"/>
          <a:ext cx="3041469" cy="1059"/>
        </a:xfrm>
        <a:prstGeom prst="rect">
          <a:avLst/>
        </a:prstGeom>
        <a:noFill/>
        <a:ln w="9525">
          <a:noFill/>
          <a:miter lim="800000"/>
          <a:headEnd/>
          <a:tailEnd/>
        </a:ln>
      </xdr:spPr>
      <xdr:txBody>
        <a:bodyPr vertOverflow="clip" wrap="square" lIns="45720" tIns="50292" rIns="45720" bIns="0" anchor="t" upright="1"/>
        <a:lstStyle/>
        <a:p>
          <a:pPr algn="ctr" rtl="0">
            <a:defRPr sz="1000"/>
          </a:pPr>
          <a:r>
            <a:rPr lang="en-US" sz="1800" b="0" i="1" u="none" strike="noStrike" baseline="0">
              <a:solidFill>
                <a:srgbClr val="333399"/>
              </a:solidFill>
              <a:latin typeface="Arial Black"/>
            </a:rPr>
            <a:t>CREW LIST</a:t>
          </a:r>
        </a:p>
      </xdr:txBody>
    </xdr:sp>
    <xdr:clientData/>
  </xdr:twoCellAnchor>
  <xdr:twoCellAnchor editAs="oneCell">
    <xdr:from>
      <xdr:col>3</xdr:col>
      <xdr:colOff>676275</xdr:colOff>
      <xdr:row>1</xdr:row>
      <xdr:rowOff>317501</xdr:rowOff>
    </xdr:from>
    <xdr:to>
      <xdr:col>6</xdr:col>
      <xdr:colOff>292337</xdr:colOff>
      <xdr:row>1</xdr:row>
      <xdr:rowOff>315385</xdr:rowOff>
    </xdr:to>
    <xdr:sp macro="" textlink="">
      <xdr:nvSpPr>
        <xdr:cNvPr id="18" name="Text Box 15">
          <a:extLst>
            <a:ext uri="{FF2B5EF4-FFF2-40B4-BE49-F238E27FC236}">
              <a16:creationId xmlns:a16="http://schemas.microsoft.com/office/drawing/2014/main" id="{00000000-0008-0000-0500-000012000000}"/>
            </a:ext>
          </a:extLst>
        </xdr:cNvPr>
        <xdr:cNvSpPr txBox="1">
          <a:spLocks noChangeArrowheads="1"/>
        </xdr:cNvSpPr>
      </xdr:nvSpPr>
      <xdr:spPr bwMode="auto">
        <a:xfrm>
          <a:off x="4133850" y="469901"/>
          <a:ext cx="3055593" cy="1059"/>
        </a:xfrm>
        <a:prstGeom prst="rect">
          <a:avLst/>
        </a:prstGeom>
        <a:noFill/>
        <a:ln w="9525">
          <a:noFill/>
          <a:miter lim="800000"/>
          <a:headEnd/>
          <a:tailEnd/>
        </a:ln>
      </xdr:spPr>
      <xdr:txBody>
        <a:bodyPr vertOverflow="clip" wrap="square" lIns="45720" tIns="50292" rIns="45720" bIns="0" anchor="t" upright="1"/>
        <a:lstStyle/>
        <a:p>
          <a:pPr algn="ctr" rtl="0">
            <a:defRPr sz="1000"/>
          </a:pPr>
          <a:r>
            <a:rPr lang="en-US" sz="1800" b="0" i="1" u="none" strike="noStrike" baseline="0">
              <a:solidFill>
                <a:srgbClr val="333399"/>
              </a:solidFill>
              <a:latin typeface="Arial Black"/>
            </a:rPr>
            <a:t>CREW LIST</a:t>
          </a:r>
        </a:p>
      </xdr:txBody>
    </xdr:sp>
    <xdr:clientData/>
  </xdr:twoCellAnchor>
  <xdr:twoCellAnchor editAs="oneCell">
    <xdr:from>
      <xdr:col>3</xdr:col>
      <xdr:colOff>676275</xdr:colOff>
      <xdr:row>1</xdr:row>
      <xdr:rowOff>317501</xdr:rowOff>
    </xdr:from>
    <xdr:to>
      <xdr:col>6</xdr:col>
      <xdr:colOff>292336</xdr:colOff>
      <xdr:row>1</xdr:row>
      <xdr:rowOff>315385</xdr:rowOff>
    </xdr:to>
    <xdr:sp macro="" textlink="">
      <xdr:nvSpPr>
        <xdr:cNvPr id="19" name="Text Box 15">
          <a:extLst>
            <a:ext uri="{FF2B5EF4-FFF2-40B4-BE49-F238E27FC236}">
              <a16:creationId xmlns:a16="http://schemas.microsoft.com/office/drawing/2014/main" id="{00000000-0008-0000-0500-000013000000}"/>
            </a:ext>
          </a:extLst>
        </xdr:cNvPr>
        <xdr:cNvSpPr txBox="1">
          <a:spLocks noChangeArrowheads="1"/>
        </xdr:cNvSpPr>
      </xdr:nvSpPr>
      <xdr:spPr bwMode="auto">
        <a:xfrm>
          <a:off x="4133850" y="469901"/>
          <a:ext cx="3055592" cy="1059"/>
        </a:xfrm>
        <a:prstGeom prst="rect">
          <a:avLst/>
        </a:prstGeom>
        <a:noFill/>
        <a:ln w="9525">
          <a:noFill/>
          <a:miter lim="800000"/>
          <a:headEnd/>
          <a:tailEnd/>
        </a:ln>
      </xdr:spPr>
      <xdr:txBody>
        <a:bodyPr vertOverflow="clip" wrap="square" lIns="45720" tIns="50292" rIns="45720" bIns="0" anchor="t" upright="1"/>
        <a:lstStyle/>
        <a:p>
          <a:pPr algn="ctr" rtl="0">
            <a:defRPr sz="1000"/>
          </a:pPr>
          <a:r>
            <a:rPr lang="en-US" sz="1800" b="0" i="1" u="none" strike="noStrike" baseline="0">
              <a:solidFill>
                <a:srgbClr val="333399"/>
              </a:solidFill>
              <a:latin typeface="Arial Black"/>
            </a:rPr>
            <a:t>CREW LIST</a:t>
          </a:r>
        </a:p>
      </xdr:txBody>
    </xdr:sp>
    <xdr:clientData/>
  </xdr:twoCellAnchor>
  <xdr:twoCellAnchor editAs="oneCell">
    <xdr:from>
      <xdr:col>2</xdr:col>
      <xdr:colOff>104775</xdr:colOff>
      <xdr:row>1</xdr:row>
      <xdr:rowOff>38100</xdr:rowOff>
    </xdr:from>
    <xdr:to>
      <xdr:col>2</xdr:col>
      <xdr:colOff>647700</xdr:colOff>
      <xdr:row>1</xdr:row>
      <xdr:rowOff>520700</xdr:rowOff>
    </xdr:to>
    <xdr:pic>
      <xdr:nvPicPr>
        <xdr:cNvPr id="81158" name="Picture 13" descr="label1">
          <a:extLst>
            <a:ext uri="{FF2B5EF4-FFF2-40B4-BE49-F238E27FC236}">
              <a16:creationId xmlns:a16="http://schemas.microsoft.com/office/drawing/2014/main" id="{00000000-0008-0000-0500-0000063D01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825" y="190500"/>
          <a:ext cx="5429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752475</xdr:colOff>
      <xdr:row>1</xdr:row>
      <xdr:rowOff>55589</xdr:rowOff>
    </xdr:from>
    <xdr:ext cx="2189278" cy="337138"/>
    <xdr:sp macro="" textlink="">
      <xdr:nvSpPr>
        <xdr:cNvPr id="21" name="Text Box 11">
          <a:extLst>
            <a:ext uri="{FF2B5EF4-FFF2-40B4-BE49-F238E27FC236}">
              <a16:creationId xmlns:a16="http://schemas.microsoft.com/office/drawing/2014/main" id="{00000000-0008-0000-0500-000015000000}"/>
            </a:ext>
          </a:extLst>
        </xdr:cNvPr>
        <xdr:cNvSpPr txBox="1">
          <a:spLocks noChangeArrowheads="1"/>
        </xdr:cNvSpPr>
      </xdr:nvSpPr>
      <xdr:spPr bwMode="auto">
        <a:xfrm>
          <a:off x="1533525" y="207989"/>
          <a:ext cx="2189278" cy="337138"/>
        </a:xfrm>
        <a:prstGeom prst="rect">
          <a:avLst/>
        </a:prstGeom>
        <a:noFill/>
        <a:ln w="9525">
          <a:noFill/>
          <a:miter lim="800000"/>
          <a:headEnd/>
          <a:tailEnd/>
        </a:ln>
      </xdr:spPr>
      <xdr:txBody>
        <a:bodyPr wrap="none" lIns="18288" tIns="18288" rIns="0" bIns="0" anchor="t" upright="1">
          <a:spAutoFit/>
        </a:bodyPr>
        <a:lstStyle/>
        <a:p>
          <a:pPr algn="l" rtl="0">
            <a:defRPr sz="1000"/>
          </a:pPr>
          <a:r>
            <a:rPr lang="en-US" sz="800" b="1" i="0" u="none" strike="noStrike" baseline="0">
              <a:solidFill>
                <a:srgbClr val="000000"/>
              </a:solidFill>
              <a:latin typeface="Times New Roman"/>
              <a:cs typeface="Times New Roman"/>
            </a:rPr>
            <a:t>United States Coast Guard</a:t>
          </a:r>
        </a:p>
        <a:p>
          <a:pPr algn="l" rtl="0">
            <a:defRPr sz="1000"/>
          </a:pPr>
          <a:r>
            <a:rPr lang="en-US" sz="1100" b="1" i="0" u="none" strike="noStrike" baseline="0">
              <a:solidFill>
                <a:srgbClr val="000000"/>
              </a:solidFill>
              <a:latin typeface="Times New Roman"/>
              <a:cs typeface="Times New Roman"/>
            </a:rPr>
            <a:t>National Vessel Movement Center</a:t>
          </a:r>
        </a:p>
      </xdr:txBody>
    </xdr:sp>
    <xdr:clientData/>
  </xdr:oneCellAnchor>
  <xdr:twoCellAnchor>
    <xdr:from>
      <xdr:col>1</xdr:col>
      <xdr:colOff>76200</xdr:colOff>
      <xdr:row>1</xdr:row>
      <xdr:rowOff>523875</xdr:rowOff>
    </xdr:from>
    <xdr:to>
      <xdr:col>7</xdr:col>
      <xdr:colOff>952500</xdr:colOff>
      <xdr:row>1</xdr:row>
      <xdr:rowOff>600075</xdr:rowOff>
    </xdr:to>
    <xdr:sp macro="" textlink="">
      <xdr:nvSpPr>
        <xdr:cNvPr id="81160" name="Rectangle 12">
          <a:extLst>
            <a:ext uri="{FF2B5EF4-FFF2-40B4-BE49-F238E27FC236}">
              <a16:creationId xmlns:a16="http://schemas.microsoft.com/office/drawing/2014/main" id="{00000000-0008-0000-0500-0000083D0100}"/>
            </a:ext>
          </a:extLst>
        </xdr:cNvPr>
        <xdr:cNvSpPr>
          <a:spLocks noChangeArrowheads="1"/>
        </xdr:cNvSpPr>
      </xdr:nvSpPr>
      <xdr:spPr bwMode="auto">
        <a:xfrm>
          <a:off x="466725" y="676275"/>
          <a:ext cx="7515225" cy="76200"/>
        </a:xfrm>
        <a:prstGeom prst="rect">
          <a:avLst/>
        </a:prstGeom>
        <a:gradFill rotWithShape="0">
          <a:gsLst>
            <a:gs pos="0">
              <a:srgbClr val="FFFFFF"/>
            </a:gs>
            <a:gs pos="100000">
              <a:schemeClr val="accent1">
                <a:lumMod val="75000"/>
              </a:schemeClr>
            </a:gs>
          </a:gsLst>
          <a:lin ang="0" scaled="1"/>
        </a:gradFill>
        <a:ln>
          <a:noFill/>
        </a:ln>
      </xdr:spPr>
    </xdr:sp>
    <xdr:clientData/>
  </xdr:twoCellAnchor>
  <xdr:twoCellAnchor editAs="oneCell">
    <xdr:from>
      <xdr:col>7</xdr:col>
      <xdr:colOff>130343</xdr:colOff>
      <xdr:row>1</xdr:row>
      <xdr:rowOff>221470</xdr:rowOff>
    </xdr:from>
    <xdr:to>
      <xdr:col>13</xdr:col>
      <xdr:colOff>212456</xdr:colOff>
      <xdr:row>1</xdr:row>
      <xdr:rowOff>858809</xdr:rowOff>
    </xdr:to>
    <xdr:sp macro="" textlink="">
      <xdr:nvSpPr>
        <xdr:cNvPr id="26" name="Text Box 15">
          <a:extLst>
            <a:ext uri="{FF2B5EF4-FFF2-40B4-BE49-F238E27FC236}">
              <a16:creationId xmlns:a16="http://schemas.microsoft.com/office/drawing/2014/main" id="{00000000-0008-0000-0500-00001A000000}"/>
            </a:ext>
          </a:extLst>
        </xdr:cNvPr>
        <xdr:cNvSpPr txBox="1">
          <a:spLocks noChangeArrowheads="1"/>
        </xdr:cNvSpPr>
      </xdr:nvSpPr>
      <xdr:spPr bwMode="auto">
        <a:xfrm>
          <a:off x="5578643" y="373870"/>
          <a:ext cx="5806638" cy="637339"/>
        </a:xfrm>
        <a:prstGeom prst="rect">
          <a:avLst/>
        </a:prstGeom>
        <a:noFill/>
        <a:ln w="9525">
          <a:noFill/>
          <a:miter lim="800000"/>
          <a:headEnd/>
          <a:tailEnd/>
        </a:ln>
      </xdr:spPr>
      <xdr:txBody>
        <a:bodyPr vertOverflow="clip" wrap="square" lIns="45720" tIns="50292" rIns="45720" bIns="0" anchor="t"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600" b="0" i="1" u="none" strike="noStrike" baseline="0">
              <a:solidFill>
                <a:schemeClr val="accent1">
                  <a:lumMod val="75000"/>
                </a:schemeClr>
              </a:solidFill>
              <a:latin typeface="Arial Black"/>
              <a:ea typeface="+mn-ea"/>
              <a:cs typeface="+mn-cs"/>
            </a:rPr>
            <a:t>NOTICE OF ARRIVAL/DEPARTURE</a:t>
          </a:r>
          <a:r>
            <a:rPr lang="en-US" sz="1600" b="1" i="1" baseline="0">
              <a:solidFill>
                <a:schemeClr val="accent1">
                  <a:lumMod val="75000"/>
                </a:schemeClr>
              </a:solidFill>
              <a:latin typeface="Arial Black" pitchFamily="34" charset="0"/>
              <a:ea typeface="+mn-ea"/>
              <a:cs typeface="+mn-cs"/>
            </a:rPr>
            <a:t> </a:t>
          </a:r>
        </a:p>
        <a:p>
          <a:pPr algn="ctr" rtl="0">
            <a:defRPr sz="1000"/>
          </a:pPr>
          <a:r>
            <a:rPr lang="en-US" sz="1000" b="1" i="0" u="none" strike="noStrike" baseline="0">
              <a:solidFill>
                <a:schemeClr val="accent1">
                  <a:lumMod val="75000"/>
                </a:schemeClr>
              </a:solidFill>
              <a:latin typeface="Arial" pitchFamily="34" charset="0"/>
              <a:cs typeface="Arial" pitchFamily="34" charset="0"/>
            </a:rPr>
            <a:t>Non-Crew List</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600075</xdr:colOff>
      <xdr:row>1</xdr:row>
      <xdr:rowOff>76200</xdr:rowOff>
    </xdr:from>
    <xdr:ext cx="2189278" cy="337138"/>
    <xdr:sp macro="" textlink="">
      <xdr:nvSpPr>
        <xdr:cNvPr id="2" name="Text Box 12">
          <a:extLst>
            <a:ext uri="{FF2B5EF4-FFF2-40B4-BE49-F238E27FC236}">
              <a16:creationId xmlns:a16="http://schemas.microsoft.com/office/drawing/2014/main" id="{00000000-0008-0000-0600-000002000000}"/>
            </a:ext>
          </a:extLst>
        </xdr:cNvPr>
        <xdr:cNvSpPr txBox="1">
          <a:spLocks noChangeArrowheads="1"/>
        </xdr:cNvSpPr>
      </xdr:nvSpPr>
      <xdr:spPr bwMode="auto">
        <a:xfrm>
          <a:off x="990600" y="238125"/>
          <a:ext cx="2075055" cy="298608"/>
        </a:xfrm>
        <a:prstGeom prst="rect">
          <a:avLst/>
        </a:prstGeom>
        <a:noFill/>
        <a:ln w="9525">
          <a:noFill/>
          <a:miter lim="800000"/>
          <a:headEnd/>
          <a:tailEnd/>
        </a:ln>
      </xdr:spPr>
      <xdr:txBody>
        <a:bodyPr wrap="none" lIns="18288" tIns="18288" rIns="0" bIns="0" anchor="t" upright="1">
          <a:spAutoFit/>
        </a:bodyPr>
        <a:lstStyle/>
        <a:p>
          <a:pPr algn="l" rtl="0">
            <a:defRPr sz="1000"/>
          </a:pPr>
          <a:r>
            <a:rPr lang="en-US" sz="800" b="1" i="0" u="none" strike="noStrike" baseline="0">
              <a:solidFill>
                <a:srgbClr val="000000"/>
              </a:solidFill>
              <a:latin typeface="Times New Roman"/>
              <a:cs typeface="Times New Roman"/>
            </a:rPr>
            <a:t>United States Coast Guard</a:t>
          </a:r>
        </a:p>
        <a:p>
          <a:pPr algn="l" rtl="0">
            <a:defRPr sz="1000"/>
          </a:pPr>
          <a:r>
            <a:rPr lang="en-US" sz="1100" b="1" i="0" u="none" strike="noStrike" baseline="0">
              <a:solidFill>
                <a:srgbClr val="000000"/>
              </a:solidFill>
              <a:latin typeface="Times New Roman"/>
              <a:cs typeface="Times New Roman"/>
            </a:rPr>
            <a:t>National Vessel Movement Center</a:t>
          </a:r>
        </a:p>
      </xdr:txBody>
    </xdr:sp>
    <xdr:clientData/>
  </xdr:oneCellAnchor>
  <xdr:twoCellAnchor editAs="oneCell">
    <xdr:from>
      <xdr:col>1</xdr:col>
      <xdr:colOff>38100</xdr:colOff>
      <xdr:row>1</xdr:row>
      <xdr:rowOff>19050</xdr:rowOff>
    </xdr:from>
    <xdr:to>
      <xdr:col>1</xdr:col>
      <xdr:colOff>581025</xdr:colOff>
      <xdr:row>1</xdr:row>
      <xdr:rowOff>504825</xdr:rowOff>
    </xdr:to>
    <xdr:pic>
      <xdr:nvPicPr>
        <xdr:cNvPr id="80108" name="Picture 16" descr="label1">
          <a:extLst>
            <a:ext uri="{FF2B5EF4-FFF2-40B4-BE49-F238E27FC236}">
              <a16:creationId xmlns:a16="http://schemas.microsoft.com/office/drawing/2014/main" id="{00000000-0008-0000-0600-0000EC3801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625" y="180975"/>
          <a:ext cx="5429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1190625</xdr:colOff>
      <xdr:row>3</xdr:row>
      <xdr:rowOff>114300</xdr:rowOff>
    </xdr:from>
    <xdr:to>
      <xdr:col>10</xdr:col>
      <xdr:colOff>0</xdr:colOff>
      <xdr:row>3</xdr:row>
      <xdr:rowOff>161925</xdr:rowOff>
    </xdr:to>
    <xdr:sp macro="" textlink="">
      <xdr:nvSpPr>
        <xdr:cNvPr id="80109" name="Rectangle 24">
          <a:extLst>
            <a:ext uri="{FF2B5EF4-FFF2-40B4-BE49-F238E27FC236}">
              <a16:creationId xmlns:a16="http://schemas.microsoft.com/office/drawing/2014/main" id="{00000000-0008-0000-0600-0000ED380100}"/>
            </a:ext>
          </a:extLst>
        </xdr:cNvPr>
        <xdr:cNvSpPr>
          <a:spLocks noChangeArrowheads="1"/>
        </xdr:cNvSpPr>
      </xdr:nvSpPr>
      <xdr:spPr bwMode="auto">
        <a:xfrm>
          <a:off x="1581150" y="1104900"/>
          <a:ext cx="12506325" cy="47625"/>
        </a:xfrm>
        <a:prstGeom prst="rect">
          <a:avLst/>
        </a:prstGeom>
        <a:gradFill rotWithShape="0">
          <a:gsLst>
            <a:gs pos="0">
              <a:schemeClr val="accent1">
                <a:lumMod val="75000"/>
              </a:schemeClr>
            </a:gs>
            <a:gs pos="100000">
              <a:schemeClr val="accent1">
                <a:lumMod val="60000"/>
                <a:lumOff val="40000"/>
              </a:schemeClr>
            </a:gs>
          </a:gsLst>
          <a:lin ang="0" scaled="1"/>
        </a:gradFill>
        <a:ln>
          <a:noFill/>
        </a:ln>
      </xdr:spPr>
    </xdr:sp>
    <xdr:clientData/>
  </xdr:twoCellAnchor>
  <xdr:twoCellAnchor>
    <xdr:from>
      <xdr:col>1</xdr:col>
      <xdr:colOff>38100</xdr:colOff>
      <xdr:row>1</xdr:row>
      <xdr:rowOff>514350</xdr:rowOff>
    </xdr:from>
    <xdr:to>
      <xdr:col>3</xdr:col>
      <xdr:colOff>952500</xdr:colOff>
      <xdr:row>1</xdr:row>
      <xdr:rowOff>571500</xdr:rowOff>
    </xdr:to>
    <xdr:sp macro="" textlink="">
      <xdr:nvSpPr>
        <xdr:cNvPr id="80110" name="Rectangle 13">
          <a:extLst>
            <a:ext uri="{FF2B5EF4-FFF2-40B4-BE49-F238E27FC236}">
              <a16:creationId xmlns:a16="http://schemas.microsoft.com/office/drawing/2014/main" id="{00000000-0008-0000-0600-0000EE380100}"/>
            </a:ext>
          </a:extLst>
        </xdr:cNvPr>
        <xdr:cNvSpPr>
          <a:spLocks noChangeArrowheads="1"/>
        </xdr:cNvSpPr>
      </xdr:nvSpPr>
      <xdr:spPr bwMode="auto">
        <a:xfrm>
          <a:off x="209550" y="676275"/>
          <a:ext cx="7429500" cy="57150"/>
        </a:xfrm>
        <a:prstGeom prst="rect">
          <a:avLst/>
        </a:prstGeom>
        <a:gradFill rotWithShape="0">
          <a:gsLst>
            <a:gs pos="0">
              <a:srgbClr val="FFFFFF"/>
            </a:gs>
            <a:gs pos="100000">
              <a:schemeClr val="accent1">
                <a:lumMod val="75000"/>
              </a:schemeClr>
            </a:gs>
          </a:gsLst>
          <a:lin ang="0" scaled="1"/>
        </a:gradFill>
        <a:ln>
          <a:noFill/>
        </a:ln>
      </xdr:spPr>
    </xdr:sp>
    <xdr:clientData/>
  </xdr:twoCellAnchor>
  <xdr:twoCellAnchor editAs="oneCell">
    <xdr:from>
      <xdr:col>3</xdr:col>
      <xdr:colOff>885825</xdr:colOff>
      <xdr:row>1</xdr:row>
      <xdr:rowOff>254000</xdr:rowOff>
    </xdr:from>
    <xdr:to>
      <xdr:col>7</xdr:col>
      <xdr:colOff>640273</xdr:colOff>
      <xdr:row>3</xdr:row>
      <xdr:rowOff>56091</xdr:rowOff>
    </xdr:to>
    <xdr:sp macro="" textlink="">
      <xdr:nvSpPr>
        <xdr:cNvPr id="10" name="Text Box 15">
          <a:extLst>
            <a:ext uri="{FF2B5EF4-FFF2-40B4-BE49-F238E27FC236}">
              <a16:creationId xmlns:a16="http://schemas.microsoft.com/office/drawing/2014/main" id="{00000000-0008-0000-0600-00000A000000}"/>
            </a:ext>
          </a:extLst>
        </xdr:cNvPr>
        <xdr:cNvSpPr txBox="1">
          <a:spLocks noChangeArrowheads="1"/>
        </xdr:cNvSpPr>
      </xdr:nvSpPr>
      <xdr:spPr bwMode="auto">
        <a:xfrm>
          <a:off x="6667500" y="415925"/>
          <a:ext cx="4059748" cy="630766"/>
        </a:xfrm>
        <a:prstGeom prst="rect">
          <a:avLst/>
        </a:prstGeom>
        <a:noFill/>
        <a:ln w="9525">
          <a:noFill/>
          <a:miter lim="800000"/>
          <a:headEnd/>
          <a:tailEnd/>
        </a:ln>
      </xdr:spPr>
      <xdr:txBody>
        <a:bodyPr vertOverflow="clip" wrap="square" lIns="45720" tIns="50292" rIns="45720" bIns="0" anchor="t"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600" b="0" i="1" u="none" strike="noStrike" baseline="0">
              <a:solidFill>
                <a:schemeClr val="accent1">
                  <a:lumMod val="75000"/>
                </a:schemeClr>
              </a:solidFill>
              <a:latin typeface="Arial Black"/>
              <a:ea typeface="+mn-ea"/>
              <a:cs typeface="+mn-cs"/>
            </a:rPr>
            <a:t>NOTICE OF ARRIVAL/DEPARTURE</a:t>
          </a:r>
          <a:r>
            <a:rPr lang="en-US" sz="1600" b="1" i="1" baseline="0">
              <a:solidFill>
                <a:schemeClr val="accent1">
                  <a:lumMod val="75000"/>
                </a:schemeClr>
              </a:solidFill>
              <a:latin typeface="Arial Black" pitchFamily="34" charset="0"/>
              <a:ea typeface="+mn-ea"/>
              <a:cs typeface="+mn-cs"/>
            </a:rPr>
            <a:t> </a:t>
          </a:r>
        </a:p>
        <a:p>
          <a:pPr algn="ctr" rtl="0">
            <a:defRPr sz="1000"/>
          </a:pPr>
          <a:r>
            <a:rPr lang="en-US" sz="1000" b="1" i="0" u="none" strike="noStrike" baseline="0">
              <a:solidFill>
                <a:schemeClr val="accent1">
                  <a:lumMod val="75000"/>
                </a:schemeClr>
              </a:solidFill>
              <a:latin typeface="Arial" pitchFamily="34" charset="0"/>
              <a:cs typeface="Arial" pitchFamily="34" charset="0"/>
            </a:rPr>
            <a:t>Cargo and CDC List</a:t>
          </a:r>
        </a:p>
      </xdr:txBody>
    </xdr:sp>
    <xdr:clientData/>
  </xdr:twoCellAnchor>
  <xdr:twoCellAnchor>
    <xdr:from>
      <xdr:col>1</xdr:col>
      <xdr:colOff>2009775</xdr:colOff>
      <xdr:row>6</xdr:row>
      <xdr:rowOff>125731</xdr:rowOff>
    </xdr:from>
    <xdr:to>
      <xdr:col>10</xdr:col>
      <xdr:colOff>0</xdr:colOff>
      <xdr:row>6</xdr:row>
      <xdr:rowOff>171450</xdr:rowOff>
    </xdr:to>
    <xdr:sp macro="" textlink="">
      <xdr:nvSpPr>
        <xdr:cNvPr id="80112" name="Rectangle 31">
          <a:extLst>
            <a:ext uri="{FF2B5EF4-FFF2-40B4-BE49-F238E27FC236}">
              <a16:creationId xmlns:a16="http://schemas.microsoft.com/office/drawing/2014/main" id="{00000000-0008-0000-0600-0000F0380100}"/>
            </a:ext>
          </a:extLst>
        </xdr:cNvPr>
        <xdr:cNvSpPr>
          <a:spLocks noChangeArrowheads="1"/>
        </xdr:cNvSpPr>
      </xdr:nvSpPr>
      <xdr:spPr bwMode="auto">
        <a:xfrm>
          <a:off x="2400300" y="2154556"/>
          <a:ext cx="12687300" cy="45719"/>
        </a:xfrm>
        <a:prstGeom prst="rect">
          <a:avLst/>
        </a:prstGeom>
        <a:gradFill rotWithShape="0">
          <a:gsLst>
            <a:gs pos="0">
              <a:schemeClr val="accent1">
                <a:lumMod val="75000"/>
              </a:schemeClr>
            </a:gs>
            <a:gs pos="100000">
              <a:schemeClr val="accent1">
                <a:lumMod val="60000"/>
                <a:lumOff val="40000"/>
              </a:schemeClr>
            </a:gs>
          </a:gsLst>
          <a:lin ang="0" scaled="1"/>
        </a:gradFill>
        <a:ln>
          <a:noFill/>
        </a:ln>
      </xdr:spPr>
    </xdr:sp>
    <xdr:clientData/>
  </xdr:twoCellAnchor>
</xdr:wsDr>
</file>

<file path=xl/drawings/drawing8.xml><?xml version="1.0" encoding="utf-8"?>
<xdr:wsDr xmlns:xdr="http://schemas.openxmlformats.org/drawingml/2006/spreadsheetDrawing" xmlns:a="http://schemas.openxmlformats.org/drawingml/2006/main">
  <xdr:oneCellAnchor>
    <xdr:from>
      <xdr:col>1</xdr:col>
      <xdr:colOff>581025</xdr:colOff>
      <xdr:row>1</xdr:row>
      <xdr:rowOff>95250</xdr:rowOff>
    </xdr:from>
    <xdr:ext cx="2189278" cy="337138"/>
    <xdr:sp macro="" textlink="">
      <xdr:nvSpPr>
        <xdr:cNvPr id="3" name="Text Box 13">
          <a:extLst>
            <a:ext uri="{FF2B5EF4-FFF2-40B4-BE49-F238E27FC236}">
              <a16:creationId xmlns:a16="http://schemas.microsoft.com/office/drawing/2014/main" id="{00000000-0008-0000-0800-000003000000}"/>
            </a:ext>
          </a:extLst>
        </xdr:cNvPr>
        <xdr:cNvSpPr txBox="1">
          <a:spLocks noChangeArrowheads="1"/>
        </xdr:cNvSpPr>
      </xdr:nvSpPr>
      <xdr:spPr bwMode="auto">
        <a:xfrm>
          <a:off x="971550" y="247650"/>
          <a:ext cx="2075055" cy="298608"/>
        </a:xfrm>
        <a:prstGeom prst="rect">
          <a:avLst/>
        </a:prstGeom>
        <a:noFill/>
        <a:ln w="9525">
          <a:noFill/>
          <a:miter lim="800000"/>
          <a:headEnd/>
          <a:tailEnd/>
        </a:ln>
      </xdr:spPr>
      <xdr:txBody>
        <a:bodyPr wrap="none" lIns="18288" tIns="18288" rIns="0" bIns="0" anchor="t" upright="1">
          <a:spAutoFit/>
        </a:bodyPr>
        <a:lstStyle/>
        <a:p>
          <a:pPr algn="l" rtl="0">
            <a:defRPr sz="1000"/>
          </a:pPr>
          <a:r>
            <a:rPr lang="en-US" sz="800" b="1" i="0" u="none" strike="noStrike" baseline="0">
              <a:solidFill>
                <a:srgbClr val="000000"/>
              </a:solidFill>
              <a:latin typeface="Times New Roman"/>
              <a:cs typeface="Times New Roman"/>
            </a:rPr>
            <a:t>United States Coast Guard</a:t>
          </a:r>
        </a:p>
        <a:p>
          <a:pPr algn="l" rtl="0">
            <a:defRPr sz="1000"/>
          </a:pPr>
          <a:r>
            <a:rPr lang="en-US" sz="1100" b="1" i="0" u="none" strike="noStrike" baseline="0">
              <a:solidFill>
                <a:srgbClr val="000000"/>
              </a:solidFill>
              <a:latin typeface="Times New Roman"/>
              <a:cs typeface="Times New Roman"/>
            </a:rPr>
            <a:t>National Vessel Movement Center</a:t>
          </a:r>
        </a:p>
      </xdr:txBody>
    </xdr:sp>
    <xdr:clientData/>
  </xdr:oneCellAnchor>
  <xdr:twoCellAnchor>
    <xdr:from>
      <xdr:col>1</xdr:col>
      <xdr:colOff>85725</xdr:colOff>
      <xdr:row>1</xdr:row>
      <xdr:rowOff>504825</xdr:rowOff>
    </xdr:from>
    <xdr:to>
      <xdr:col>3</xdr:col>
      <xdr:colOff>1143000</xdr:colOff>
      <xdr:row>1</xdr:row>
      <xdr:rowOff>561975</xdr:rowOff>
    </xdr:to>
    <xdr:sp macro="" textlink="">
      <xdr:nvSpPr>
        <xdr:cNvPr id="72524" name="Rectangle 15">
          <a:extLst>
            <a:ext uri="{FF2B5EF4-FFF2-40B4-BE49-F238E27FC236}">
              <a16:creationId xmlns:a16="http://schemas.microsoft.com/office/drawing/2014/main" id="{00000000-0008-0000-0800-00004C1B0100}"/>
            </a:ext>
          </a:extLst>
        </xdr:cNvPr>
        <xdr:cNvSpPr>
          <a:spLocks noChangeArrowheads="1"/>
        </xdr:cNvSpPr>
      </xdr:nvSpPr>
      <xdr:spPr bwMode="auto">
        <a:xfrm>
          <a:off x="476250" y="657225"/>
          <a:ext cx="4962525" cy="57150"/>
        </a:xfrm>
        <a:prstGeom prst="rect">
          <a:avLst/>
        </a:prstGeom>
        <a:gradFill rotWithShape="0">
          <a:gsLst>
            <a:gs pos="0">
              <a:srgbClr val="FFFFFF"/>
            </a:gs>
            <a:gs pos="100000">
              <a:schemeClr val="accent1">
                <a:lumMod val="75000"/>
              </a:schemeClr>
            </a:gs>
          </a:gsLst>
          <a:lin ang="0" scaled="1"/>
        </a:gradFill>
        <a:ln>
          <a:noFill/>
        </a:ln>
      </xdr:spPr>
    </xdr:sp>
    <xdr:clientData/>
  </xdr:twoCellAnchor>
  <xdr:twoCellAnchor editAs="oneCell">
    <xdr:from>
      <xdr:col>1</xdr:col>
      <xdr:colOff>28575</xdr:colOff>
      <xdr:row>1</xdr:row>
      <xdr:rowOff>28575</xdr:rowOff>
    </xdr:from>
    <xdr:to>
      <xdr:col>1</xdr:col>
      <xdr:colOff>571500</xdr:colOff>
      <xdr:row>1</xdr:row>
      <xdr:rowOff>514350</xdr:rowOff>
    </xdr:to>
    <xdr:pic>
      <xdr:nvPicPr>
        <xdr:cNvPr id="72525" name="Picture 16" descr="label1">
          <a:extLst>
            <a:ext uri="{FF2B5EF4-FFF2-40B4-BE49-F238E27FC236}">
              <a16:creationId xmlns:a16="http://schemas.microsoft.com/office/drawing/2014/main" id="{00000000-0008-0000-0800-00004D1B01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180975"/>
          <a:ext cx="5429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440628</xdr:colOff>
      <xdr:row>1</xdr:row>
      <xdr:rowOff>207854</xdr:rowOff>
    </xdr:from>
    <xdr:to>
      <xdr:col>7</xdr:col>
      <xdr:colOff>1900846</xdr:colOff>
      <xdr:row>1</xdr:row>
      <xdr:rowOff>840692</xdr:rowOff>
    </xdr:to>
    <xdr:sp macro="" textlink="">
      <xdr:nvSpPr>
        <xdr:cNvPr id="9" name="Text Box 15">
          <a:extLst>
            <a:ext uri="{FF2B5EF4-FFF2-40B4-BE49-F238E27FC236}">
              <a16:creationId xmlns:a16="http://schemas.microsoft.com/office/drawing/2014/main" id="{00000000-0008-0000-0800-000009000000}"/>
            </a:ext>
          </a:extLst>
        </xdr:cNvPr>
        <xdr:cNvSpPr txBox="1">
          <a:spLocks noChangeArrowheads="1"/>
        </xdr:cNvSpPr>
      </xdr:nvSpPr>
      <xdr:spPr bwMode="auto">
        <a:xfrm>
          <a:off x="4736403" y="360254"/>
          <a:ext cx="5365468" cy="632838"/>
        </a:xfrm>
        <a:prstGeom prst="rect">
          <a:avLst/>
        </a:prstGeom>
        <a:noFill/>
        <a:ln w="9525">
          <a:noFill/>
          <a:miter lim="800000"/>
          <a:headEnd/>
          <a:tailEnd/>
        </a:ln>
      </xdr:spPr>
      <xdr:txBody>
        <a:bodyPr vertOverflow="clip" wrap="square" lIns="45720" tIns="50292" rIns="45720" bIns="0" anchor="t"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600" b="0" i="1" u="none" strike="noStrike" baseline="0">
              <a:solidFill>
                <a:schemeClr val="accent1">
                  <a:lumMod val="75000"/>
                </a:schemeClr>
              </a:solidFill>
              <a:latin typeface="Arial Black"/>
              <a:ea typeface="+mn-ea"/>
              <a:cs typeface="+mn-cs"/>
            </a:rPr>
            <a:t>NOTICE OF ARRIVAL/DEPARTURE</a:t>
          </a:r>
          <a:r>
            <a:rPr lang="en-US" sz="1600" b="1" i="1" baseline="0">
              <a:solidFill>
                <a:schemeClr val="accent1">
                  <a:lumMod val="75000"/>
                </a:schemeClr>
              </a:solidFill>
              <a:latin typeface="Arial Black" pitchFamily="34" charset="0"/>
              <a:ea typeface="+mn-ea"/>
              <a:cs typeface="+mn-cs"/>
            </a:rPr>
            <a:t> </a:t>
          </a:r>
        </a:p>
        <a:p>
          <a:pPr algn="ctr" rtl="0">
            <a:defRPr sz="1000"/>
          </a:pPr>
          <a:r>
            <a:rPr lang="en-US" sz="1000" b="1" i="0" u="none" strike="noStrike" baseline="0">
              <a:solidFill>
                <a:schemeClr val="accent1">
                  <a:lumMod val="75000"/>
                </a:schemeClr>
              </a:solidFill>
              <a:latin typeface="Arial" pitchFamily="34" charset="0"/>
              <a:cs typeface="Arial" pitchFamily="34" charset="0"/>
            </a:rPr>
            <a:t>Previous Foreign Ports</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581025</xdr:colOff>
      <xdr:row>1</xdr:row>
      <xdr:rowOff>95250</xdr:rowOff>
    </xdr:from>
    <xdr:ext cx="2189278" cy="337138"/>
    <xdr:sp macro="" textlink="">
      <xdr:nvSpPr>
        <xdr:cNvPr id="2" name="Text Box 13">
          <a:extLst>
            <a:ext uri="{FF2B5EF4-FFF2-40B4-BE49-F238E27FC236}">
              <a16:creationId xmlns:a16="http://schemas.microsoft.com/office/drawing/2014/main" id="{00000000-0008-0000-0900-000002000000}"/>
            </a:ext>
          </a:extLst>
        </xdr:cNvPr>
        <xdr:cNvSpPr txBox="1">
          <a:spLocks noChangeArrowheads="1"/>
        </xdr:cNvSpPr>
      </xdr:nvSpPr>
      <xdr:spPr bwMode="auto">
        <a:xfrm>
          <a:off x="971550" y="257175"/>
          <a:ext cx="2075055" cy="298608"/>
        </a:xfrm>
        <a:prstGeom prst="rect">
          <a:avLst/>
        </a:prstGeom>
        <a:noFill/>
        <a:ln w="9525">
          <a:noFill/>
          <a:miter lim="800000"/>
          <a:headEnd/>
          <a:tailEnd/>
        </a:ln>
      </xdr:spPr>
      <xdr:txBody>
        <a:bodyPr wrap="none" lIns="18288" tIns="18288" rIns="0" bIns="0" anchor="t" upright="1">
          <a:spAutoFit/>
        </a:bodyPr>
        <a:lstStyle/>
        <a:p>
          <a:pPr algn="l" rtl="0">
            <a:defRPr sz="1000"/>
          </a:pPr>
          <a:r>
            <a:rPr lang="en-US" sz="800" b="1" i="0" u="none" strike="noStrike" baseline="0">
              <a:solidFill>
                <a:srgbClr val="000000"/>
              </a:solidFill>
              <a:latin typeface="Times New Roman"/>
              <a:cs typeface="Times New Roman"/>
            </a:rPr>
            <a:t>United States Coast Guard</a:t>
          </a:r>
        </a:p>
        <a:p>
          <a:pPr algn="l" rtl="0">
            <a:defRPr sz="1000"/>
          </a:pPr>
          <a:r>
            <a:rPr lang="en-US" sz="1100" b="1" i="0" u="none" strike="noStrike" baseline="0">
              <a:solidFill>
                <a:srgbClr val="000000"/>
              </a:solidFill>
              <a:latin typeface="Times New Roman"/>
              <a:cs typeface="Times New Roman"/>
            </a:rPr>
            <a:t>National Vessel Movement Center</a:t>
          </a:r>
        </a:p>
      </xdr:txBody>
    </xdr:sp>
    <xdr:clientData/>
  </xdr:oneCellAnchor>
  <xdr:twoCellAnchor>
    <xdr:from>
      <xdr:col>1</xdr:col>
      <xdr:colOff>85725</xdr:colOff>
      <xdr:row>1</xdr:row>
      <xdr:rowOff>504825</xdr:rowOff>
    </xdr:from>
    <xdr:to>
      <xdr:col>3</xdr:col>
      <xdr:colOff>942975</xdr:colOff>
      <xdr:row>1</xdr:row>
      <xdr:rowOff>581025</xdr:rowOff>
    </xdr:to>
    <xdr:sp macro="" textlink="">
      <xdr:nvSpPr>
        <xdr:cNvPr id="73557" name="Rectangle 15">
          <a:extLst>
            <a:ext uri="{FF2B5EF4-FFF2-40B4-BE49-F238E27FC236}">
              <a16:creationId xmlns:a16="http://schemas.microsoft.com/office/drawing/2014/main" id="{00000000-0008-0000-0900-0000551F0100}"/>
            </a:ext>
          </a:extLst>
        </xdr:cNvPr>
        <xdr:cNvSpPr>
          <a:spLocks noChangeArrowheads="1"/>
        </xdr:cNvSpPr>
      </xdr:nvSpPr>
      <xdr:spPr bwMode="auto">
        <a:xfrm>
          <a:off x="476250" y="666750"/>
          <a:ext cx="4905375" cy="76200"/>
        </a:xfrm>
        <a:prstGeom prst="rect">
          <a:avLst/>
        </a:prstGeom>
        <a:gradFill rotWithShape="0">
          <a:gsLst>
            <a:gs pos="0">
              <a:srgbClr val="FFFFFF"/>
            </a:gs>
            <a:gs pos="100000">
              <a:schemeClr val="accent1">
                <a:lumMod val="75000"/>
              </a:schemeClr>
            </a:gs>
          </a:gsLst>
          <a:lin ang="0" scaled="1"/>
        </a:gradFill>
        <a:ln>
          <a:noFill/>
        </a:ln>
      </xdr:spPr>
    </xdr:sp>
    <xdr:clientData/>
  </xdr:twoCellAnchor>
  <xdr:twoCellAnchor editAs="oneCell">
    <xdr:from>
      <xdr:col>1</xdr:col>
      <xdr:colOff>28575</xdr:colOff>
      <xdr:row>1</xdr:row>
      <xdr:rowOff>28575</xdr:rowOff>
    </xdr:from>
    <xdr:to>
      <xdr:col>1</xdr:col>
      <xdr:colOff>571500</xdr:colOff>
      <xdr:row>1</xdr:row>
      <xdr:rowOff>514350</xdr:rowOff>
    </xdr:to>
    <xdr:pic>
      <xdr:nvPicPr>
        <xdr:cNvPr id="73558" name="Picture 16" descr="label1">
          <a:extLst>
            <a:ext uri="{FF2B5EF4-FFF2-40B4-BE49-F238E27FC236}">
              <a16:creationId xmlns:a16="http://schemas.microsoft.com/office/drawing/2014/main" id="{00000000-0008-0000-0900-0000561F01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190500"/>
          <a:ext cx="5429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281059</xdr:colOff>
      <xdr:row>1</xdr:row>
      <xdr:rowOff>291436</xdr:rowOff>
    </xdr:from>
    <xdr:to>
      <xdr:col>7</xdr:col>
      <xdr:colOff>253119</xdr:colOff>
      <xdr:row>3</xdr:row>
      <xdr:rowOff>563</xdr:rowOff>
    </xdr:to>
    <xdr:sp macro="" textlink="">
      <xdr:nvSpPr>
        <xdr:cNvPr id="7" name="Text Box 15">
          <a:extLst>
            <a:ext uri="{FF2B5EF4-FFF2-40B4-BE49-F238E27FC236}">
              <a16:creationId xmlns:a16="http://schemas.microsoft.com/office/drawing/2014/main" id="{00000000-0008-0000-0900-000007000000}"/>
            </a:ext>
          </a:extLst>
        </xdr:cNvPr>
        <xdr:cNvSpPr txBox="1">
          <a:spLocks noChangeArrowheads="1"/>
        </xdr:cNvSpPr>
      </xdr:nvSpPr>
      <xdr:spPr bwMode="auto">
        <a:xfrm>
          <a:off x="4719709" y="453361"/>
          <a:ext cx="5363210" cy="633052"/>
        </a:xfrm>
        <a:prstGeom prst="rect">
          <a:avLst/>
        </a:prstGeom>
        <a:noFill/>
        <a:ln w="9525">
          <a:noFill/>
          <a:miter lim="800000"/>
          <a:headEnd/>
          <a:tailEnd/>
        </a:ln>
      </xdr:spPr>
      <xdr:txBody>
        <a:bodyPr vertOverflow="clip" wrap="square" lIns="45720" tIns="50292" rIns="45720" bIns="0" anchor="t"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600" b="0" i="1" u="none" strike="noStrike" baseline="0">
              <a:solidFill>
                <a:schemeClr val="accent1">
                  <a:lumMod val="75000"/>
                </a:schemeClr>
              </a:solidFill>
              <a:latin typeface="Arial Black"/>
              <a:ea typeface="+mn-ea"/>
              <a:cs typeface="+mn-cs"/>
            </a:rPr>
            <a:t>NOTICE OF ARRIVAL/DEPARTURE</a:t>
          </a:r>
          <a:r>
            <a:rPr lang="en-US" sz="1600" b="1" i="1" baseline="0">
              <a:solidFill>
                <a:schemeClr val="accent1">
                  <a:lumMod val="75000"/>
                </a:schemeClr>
              </a:solidFill>
              <a:latin typeface="Arial Black" pitchFamily="34" charset="0"/>
              <a:ea typeface="+mn-ea"/>
              <a:cs typeface="+mn-cs"/>
            </a:rPr>
            <a:t> </a:t>
          </a:r>
        </a:p>
        <a:p>
          <a:pPr algn="ctr" rtl="0">
            <a:defRPr sz="1000"/>
          </a:pPr>
          <a:r>
            <a:rPr lang="en-US" sz="1000" b="1" i="0" u="none" strike="noStrike" baseline="0">
              <a:solidFill>
                <a:schemeClr val="accent1">
                  <a:lumMod val="75000"/>
                </a:schemeClr>
              </a:solidFill>
              <a:latin typeface="Arial" pitchFamily="34" charset="0"/>
              <a:cs typeface="Arial" pitchFamily="34" charset="0"/>
            </a:rPr>
            <a:t>Security</a:t>
          </a:r>
        </a:p>
      </xdr:txBody>
    </xdr:sp>
    <xdr:clientData/>
  </xdr:twoCellAnchor>
</xdr:wsDr>
</file>

<file path=xl/theme/theme1.xml><?xml version="1.0" encoding="utf-8"?>
<a:theme xmlns:a="http://schemas.openxmlformats.org/drawingml/2006/main" name="Office Theme">
  <a:themeElements>
    <a:clrScheme name="Yellow">
      <a:dk1>
        <a:sysClr val="windowText" lastClr="000000"/>
      </a:dk1>
      <a:lt1>
        <a:sysClr val="window" lastClr="FFFFFF"/>
      </a:lt1>
      <a:dk2>
        <a:srgbClr val="39302A"/>
      </a:dk2>
      <a:lt2>
        <a:srgbClr val="E5DEDB"/>
      </a:lt2>
      <a:accent1>
        <a:srgbClr val="FFCA08"/>
      </a:accent1>
      <a:accent2>
        <a:srgbClr val="F8931D"/>
      </a:accent2>
      <a:accent3>
        <a:srgbClr val="CE8D3E"/>
      </a:accent3>
      <a:accent4>
        <a:srgbClr val="EC7016"/>
      </a:accent4>
      <a:accent5>
        <a:srgbClr val="E64823"/>
      </a:accent5>
      <a:accent6>
        <a:srgbClr val="9C6A6A"/>
      </a:accent6>
      <a:hlink>
        <a:srgbClr val="2998E3"/>
      </a:hlink>
      <a:folHlink>
        <a:srgbClr val="7F723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99"/>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99"/>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ecfr.gov/cgi-bin/text-idx?SID=000041385749ce0e5fd5164875ef7414&amp;mc=true&amp;node=pt33.1.3&amp;rgn=div5"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dimension ref="A1:L2121"/>
  <sheetViews>
    <sheetView showGridLines="0" showRowColHeaders="0" tabSelected="1" zoomScaleNormal="100" workbookViewId="0">
      <selection activeCell="A42" sqref="A42:XFD43"/>
    </sheetView>
  </sheetViews>
  <sheetFormatPr defaultColWidth="9.1796875" defaultRowHeight="12.5" x14ac:dyDescent="0.25"/>
  <cols>
    <col min="1" max="1" width="5.81640625" style="1" customWidth="1"/>
    <col min="2" max="2" width="86.7265625" style="1" customWidth="1"/>
    <col min="3" max="3" width="5.81640625" style="1" customWidth="1"/>
    <col min="4" max="16384" width="9.1796875" style="1"/>
  </cols>
  <sheetData>
    <row r="1" spans="2:3" ht="13" customHeight="1" thickBot="1" x14ac:dyDescent="0.3"/>
    <row r="2" spans="2:3" ht="69" customHeight="1" x14ac:dyDescent="0.5">
      <c r="B2" s="172"/>
      <c r="C2" s="4"/>
    </row>
    <row r="3" spans="2:3" ht="11.25" customHeight="1" x14ac:dyDescent="0.5">
      <c r="B3" s="173"/>
      <c r="C3" s="5"/>
    </row>
    <row r="4" spans="2:3" ht="24" customHeight="1" x14ac:dyDescent="0.5">
      <c r="B4" s="173"/>
      <c r="C4" s="5"/>
    </row>
    <row r="5" spans="2:3" ht="25" hidden="1" customHeight="1" x14ac:dyDescent="0.5">
      <c r="B5" s="101" t="s">
        <v>31568</v>
      </c>
      <c r="C5" s="5"/>
    </row>
    <row r="6" spans="2:3" ht="24" customHeight="1" x14ac:dyDescent="0.5">
      <c r="B6" s="128" t="s">
        <v>20083</v>
      </c>
      <c r="C6" s="5"/>
    </row>
    <row r="7" spans="2:3" ht="75" x14ac:dyDescent="0.5">
      <c r="B7" s="164" t="s">
        <v>31570</v>
      </c>
      <c r="C7" s="5"/>
    </row>
    <row r="8" spans="2:3" s="104" customFormat="1" ht="15" customHeight="1" x14ac:dyDescent="0.25">
      <c r="B8" s="128" t="s">
        <v>11</v>
      </c>
    </row>
    <row r="9" spans="2:3" ht="219" customHeight="1" x14ac:dyDescent="0.25">
      <c r="B9" s="118" t="s">
        <v>20085</v>
      </c>
    </row>
    <row r="10" spans="2:3" ht="3.75" customHeight="1" x14ac:dyDescent="0.25">
      <c r="B10" s="102"/>
    </row>
    <row r="11" spans="2:3" s="104" customFormat="1" ht="15" customHeight="1" x14ac:dyDescent="0.25">
      <c r="B11" s="129" t="s">
        <v>12</v>
      </c>
    </row>
    <row r="12" spans="2:3" ht="12.75" customHeight="1" x14ac:dyDescent="0.25">
      <c r="B12" s="174" t="s">
        <v>20084</v>
      </c>
    </row>
    <row r="13" spans="2:3" ht="12.75" customHeight="1" x14ac:dyDescent="0.25">
      <c r="B13" s="174"/>
    </row>
    <row r="14" spans="2:3" ht="12.75" customHeight="1" x14ac:dyDescent="0.25">
      <c r="B14" s="174"/>
    </row>
    <row r="15" spans="2:3" ht="12.75" customHeight="1" x14ac:dyDescent="0.25">
      <c r="B15" s="174"/>
    </row>
    <row r="16" spans="2:3" ht="12.75" customHeight="1" x14ac:dyDescent="0.25">
      <c r="B16" s="174"/>
    </row>
    <row r="17" spans="2:2" ht="12.75" customHeight="1" x14ac:dyDescent="0.25">
      <c r="B17" s="174"/>
    </row>
    <row r="18" spans="2:2" ht="12.75" customHeight="1" x14ac:dyDescent="0.25">
      <c r="B18" s="174"/>
    </row>
    <row r="19" spans="2:2" ht="84" customHeight="1" x14ac:dyDescent="0.25">
      <c r="B19" s="174"/>
    </row>
    <row r="20" spans="2:2" ht="12.75" hidden="1" customHeight="1" x14ac:dyDescent="0.25">
      <c r="B20" s="174"/>
    </row>
    <row r="21" spans="2:2" ht="12.75" customHeight="1" x14ac:dyDescent="0.25">
      <c r="B21" s="127" t="s">
        <v>20086</v>
      </c>
    </row>
    <row r="22" spans="2:2" ht="16.5" customHeight="1" x14ac:dyDescent="0.25">
      <c r="B22" s="119" t="s">
        <v>20088</v>
      </c>
    </row>
    <row r="23" spans="2:2" ht="198" customHeight="1" x14ac:dyDescent="0.25">
      <c r="B23" s="118" t="s">
        <v>20087</v>
      </c>
    </row>
    <row r="24" spans="2:2" ht="15" customHeight="1" x14ac:dyDescent="0.25">
      <c r="B24" s="127" t="s">
        <v>20089</v>
      </c>
    </row>
    <row r="25" spans="2:2" ht="15" customHeight="1" x14ac:dyDescent="0.25">
      <c r="B25" s="119" t="s">
        <v>20092</v>
      </c>
    </row>
    <row r="26" spans="2:2" ht="381.75" customHeight="1" x14ac:dyDescent="0.25">
      <c r="B26" s="118" t="s">
        <v>20093</v>
      </c>
    </row>
    <row r="27" spans="2:2" ht="300.75" customHeight="1" x14ac:dyDescent="0.25">
      <c r="B27" s="118" t="s">
        <v>20091</v>
      </c>
    </row>
    <row r="28" spans="2:2" ht="393.75" customHeight="1" x14ac:dyDescent="0.25">
      <c r="B28" s="118" t="s">
        <v>20094</v>
      </c>
    </row>
    <row r="29" spans="2:2" ht="391.5" customHeight="1" x14ac:dyDescent="0.25">
      <c r="B29" s="118" t="s">
        <v>20095</v>
      </c>
    </row>
    <row r="30" spans="2:2" ht="329.25" customHeight="1" x14ac:dyDescent="0.25">
      <c r="B30" s="118" t="s">
        <v>20096</v>
      </c>
    </row>
    <row r="31" spans="2:2" ht="354.75" customHeight="1" x14ac:dyDescent="0.25">
      <c r="B31" s="118" t="s">
        <v>20097</v>
      </c>
    </row>
    <row r="32" spans="2:2" ht="12.75" customHeight="1" x14ac:dyDescent="0.25">
      <c r="B32" s="117" t="s">
        <v>20090</v>
      </c>
    </row>
    <row r="33" spans="2:12" ht="116.25" customHeight="1" thickBot="1" x14ac:dyDescent="0.3">
      <c r="B33" s="103" t="s">
        <v>31566</v>
      </c>
    </row>
    <row r="34" spans="2:12" ht="15.75" customHeight="1" x14ac:dyDescent="0.25">
      <c r="B34" s="170" t="s">
        <v>19922</v>
      </c>
    </row>
    <row r="35" spans="2:12" ht="36" customHeight="1" x14ac:dyDescent="0.25">
      <c r="B35" s="171"/>
    </row>
    <row r="36" spans="2:12" ht="12.75" customHeight="1" thickBot="1" x14ac:dyDescent="0.3">
      <c r="B36" s="121" t="str">
        <f>"Notice of Arrival/Departure (NOAD) Excel Workbook - 1 of 9 - Instructions, " &amp; Instructions!$B$5</f>
        <v>Notice of Arrival/Departure (NOAD) Excel Workbook - 1 of 9 - Instructions, Version 8.0, 29 May 2025</v>
      </c>
    </row>
    <row r="37" spans="2:12" ht="12.75" customHeight="1" x14ac:dyDescent="0.25">
      <c r="B37" s="120"/>
    </row>
    <row r="38" spans="2:12" ht="12.75" customHeight="1" x14ac:dyDescent="0.25">
      <c r="B38" s="120"/>
    </row>
    <row r="39" spans="2:12" ht="28" customHeight="1" x14ac:dyDescent="0.25">
      <c r="B39" s="120"/>
    </row>
    <row r="40" spans="2:12" ht="18" customHeight="1" x14ac:dyDescent="0.25">
      <c r="B40" s="120"/>
    </row>
    <row r="41" spans="2:12" ht="16" customHeight="1" x14ac:dyDescent="0.25">
      <c r="B41" s="120"/>
    </row>
    <row r="42" spans="2:12" customFormat="1" ht="16" hidden="1" customHeight="1" x14ac:dyDescent="0.25">
      <c r="B42" t="s">
        <v>18689</v>
      </c>
      <c r="C42" t="s">
        <v>18690</v>
      </c>
      <c r="D42" t="s">
        <v>19887</v>
      </c>
      <c r="E42" t="s">
        <v>19888</v>
      </c>
      <c r="F42" t="s">
        <v>19889</v>
      </c>
      <c r="G42" t="s">
        <v>19890</v>
      </c>
      <c r="H42" t="s">
        <v>19891</v>
      </c>
      <c r="I42" t="s">
        <v>19892</v>
      </c>
      <c r="J42" t="s">
        <v>19893</v>
      </c>
      <c r="K42" t="s">
        <v>19894</v>
      </c>
      <c r="L42" t="s">
        <v>19895</v>
      </c>
    </row>
    <row r="43" spans="2:12" customFormat="1" ht="15" hidden="1" customHeight="1" x14ac:dyDescent="0.25">
      <c r="B43" t="s">
        <v>18691</v>
      </c>
      <c r="C43" s="13" t="s">
        <v>18893</v>
      </c>
      <c r="D43" s="95">
        <v>8</v>
      </c>
      <c r="E43" t="s">
        <v>19896</v>
      </c>
      <c r="F43" s="38" t="s">
        <v>31571</v>
      </c>
      <c r="H43" s="13"/>
      <c r="L43">
        <v>0</v>
      </c>
    </row>
    <row r="44" spans="2:12" ht="12" customHeight="1" x14ac:dyDescent="0.25"/>
    <row r="63" spans="3:3" s="29" customFormat="1" x14ac:dyDescent="0.25">
      <c r="C63" s="32"/>
    </row>
    <row r="64" spans="3:3" s="29" customFormat="1" x14ac:dyDescent="0.25"/>
    <row r="2120" spans="1:1" x14ac:dyDescent="0.25">
      <c r="A2120" s="96"/>
    </row>
    <row r="2121" spans="1:1" ht="31" hidden="1" customHeight="1" x14ac:dyDescent="0.25">
      <c r="A2121" s="1" t="s">
        <v>31567</v>
      </c>
    </row>
  </sheetData>
  <sheetProtection algorithmName="SHA-512" hashValue="eiUm/5HCRmSs/8zeyQCNAlyh075Ohc6OmreXF4IY7YLDwvHpqvx5VchmkQvofe04XfRPh4BItsOh5KnpAjfAIA==" saltValue="2mkvS6T4IGd7QALut3VcqQ==" spinCount="100000" sheet="1" objects="1" scenarios="1"/>
  <mergeCells count="3">
    <mergeCell ref="B34:B35"/>
    <mergeCell ref="B2:B4"/>
    <mergeCell ref="B12:B20"/>
  </mergeCells>
  <phoneticPr fontId="0" type="noConversion"/>
  <printOptions horizontalCentered="1" verticalCentered="1"/>
  <pageMargins left="0.7" right="0.7" top="0.75" bottom="0.75" header="0.3" footer="0.3"/>
  <pageSetup orientation="portrait" r:id="rId1"/>
  <headerFooter scaleWithDoc="0" alignWithMargins="0">
    <oddHeader>&amp;C&amp;"Arial,Italic"Use of this form is voluntary and is intended as an alternative for submitters that are unable to use the online form located on the NVMC web site.</oddHeader>
    <oddFooter>&amp;LNotice of Arrival/Departure (NOAD) Excel Workbook&amp;C 1 of 9&amp;R  Instructions, Version 7.1, February 2013</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117"/>
  <sheetViews>
    <sheetView showGridLines="0" showRowColHeaders="0" workbookViewId="0">
      <selection activeCell="A2" sqref="A2"/>
    </sheetView>
  </sheetViews>
  <sheetFormatPr defaultColWidth="9.1796875" defaultRowHeight="12.5" x14ac:dyDescent="0.25"/>
  <cols>
    <col min="1" max="1" width="4" style="115" customWidth="1"/>
    <col min="2" max="2" width="213.1796875" style="105" customWidth="1"/>
    <col min="3" max="16384" width="9.1796875" style="105"/>
  </cols>
  <sheetData>
    <row r="1" spans="1:2" ht="13" x14ac:dyDescent="0.25">
      <c r="A1" s="376" t="s">
        <v>20021</v>
      </c>
      <c r="B1" s="376"/>
    </row>
    <row r="2" spans="1:2" x14ac:dyDescent="0.25">
      <c r="A2" s="106"/>
    </row>
    <row r="3" spans="1:2" ht="15.75" customHeight="1" x14ac:dyDescent="0.25">
      <c r="A3" s="105"/>
      <c r="B3" s="107" t="s">
        <v>20022</v>
      </c>
    </row>
    <row r="4" spans="1:2" x14ac:dyDescent="0.25">
      <c r="A4" s="106"/>
    </row>
    <row r="5" spans="1:2" ht="15.75" customHeight="1" x14ac:dyDescent="0.25">
      <c r="A5" s="105"/>
      <c r="B5" s="107" t="s">
        <v>20023</v>
      </c>
    </row>
    <row r="6" spans="1:2" x14ac:dyDescent="0.25">
      <c r="A6" s="106"/>
    </row>
    <row r="7" spans="1:2" ht="15.75" customHeight="1" x14ac:dyDescent="0.25">
      <c r="A7" s="105"/>
      <c r="B7" s="107" t="s">
        <v>20024</v>
      </c>
    </row>
    <row r="8" spans="1:2" x14ac:dyDescent="0.25">
      <c r="A8" s="106"/>
    </row>
    <row r="9" spans="1:2" ht="15" customHeight="1" x14ac:dyDescent="0.25">
      <c r="A9" s="105"/>
      <c r="B9" s="107" t="s">
        <v>20025</v>
      </c>
    </row>
    <row r="10" spans="1:2" x14ac:dyDescent="0.25">
      <c r="A10" s="106"/>
    </row>
    <row r="11" spans="1:2" ht="15" customHeight="1" x14ac:dyDescent="0.25">
      <c r="A11" s="105"/>
      <c r="B11" s="107" t="s">
        <v>20026</v>
      </c>
    </row>
    <row r="12" spans="1:2" x14ac:dyDescent="0.25">
      <c r="A12" s="106"/>
    </row>
    <row r="13" spans="1:2" ht="15" customHeight="1" x14ac:dyDescent="0.25">
      <c r="A13" s="105"/>
      <c r="B13" s="107" t="s">
        <v>20027</v>
      </c>
    </row>
    <row r="14" spans="1:2" x14ac:dyDescent="0.25">
      <c r="A14" s="106"/>
    </row>
    <row r="15" spans="1:2" ht="15.75" customHeight="1" x14ac:dyDescent="0.25">
      <c r="A15" s="105"/>
      <c r="B15" s="107" t="s">
        <v>20028</v>
      </c>
    </row>
    <row r="16" spans="1:2" x14ac:dyDescent="0.25">
      <c r="A16" s="106"/>
    </row>
    <row r="17" spans="1:2" ht="15" customHeight="1" x14ac:dyDescent="0.25">
      <c r="A17" s="105"/>
      <c r="B17" s="107" t="s">
        <v>20029</v>
      </c>
    </row>
    <row r="18" spans="1:2" x14ac:dyDescent="0.25">
      <c r="A18" s="106"/>
    </row>
    <row r="19" spans="1:2" ht="15" customHeight="1" x14ac:dyDescent="0.25">
      <c r="A19" s="105"/>
      <c r="B19" s="107" t="s">
        <v>20030</v>
      </c>
    </row>
    <row r="20" spans="1:2" x14ac:dyDescent="0.25">
      <c r="A20" s="106"/>
    </row>
    <row r="21" spans="1:2" ht="41.25" customHeight="1" x14ac:dyDescent="0.25">
      <c r="A21" s="105"/>
      <c r="B21" s="107" t="s">
        <v>20031</v>
      </c>
    </row>
    <row r="22" spans="1:2" x14ac:dyDescent="0.25">
      <c r="A22" s="107"/>
    </row>
    <row r="23" spans="1:2" ht="15.75" customHeight="1" x14ac:dyDescent="0.25">
      <c r="A23" s="376" t="s">
        <v>20032</v>
      </c>
      <c r="B23" s="376"/>
    </row>
    <row r="24" spans="1:2" ht="13" x14ac:dyDescent="0.25">
      <c r="A24" s="108"/>
    </row>
    <row r="25" spans="1:2" ht="15.75" customHeight="1" x14ac:dyDescent="0.25">
      <c r="A25" s="376" t="s">
        <v>20033</v>
      </c>
      <c r="B25" s="376"/>
    </row>
    <row r="26" spans="1:2" ht="13" x14ac:dyDescent="0.25">
      <c r="A26" s="108"/>
    </row>
    <row r="27" spans="1:2" ht="30" customHeight="1" x14ac:dyDescent="0.25">
      <c r="A27" s="376" t="s">
        <v>20034</v>
      </c>
      <c r="B27" s="376"/>
    </row>
    <row r="28" spans="1:2" ht="13" x14ac:dyDescent="0.25">
      <c r="A28" s="108"/>
    </row>
    <row r="29" spans="1:2" ht="15" customHeight="1" x14ac:dyDescent="0.25">
      <c r="A29" s="376" t="s">
        <v>20035</v>
      </c>
      <c r="B29" s="376"/>
    </row>
    <row r="30" spans="1:2" ht="13" x14ac:dyDescent="0.25">
      <c r="A30" s="108"/>
    </row>
    <row r="31" spans="1:2" ht="17.25" customHeight="1" x14ac:dyDescent="0.25">
      <c r="A31" s="376" t="s">
        <v>20036</v>
      </c>
      <c r="B31" s="376"/>
    </row>
    <row r="32" spans="1:2" ht="13" x14ac:dyDescent="0.25">
      <c r="A32" s="108"/>
    </row>
    <row r="33" spans="1:2" ht="42.75" customHeight="1" x14ac:dyDescent="0.25">
      <c r="A33" s="376" t="s">
        <v>20037</v>
      </c>
      <c r="B33" s="376"/>
    </row>
    <row r="34" spans="1:2" x14ac:dyDescent="0.25">
      <c r="A34" s="106"/>
    </row>
    <row r="35" spans="1:2" ht="16.5" customHeight="1" x14ac:dyDescent="0.25">
      <c r="A35" s="377" t="s">
        <v>20038</v>
      </c>
      <c r="B35" s="377"/>
    </row>
    <row r="36" spans="1:2" x14ac:dyDescent="0.25">
      <c r="A36" s="106"/>
    </row>
    <row r="37" spans="1:2" ht="15.75" customHeight="1" x14ac:dyDescent="0.25">
      <c r="A37" s="378" t="s">
        <v>20039</v>
      </c>
      <c r="B37" s="378"/>
    </row>
    <row r="38" spans="1:2" x14ac:dyDescent="0.25">
      <c r="A38" s="109"/>
    </row>
    <row r="39" spans="1:2" ht="15.75" customHeight="1" x14ac:dyDescent="0.25">
      <c r="A39" s="376" t="s">
        <v>20040</v>
      </c>
      <c r="B39" s="376"/>
    </row>
    <row r="40" spans="1:2" ht="13" x14ac:dyDescent="0.25">
      <c r="A40" s="108"/>
    </row>
    <row r="41" spans="1:2" ht="41.25" customHeight="1" x14ac:dyDescent="0.25">
      <c r="A41" s="376" t="s">
        <v>20041</v>
      </c>
      <c r="B41" s="376"/>
    </row>
    <row r="42" spans="1:2" ht="13" x14ac:dyDescent="0.25">
      <c r="A42" s="108"/>
    </row>
    <row r="43" spans="1:2" ht="16.5" customHeight="1" x14ac:dyDescent="0.25">
      <c r="A43" s="376" t="s">
        <v>20042</v>
      </c>
      <c r="B43" s="376"/>
    </row>
    <row r="44" spans="1:2" ht="13" x14ac:dyDescent="0.25">
      <c r="A44" s="108"/>
    </row>
    <row r="45" spans="1:2" ht="15" customHeight="1" x14ac:dyDescent="0.25">
      <c r="A45" s="376" t="s">
        <v>20043</v>
      </c>
      <c r="B45" s="376"/>
    </row>
    <row r="46" spans="1:2" ht="13" x14ac:dyDescent="0.25">
      <c r="A46" s="108"/>
    </row>
    <row r="47" spans="1:2" ht="40.5" customHeight="1" x14ac:dyDescent="0.25">
      <c r="A47" s="376" t="s">
        <v>20044</v>
      </c>
      <c r="B47" s="376"/>
    </row>
    <row r="48" spans="1:2" ht="13" x14ac:dyDescent="0.25">
      <c r="A48" s="108"/>
    </row>
    <row r="49" spans="1:2" ht="15.75" customHeight="1" x14ac:dyDescent="0.25">
      <c r="A49" s="376" t="s">
        <v>20045</v>
      </c>
      <c r="B49" s="376"/>
    </row>
    <row r="50" spans="1:2" ht="13" x14ac:dyDescent="0.25">
      <c r="A50" s="108"/>
    </row>
    <row r="51" spans="1:2" ht="30.75" customHeight="1" x14ac:dyDescent="0.25">
      <c r="A51" s="376" t="s">
        <v>20046</v>
      </c>
      <c r="B51" s="376"/>
    </row>
    <row r="52" spans="1:2" ht="13" x14ac:dyDescent="0.25">
      <c r="A52" s="108"/>
    </row>
    <row r="53" spans="1:2" ht="29.25" customHeight="1" x14ac:dyDescent="0.25">
      <c r="A53" s="376" t="s">
        <v>20047</v>
      </c>
      <c r="B53" s="376"/>
    </row>
    <row r="54" spans="1:2" ht="13" x14ac:dyDescent="0.25">
      <c r="A54" s="108"/>
    </row>
    <row r="55" spans="1:2" ht="13" x14ac:dyDescent="0.25">
      <c r="A55" s="376" t="s">
        <v>20048</v>
      </c>
      <c r="B55" s="376"/>
    </row>
    <row r="56" spans="1:2" ht="13" x14ac:dyDescent="0.25">
      <c r="A56" s="108"/>
    </row>
    <row r="57" spans="1:2" ht="66" customHeight="1" x14ac:dyDescent="0.25">
      <c r="A57" s="376" t="s">
        <v>20049</v>
      </c>
      <c r="B57" s="376"/>
    </row>
    <row r="58" spans="1:2" ht="13" x14ac:dyDescent="0.25">
      <c r="A58" s="108"/>
    </row>
    <row r="59" spans="1:2" ht="29.25" customHeight="1" x14ac:dyDescent="0.25">
      <c r="A59" s="376" t="s">
        <v>20050</v>
      </c>
      <c r="B59" s="376"/>
    </row>
    <row r="60" spans="1:2" ht="13" x14ac:dyDescent="0.25">
      <c r="A60" s="108"/>
    </row>
    <row r="61" spans="1:2" ht="13" x14ac:dyDescent="0.25">
      <c r="A61" s="379" t="s">
        <v>20051</v>
      </c>
      <c r="B61" s="379"/>
    </row>
    <row r="62" spans="1:2" x14ac:dyDescent="0.25">
      <c r="A62" s="110"/>
    </row>
    <row r="63" spans="1:2" ht="29.25" customHeight="1" x14ac:dyDescent="0.25">
      <c r="A63" s="105"/>
      <c r="B63" s="110" t="s">
        <v>20078</v>
      </c>
    </row>
    <row r="64" spans="1:2" ht="15.75" customHeight="1" x14ac:dyDescent="0.25">
      <c r="A64" s="105"/>
      <c r="B64" s="111" t="s">
        <v>20052</v>
      </c>
    </row>
    <row r="65" spans="1:2" ht="16.5" customHeight="1" x14ac:dyDescent="0.25">
      <c r="A65" s="105"/>
      <c r="B65" s="111" t="s">
        <v>20053</v>
      </c>
    </row>
    <row r="66" spans="1:2" ht="16.5" customHeight="1" x14ac:dyDescent="0.25">
      <c r="A66" s="105"/>
      <c r="B66" s="111" t="s">
        <v>20054</v>
      </c>
    </row>
    <row r="67" spans="1:2" ht="30" customHeight="1" x14ac:dyDescent="0.25">
      <c r="A67" s="105"/>
      <c r="B67" s="111" t="s">
        <v>20055</v>
      </c>
    </row>
    <row r="68" spans="1:2" x14ac:dyDescent="0.25">
      <c r="A68" s="105"/>
      <c r="B68" s="111" t="s">
        <v>20056</v>
      </c>
    </row>
    <row r="69" spans="1:2" x14ac:dyDescent="0.25">
      <c r="A69" s="105"/>
      <c r="B69" s="112" t="s">
        <v>20057</v>
      </c>
    </row>
    <row r="70" spans="1:2" ht="28.5" customHeight="1" x14ac:dyDescent="0.25">
      <c r="A70" s="105"/>
      <c r="B70" s="111" t="s">
        <v>20058</v>
      </c>
    </row>
    <row r="71" spans="1:2" x14ac:dyDescent="0.25">
      <c r="A71" s="105"/>
      <c r="B71" s="111" t="s">
        <v>20079</v>
      </c>
    </row>
    <row r="72" spans="1:2" x14ac:dyDescent="0.25">
      <c r="A72" s="113"/>
      <c r="B72" s="116"/>
    </row>
    <row r="73" spans="1:2" x14ac:dyDescent="0.25">
      <c r="A73" s="105"/>
      <c r="B73" s="114" t="s">
        <v>20080</v>
      </c>
    </row>
    <row r="74" spans="1:2" x14ac:dyDescent="0.25">
      <c r="A74" s="114"/>
    </row>
    <row r="75" spans="1:2" ht="28.5" customHeight="1" x14ac:dyDescent="0.25">
      <c r="A75" s="105"/>
      <c r="B75" s="114" t="s">
        <v>20082</v>
      </c>
    </row>
    <row r="77" spans="1:2" ht="28.5" customHeight="1" x14ac:dyDescent="0.25">
      <c r="A77" s="376" t="s">
        <v>20098</v>
      </c>
      <c r="B77" s="376"/>
    </row>
    <row r="78" spans="1:2" ht="13" x14ac:dyDescent="0.25">
      <c r="A78" s="108"/>
    </row>
    <row r="79" spans="1:2" ht="13" x14ac:dyDescent="0.25">
      <c r="A79" s="376" t="s">
        <v>20059</v>
      </c>
      <c r="B79" s="376"/>
    </row>
    <row r="80" spans="1:2" ht="13" x14ac:dyDescent="0.25">
      <c r="A80" s="108"/>
    </row>
    <row r="81" spans="1:2" ht="13" x14ac:dyDescent="0.25">
      <c r="A81" s="376" t="s">
        <v>20060</v>
      </c>
      <c r="B81" s="376"/>
    </row>
    <row r="82" spans="1:2" ht="13" x14ac:dyDescent="0.25">
      <c r="A82" s="108"/>
    </row>
    <row r="83" spans="1:2" ht="13" x14ac:dyDescent="0.25">
      <c r="A83" s="376" t="s">
        <v>20061</v>
      </c>
      <c r="B83" s="376"/>
    </row>
    <row r="84" spans="1:2" ht="13" x14ac:dyDescent="0.25">
      <c r="A84" s="108"/>
    </row>
    <row r="85" spans="1:2" ht="13" x14ac:dyDescent="0.25">
      <c r="A85" s="376" t="s">
        <v>20062</v>
      </c>
      <c r="B85" s="376"/>
    </row>
    <row r="86" spans="1:2" ht="13" x14ac:dyDescent="0.25">
      <c r="A86" s="108"/>
    </row>
    <row r="87" spans="1:2" ht="30.75" customHeight="1" x14ac:dyDescent="0.25">
      <c r="A87" s="380" t="s">
        <v>20081</v>
      </c>
      <c r="B87" s="380"/>
    </row>
    <row r="88" spans="1:2" ht="13" x14ac:dyDescent="0.25">
      <c r="A88" s="108"/>
    </row>
    <row r="89" spans="1:2" ht="14.25" customHeight="1" x14ac:dyDescent="0.25">
      <c r="A89" s="376" t="s">
        <v>20063</v>
      </c>
      <c r="B89" s="376"/>
    </row>
    <row r="90" spans="1:2" x14ac:dyDescent="0.25">
      <c r="A90" s="106"/>
    </row>
    <row r="91" spans="1:2" ht="27" customHeight="1" x14ac:dyDescent="0.25">
      <c r="A91" s="105"/>
      <c r="B91" s="107" t="s">
        <v>20064</v>
      </c>
    </row>
    <row r="92" spans="1:2" x14ac:dyDescent="0.25">
      <c r="A92" s="106"/>
    </row>
    <row r="93" spans="1:2" ht="15" customHeight="1" x14ac:dyDescent="0.25">
      <c r="A93" s="105"/>
      <c r="B93" s="107" t="s">
        <v>20065</v>
      </c>
    </row>
    <row r="94" spans="1:2" x14ac:dyDescent="0.25">
      <c r="A94" s="106"/>
    </row>
    <row r="95" spans="1:2" ht="14.25" customHeight="1" x14ac:dyDescent="0.25">
      <c r="A95" s="105"/>
      <c r="B95" s="107" t="s">
        <v>20066</v>
      </c>
    </row>
    <row r="96" spans="1:2" x14ac:dyDescent="0.25">
      <c r="A96" s="106"/>
    </row>
    <row r="97" spans="1:2" ht="14.25" customHeight="1" x14ac:dyDescent="0.25">
      <c r="A97" s="105"/>
      <c r="B97" s="107" t="s">
        <v>20067</v>
      </c>
    </row>
    <row r="98" spans="1:2" x14ac:dyDescent="0.25">
      <c r="A98" s="106"/>
    </row>
    <row r="99" spans="1:2" ht="28.5" customHeight="1" x14ac:dyDescent="0.25">
      <c r="A99" s="105"/>
      <c r="B99" s="107" t="s">
        <v>20068</v>
      </c>
    </row>
    <row r="100" spans="1:2" x14ac:dyDescent="0.25">
      <c r="A100" s="106"/>
    </row>
    <row r="101" spans="1:2" ht="16.5" customHeight="1" x14ac:dyDescent="0.25">
      <c r="A101" s="105"/>
      <c r="B101" s="107" t="s">
        <v>20069</v>
      </c>
    </row>
    <row r="102" spans="1:2" x14ac:dyDescent="0.25">
      <c r="A102" s="106"/>
    </row>
    <row r="103" spans="1:2" ht="15" customHeight="1" x14ac:dyDescent="0.25">
      <c r="A103" s="105"/>
      <c r="B103" s="107" t="s">
        <v>20070</v>
      </c>
    </row>
    <row r="104" spans="1:2" x14ac:dyDescent="0.25">
      <c r="A104" s="106"/>
    </row>
    <row r="105" spans="1:2" ht="15.75" customHeight="1" x14ac:dyDescent="0.25">
      <c r="A105" s="105"/>
      <c r="B105" s="107" t="s">
        <v>20071</v>
      </c>
    </row>
    <row r="106" spans="1:2" x14ac:dyDescent="0.25">
      <c r="A106" s="107"/>
    </row>
    <row r="107" spans="1:2" ht="16.5" customHeight="1" x14ac:dyDescent="0.25">
      <c r="A107" s="376" t="s">
        <v>20072</v>
      </c>
      <c r="B107" s="376"/>
    </row>
    <row r="108" spans="1:2" ht="13" x14ac:dyDescent="0.25">
      <c r="A108" s="108"/>
    </row>
    <row r="109" spans="1:2" ht="16.5" customHeight="1" x14ac:dyDescent="0.25">
      <c r="A109" s="376" t="s">
        <v>20073</v>
      </c>
      <c r="B109" s="376"/>
    </row>
    <row r="110" spans="1:2" ht="13" x14ac:dyDescent="0.25">
      <c r="A110" s="108"/>
    </row>
    <row r="111" spans="1:2" ht="27" customHeight="1" x14ac:dyDescent="0.25">
      <c r="A111" s="376" t="s">
        <v>20074</v>
      </c>
      <c r="B111" s="376"/>
    </row>
    <row r="112" spans="1:2" ht="13" x14ac:dyDescent="0.25">
      <c r="A112" s="108"/>
    </row>
    <row r="113" spans="1:2" ht="42" customHeight="1" x14ac:dyDescent="0.25">
      <c r="A113" s="376" t="s">
        <v>20075</v>
      </c>
      <c r="B113" s="376"/>
    </row>
    <row r="114" spans="1:2" ht="13" x14ac:dyDescent="0.25">
      <c r="A114" s="108"/>
    </row>
    <row r="115" spans="1:2" ht="14.25" customHeight="1" x14ac:dyDescent="0.25">
      <c r="A115" s="376" t="s">
        <v>20076</v>
      </c>
      <c r="B115" s="376"/>
    </row>
    <row r="116" spans="1:2" ht="13" x14ac:dyDescent="0.25">
      <c r="A116" s="108"/>
    </row>
    <row r="117" spans="1:2" ht="27.75" customHeight="1" x14ac:dyDescent="0.25">
      <c r="A117" s="376" t="s">
        <v>20077</v>
      </c>
      <c r="B117" s="376"/>
    </row>
  </sheetData>
  <sheetProtection algorithmName="SHA-512" hashValue="5KkLh+PXo0U4iHWm5UVVkKd+cgqB1+8h9fh9PbYBi2Jz0XcKnNsVto7lr2uvIk0haM755amxi9HLp5ReyZ3hRg==" saltValue="d/JwqoiI1oXQkGU/JQqOng==" spinCount="100000" sheet="1" objects="1" scenarios="1"/>
  <mergeCells count="34">
    <mergeCell ref="A115:B115"/>
    <mergeCell ref="A117:B117"/>
    <mergeCell ref="A89:B89"/>
    <mergeCell ref="A107:B107"/>
    <mergeCell ref="A109:B109"/>
    <mergeCell ref="A111:B111"/>
    <mergeCell ref="A113:B113"/>
    <mergeCell ref="A79:B79"/>
    <mergeCell ref="A81:B81"/>
    <mergeCell ref="A83:B83"/>
    <mergeCell ref="A85:B85"/>
    <mergeCell ref="A87:B87"/>
    <mergeCell ref="A55:B55"/>
    <mergeCell ref="A57:B57"/>
    <mergeCell ref="A59:B59"/>
    <mergeCell ref="A61:B61"/>
    <mergeCell ref="A77:B77"/>
    <mergeCell ref="A45:B45"/>
    <mergeCell ref="A47:B47"/>
    <mergeCell ref="A49:B49"/>
    <mergeCell ref="A51:B51"/>
    <mergeCell ref="A53:B53"/>
    <mergeCell ref="A41:B41"/>
    <mergeCell ref="A43:B43"/>
    <mergeCell ref="A1:B1"/>
    <mergeCell ref="A33:B33"/>
    <mergeCell ref="A35:B35"/>
    <mergeCell ref="A37:B37"/>
    <mergeCell ref="A39:B39"/>
    <mergeCell ref="A23:B23"/>
    <mergeCell ref="A25:B25"/>
    <mergeCell ref="A27:B27"/>
    <mergeCell ref="A29:B29"/>
    <mergeCell ref="A31:B31"/>
  </mergeCells>
  <hyperlinks>
    <hyperlink ref="A37" r:id="rId1" location="se33.1.3_101_61" display="https://www.ecfr.gov/cgi-bin/text-idx?SID=000041385749ce0e5fd5164875ef7414&amp;mc=true&amp;node=pt33.1.3&amp;rgn=div5 - se33.1.3_101_61" xr:uid="{00000000-0004-0000-0900-000000000000}"/>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D2"/>
  <sheetViews>
    <sheetView showGridLines="0" showRowColHeaders="0" workbookViewId="0"/>
  </sheetViews>
  <sheetFormatPr defaultRowHeight="12.5" x14ac:dyDescent="0.25"/>
  <sheetData>
    <row r="2" spans="1:4" ht="13" x14ac:dyDescent="0.3">
      <c r="A2" s="381" t="s">
        <v>20020</v>
      </c>
      <c r="B2" s="381"/>
      <c r="C2" s="381"/>
      <c r="D2" s="381"/>
    </row>
  </sheetData>
  <sheetProtection algorithmName="SHA-512" hashValue="sFs1AyTDkPVChx4TKdC8ONEfyqOgIPuX1IFSCo4hKlDHhq9oAepBWnCZKp3RLBroY16Zb2+K5RmyF8Iy9et0SA==" saltValue="C9n5DegrSAIB1XX9YnA/9Q==" spinCount="100000" sheet="1" objects="1" scenarios="1"/>
  <mergeCells count="1">
    <mergeCell ref="A2:D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A1:XFC12225"/>
  <sheetViews>
    <sheetView showRowColHeaders="0" topLeftCell="XFD1" zoomScaleNormal="100" workbookViewId="0">
      <selection activeCell="Z1" sqref="A1:XFD1048576"/>
    </sheetView>
  </sheetViews>
  <sheetFormatPr defaultColWidth="0" defaultRowHeight="14.25" customHeight="1" x14ac:dyDescent="0.25"/>
  <cols>
    <col min="1" max="2" width="47.81640625" style="26" hidden="1"/>
    <col min="3" max="3" width="49.90625" style="26" hidden="1"/>
    <col min="4" max="4" width="4.1796875" style="13" hidden="1"/>
    <col min="5" max="5" width="1.7265625" style="13" hidden="1"/>
    <col min="6" max="6" width="1.54296875" style="13" hidden="1"/>
    <col min="7" max="7" width="67.6328125" style="13" hidden="1"/>
    <col min="8" max="8" width="70.1796875" style="13" hidden="1"/>
    <col min="9" max="9" width="5.81640625" style="13" hidden="1"/>
    <col min="10" max="10" width="8.81640625" style="13" hidden="1"/>
    <col min="11" max="11" width="29.26953125" style="13" hidden="1"/>
    <col min="12" max="12" width="1.54296875" style="26" hidden="1"/>
    <col min="13" max="13" width="1.54296875" style="13" hidden="1"/>
    <col min="14" max="14" width="38.6328125" style="13" hidden="1"/>
    <col min="15" max="15" width="37.08984375" style="13" hidden="1"/>
    <col min="16" max="16" width="1.54296875" style="47" hidden="1"/>
    <col min="17" max="17" width="2.453125" style="13" hidden="1"/>
    <col min="18" max="18" width="23.6328125" style="13" hidden="1"/>
    <col min="19" max="19" width="30" style="13" hidden="1"/>
    <col min="20" max="20" width="60.90625" style="13" hidden="1"/>
    <col min="21" max="21" width="3.81640625" style="13" hidden="1"/>
    <col min="22" max="22" width="2.81640625" style="13" hidden="1"/>
    <col min="23" max="23" width="20.453125" style="13" hidden="1"/>
    <col min="24" max="24" width="38.26953125" style="13" hidden="1"/>
    <col min="25" max="25" width="45.90625" style="13" hidden="1"/>
    <col min="26" max="26" width="100.453125" style="13" hidden="1"/>
    <col min="27" max="27" width="7.36328125" style="13" hidden="1"/>
    <col min="28" max="28" width="34.1796875" style="13" hidden="1"/>
    <col min="29" max="29" width="3.90625" style="13" hidden="1"/>
    <col min="30" max="30" width="50.26953125" style="13" hidden="1"/>
    <col min="31" max="31" width="6.08984375" style="13" hidden="1"/>
    <col min="32" max="32" width="49.90625" style="13" hidden="1"/>
    <col min="33" max="33" width="4.1796875" style="13" hidden="1"/>
    <col min="34" max="34" width="229.08984375" style="13" hidden="1"/>
    <col min="35" max="35" width="7.7265625" style="13" hidden="1"/>
    <col min="36" max="36" width="49.90625" style="26" hidden="1"/>
    <col min="37" max="37" width="4.1796875" style="13" hidden="1"/>
    <col min="38" max="16383" width="33.453125" style="13" hidden="1"/>
    <col min="16384" max="16384" width="1.54296875" style="13" hidden="1"/>
  </cols>
  <sheetData>
    <row r="1" spans="1:37" ht="14.25" customHeight="1" x14ac:dyDescent="0.35">
      <c r="A1" s="26" t="s">
        <v>458</v>
      </c>
      <c r="B1" s="26" t="s">
        <v>457</v>
      </c>
      <c r="C1" s="26" t="s">
        <v>13</v>
      </c>
      <c r="D1" s="13" t="s">
        <v>720</v>
      </c>
      <c r="G1" t="s">
        <v>2128</v>
      </c>
      <c r="H1" t="s">
        <v>20596</v>
      </c>
      <c r="I1" s="13" t="s">
        <v>12573</v>
      </c>
      <c r="J1" s="13" t="s">
        <v>18692</v>
      </c>
      <c r="K1" s="13" t="s">
        <v>468</v>
      </c>
      <c r="L1" s="9"/>
      <c r="N1" s="13" t="s">
        <v>249</v>
      </c>
      <c r="O1" s="13" t="s">
        <v>492</v>
      </c>
      <c r="Q1" s="47" t="s">
        <v>18669</v>
      </c>
      <c r="R1" s="13" t="s">
        <v>484</v>
      </c>
      <c r="S1" s="13" t="s">
        <v>487</v>
      </c>
      <c r="T1" s="13" t="s">
        <v>405</v>
      </c>
      <c r="U1" s="38" t="s">
        <v>18713</v>
      </c>
      <c r="V1" s="38" t="s">
        <v>18703</v>
      </c>
      <c r="W1" s="13" t="s">
        <v>18901</v>
      </c>
      <c r="X1" s="13" t="s">
        <v>18916</v>
      </c>
      <c r="Y1" s="13" t="s">
        <v>19033</v>
      </c>
      <c r="Z1" s="13" t="s">
        <v>19215</v>
      </c>
      <c r="AA1" s="13" t="s">
        <v>19282</v>
      </c>
      <c r="AB1" s="13" t="s">
        <v>342</v>
      </c>
      <c r="AC1" s="13" t="s">
        <v>721</v>
      </c>
      <c r="AD1" s="13" t="s">
        <v>19905</v>
      </c>
      <c r="AE1" s="13" t="s">
        <v>19901</v>
      </c>
      <c r="AF1" s="26" t="s">
        <v>13</v>
      </c>
      <c r="AG1" s="13" t="s">
        <v>720</v>
      </c>
      <c r="AH1" t="s">
        <v>20117</v>
      </c>
      <c r="AI1" s="147" t="s">
        <v>20113</v>
      </c>
      <c r="AJ1" s="26" t="s">
        <v>13</v>
      </c>
      <c r="AK1" s="13" t="s">
        <v>720</v>
      </c>
    </row>
    <row r="2" spans="1:37" ht="14.25" customHeight="1" x14ac:dyDescent="0.35">
      <c r="A2" s="26" t="s">
        <v>275</v>
      </c>
      <c r="B2" s="26" t="s">
        <v>458</v>
      </c>
      <c r="C2" s="26" t="s">
        <v>14</v>
      </c>
      <c r="D2" s="13" t="s">
        <v>721</v>
      </c>
      <c r="G2" t="s">
        <v>2131</v>
      </c>
      <c r="H2" t="s">
        <v>20597</v>
      </c>
      <c r="I2" s="13" t="s">
        <v>12575</v>
      </c>
      <c r="J2" s="13" t="s">
        <v>18894</v>
      </c>
      <c r="K2" s="13" t="s">
        <v>467</v>
      </c>
      <c r="L2" s="9"/>
      <c r="N2" s="13" t="s">
        <v>8</v>
      </c>
      <c r="O2" s="13" t="s">
        <v>493</v>
      </c>
      <c r="Q2" s="47" t="s">
        <v>18670</v>
      </c>
      <c r="R2" s="13" t="s">
        <v>485</v>
      </c>
      <c r="S2" s="13" t="s">
        <v>488</v>
      </c>
      <c r="T2" s="13" t="s">
        <v>27</v>
      </c>
      <c r="U2" s="38" t="s">
        <v>18714</v>
      </c>
      <c r="V2" s="38" t="s">
        <v>18704</v>
      </c>
      <c r="W2" s="13" t="s">
        <v>18902</v>
      </c>
      <c r="X2" s="13" t="s">
        <v>18917</v>
      </c>
      <c r="Y2" s="13" t="s">
        <v>19034</v>
      </c>
      <c r="Z2" s="13" t="s">
        <v>19216</v>
      </c>
      <c r="AA2" s="13" t="s">
        <v>19283</v>
      </c>
      <c r="AB2" s="13" t="s">
        <v>343</v>
      </c>
      <c r="AC2" s="13" t="s">
        <v>19342</v>
      </c>
      <c r="AD2" s="13" t="s">
        <v>19907</v>
      </c>
      <c r="AE2" s="13" t="s">
        <v>19902</v>
      </c>
      <c r="AF2" s="26" t="s">
        <v>14</v>
      </c>
      <c r="AG2" s="13" t="s">
        <v>721</v>
      </c>
      <c r="AH2" t="s">
        <v>20118</v>
      </c>
      <c r="AI2" s="147" t="s">
        <v>20114</v>
      </c>
      <c r="AJ2" s="26" t="s">
        <v>14</v>
      </c>
      <c r="AK2" s="13" t="s">
        <v>721</v>
      </c>
    </row>
    <row r="3" spans="1:37" ht="14.25" customHeight="1" x14ac:dyDescent="0.35">
      <c r="A3" s="26" t="s">
        <v>276</v>
      </c>
      <c r="B3" s="26" t="s">
        <v>275</v>
      </c>
      <c r="C3" s="26" t="s">
        <v>15</v>
      </c>
      <c r="D3" s="13" t="s">
        <v>722</v>
      </c>
      <c r="G3" t="s">
        <v>2134</v>
      </c>
      <c r="H3" t="s">
        <v>20598</v>
      </c>
      <c r="I3" s="13" t="s">
        <v>12578</v>
      </c>
      <c r="K3" s="13" t="s">
        <v>469</v>
      </c>
      <c r="L3" s="9"/>
      <c r="N3" s="13" t="s">
        <v>10</v>
      </c>
      <c r="O3" s="13" t="s">
        <v>494</v>
      </c>
      <c r="Q3" s="47" t="s">
        <v>18671</v>
      </c>
      <c r="R3" s="13" t="s">
        <v>486</v>
      </c>
      <c r="S3" s="13" t="s">
        <v>273</v>
      </c>
      <c r="T3" s="13" t="s">
        <v>32</v>
      </c>
      <c r="U3" s="38" t="s">
        <v>18715</v>
      </c>
      <c r="V3" s="38" t="s">
        <v>18705</v>
      </c>
      <c r="W3" s="13" t="s">
        <v>18903</v>
      </c>
      <c r="X3" s="13" t="s">
        <v>18918</v>
      </c>
      <c r="Y3" s="13" t="s">
        <v>18922</v>
      </c>
      <c r="Z3" s="13" t="s">
        <v>19217</v>
      </c>
      <c r="AA3" s="13" t="s">
        <v>19284</v>
      </c>
      <c r="AB3" s="13" t="s">
        <v>344</v>
      </c>
      <c r="AC3" s="13" t="s">
        <v>723</v>
      </c>
      <c r="AD3" s="13" t="s">
        <v>19906</v>
      </c>
      <c r="AE3" s="13" t="s">
        <v>19903</v>
      </c>
      <c r="AF3" s="26" t="s">
        <v>15</v>
      </c>
      <c r="AG3" s="13" t="s">
        <v>722</v>
      </c>
      <c r="AH3" t="s">
        <v>20119</v>
      </c>
      <c r="AI3" s="147" t="s">
        <v>20115</v>
      </c>
      <c r="AJ3" s="26" t="s">
        <v>15</v>
      </c>
      <c r="AK3" s="13" t="s">
        <v>722</v>
      </c>
    </row>
    <row r="4" spans="1:37" ht="14.25" customHeight="1" x14ac:dyDescent="0.35">
      <c r="A4" s="26" t="s">
        <v>277</v>
      </c>
      <c r="B4" s="26" t="s">
        <v>276</v>
      </c>
      <c r="C4" s="26" t="s">
        <v>16</v>
      </c>
      <c r="D4" s="13" t="s">
        <v>724</v>
      </c>
      <c r="G4" t="s">
        <v>2232</v>
      </c>
      <c r="H4" t="s">
        <v>20599</v>
      </c>
      <c r="I4" s="13" t="s">
        <v>12644</v>
      </c>
      <c r="K4" s="26" t="s">
        <v>18895</v>
      </c>
      <c r="L4" s="9"/>
      <c r="N4" s="13" t="s">
        <v>9</v>
      </c>
      <c r="O4" s="13" t="s">
        <v>495</v>
      </c>
      <c r="Q4" s="47" t="s">
        <v>18672</v>
      </c>
      <c r="R4" s="13" t="s">
        <v>273</v>
      </c>
      <c r="S4" s="13" t="s">
        <v>489</v>
      </c>
      <c r="T4" s="13" t="s">
        <v>35</v>
      </c>
      <c r="U4" s="38" t="s">
        <v>18716</v>
      </c>
      <c r="V4" s="38" t="s">
        <v>18706</v>
      </c>
      <c r="W4" s="13" t="s">
        <v>18904</v>
      </c>
      <c r="X4" s="13" t="s">
        <v>18919</v>
      </c>
      <c r="Y4" s="13" t="s">
        <v>18922</v>
      </c>
      <c r="Z4" s="13" t="s">
        <v>19218</v>
      </c>
      <c r="AA4" s="13" t="s">
        <v>19285</v>
      </c>
      <c r="AB4" s="13" t="s">
        <v>345</v>
      </c>
      <c r="AC4" s="13" t="s">
        <v>734</v>
      </c>
      <c r="AD4" s="13" t="s">
        <v>19908</v>
      </c>
      <c r="AE4" s="13" t="s">
        <v>19904</v>
      </c>
      <c r="AF4" s="26" t="s">
        <v>16</v>
      </c>
      <c r="AG4" s="13" t="s">
        <v>724</v>
      </c>
      <c r="AH4" t="s">
        <v>20120</v>
      </c>
      <c r="AI4" s="147" t="s">
        <v>20116</v>
      </c>
      <c r="AJ4" s="26" t="s">
        <v>16</v>
      </c>
      <c r="AK4" s="13" t="s">
        <v>724</v>
      </c>
    </row>
    <row r="5" spans="1:37" ht="14.25" customHeight="1" x14ac:dyDescent="0.35">
      <c r="A5" s="26" t="s">
        <v>278</v>
      </c>
      <c r="B5" s="26" t="s">
        <v>277</v>
      </c>
      <c r="C5" s="26" t="s">
        <v>17</v>
      </c>
      <c r="D5" s="13" t="s">
        <v>725</v>
      </c>
      <c r="G5" t="s">
        <v>2263</v>
      </c>
      <c r="H5" t="s">
        <v>20600</v>
      </c>
      <c r="I5" s="13" t="s">
        <v>12664</v>
      </c>
      <c r="K5" s="26"/>
      <c r="L5" s="9"/>
      <c r="N5" s="13" t="s">
        <v>250</v>
      </c>
      <c r="O5" s="13" t="s">
        <v>496</v>
      </c>
      <c r="Q5" s="47" t="s">
        <v>18673</v>
      </c>
      <c r="T5" s="13" t="s">
        <v>43</v>
      </c>
      <c r="U5" s="38" t="s">
        <v>18717</v>
      </c>
      <c r="V5" s="38" t="s">
        <v>18707</v>
      </c>
      <c r="W5" s="13" t="s">
        <v>18905</v>
      </c>
      <c r="X5" s="13" t="s">
        <v>18920</v>
      </c>
      <c r="Y5" s="13" t="s">
        <v>19035</v>
      </c>
      <c r="Z5" s="13" t="s">
        <v>19219</v>
      </c>
      <c r="AA5" s="13" t="s">
        <v>19286</v>
      </c>
      <c r="AB5" s="13" t="s">
        <v>346</v>
      </c>
      <c r="AC5" s="13" t="s">
        <v>729</v>
      </c>
      <c r="AF5" s="26" t="s">
        <v>17</v>
      </c>
      <c r="AG5" s="13" t="s">
        <v>725</v>
      </c>
      <c r="AH5" t="s">
        <v>20121</v>
      </c>
      <c r="AI5" s="147" t="s">
        <v>841</v>
      </c>
      <c r="AJ5" s="26" t="s">
        <v>17</v>
      </c>
      <c r="AK5" s="13" t="s">
        <v>725</v>
      </c>
    </row>
    <row r="6" spans="1:37" ht="14.25" customHeight="1" x14ac:dyDescent="0.35">
      <c r="A6" s="26" t="s">
        <v>279</v>
      </c>
      <c r="B6" s="26" t="s">
        <v>278</v>
      </c>
      <c r="C6" s="26" t="s">
        <v>18</v>
      </c>
      <c r="D6" s="13" t="s">
        <v>726</v>
      </c>
      <c r="G6" t="s">
        <v>2472</v>
      </c>
      <c r="H6" t="s">
        <v>20601</v>
      </c>
      <c r="I6" s="13" t="s">
        <v>12782</v>
      </c>
      <c r="K6" s="26"/>
      <c r="L6" s="9"/>
      <c r="N6" s="13" t="s">
        <v>251</v>
      </c>
      <c r="O6" s="13" t="s">
        <v>497</v>
      </c>
      <c r="Q6" s="47" t="s">
        <v>18674</v>
      </c>
      <c r="T6" s="13" t="s">
        <v>406</v>
      </c>
      <c r="U6" s="38" t="s">
        <v>18718</v>
      </c>
      <c r="V6" s="38" t="s">
        <v>18708</v>
      </c>
      <c r="W6" s="13" t="s">
        <v>18906</v>
      </c>
      <c r="X6" s="13" t="s">
        <v>18921</v>
      </c>
      <c r="Y6" s="13" t="s">
        <v>19036</v>
      </c>
      <c r="Z6" s="13" t="s">
        <v>19220</v>
      </c>
      <c r="AA6" s="13" t="s">
        <v>19286</v>
      </c>
      <c r="AB6" s="13" t="s">
        <v>347</v>
      </c>
      <c r="AC6" s="13" t="s">
        <v>756</v>
      </c>
      <c r="AF6" s="26" t="s">
        <v>18</v>
      </c>
      <c r="AG6" s="13" t="s">
        <v>726</v>
      </c>
      <c r="AH6" t="s">
        <v>20122</v>
      </c>
      <c r="AI6" s="147" t="s">
        <v>846</v>
      </c>
      <c r="AJ6" s="26" t="s">
        <v>18</v>
      </c>
      <c r="AK6" s="13" t="s">
        <v>726</v>
      </c>
    </row>
    <row r="7" spans="1:37" ht="14.25" customHeight="1" x14ac:dyDescent="0.35">
      <c r="A7" s="26" t="s">
        <v>280</v>
      </c>
      <c r="B7" s="26" t="s">
        <v>279</v>
      </c>
      <c r="C7" s="26" t="s">
        <v>19</v>
      </c>
      <c r="D7" s="13" t="s">
        <v>727</v>
      </c>
      <c r="G7" t="s">
        <v>4075</v>
      </c>
      <c r="H7" t="s">
        <v>20602</v>
      </c>
      <c r="I7" s="13" t="s">
        <v>13668</v>
      </c>
      <c r="L7" s="9"/>
      <c r="N7" s="13" t="s">
        <v>252</v>
      </c>
      <c r="O7" s="13" t="s">
        <v>498</v>
      </c>
      <c r="Q7" s="47" t="s">
        <v>18675</v>
      </c>
      <c r="T7" s="13" t="s">
        <v>48</v>
      </c>
      <c r="U7" s="38" t="s">
        <v>18719</v>
      </c>
      <c r="V7" s="38" t="s">
        <v>18709</v>
      </c>
      <c r="W7" s="13" t="s">
        <v>18907</v>
      </c>
      <c r="X7" s="13" t="s">
        <v>18922</v>
      </c>
      <c r="Y7" s="13" t="s">
        <v>19037</v>
      </c>
      <c r="Z7" s="13" t="s">
        <v>19221</v>
      </c>
      <c r="AA7" s="13" t="s">
        <v>13184</v>
      </c>
      <c r="AB7" s="13" t="s">
        <v>348</v>
      </c>
      <c r="AC7" s="13" t="s">
        <v>765</v>
      </c>
      <c r="AF7" s="26" t="s">
        <v>19</v>
      </c>
      <c r="AG7" s="13" t="s">
        <v>727</v>
      </c>
      <c r="AH7" t="s">
        <v>20123</v>
      </c>
      <c r="AI7" s="147" t="s">
        <v>855</v>
      </c>
      <c r="AJ7" s="26" t="s">
        <v>19</v>
      </c>
      <c r="AK7" s="13" t="s">
        <v>727</v>
      </c>
    </row>
    <row r="8" spans="1:37" ht="14.25" customHeight="1" x14ac:dyDescent="0.35">
      <c r="A8" s="26" t="s">
        <v>281</v>
      </c>
      <c r="B8" s="26" t="s">
        <v>280</v>
      </c>
      <c r="C8" s="26" t="s">
        <v>20</v>
      </c>
      <c r="D8" s="13" t="s">
        <v>728</v>
      </c>
      <c r="G8" t="s">
        <v>4156</v>
      </c>
      <c r="H8" t="s">
        <v>20603</v>
      </c>
      <c r="I8" s="13" t="s">
        <v>13775</v>
      </c>
      <c r="L8" s="9"/>
      <c r="N8" s="13" t="s">
        <v>253</v>
      </c>
      <c r="O8" s="13" t="s">
        <v>499</v>
      </c>
      <c r="Q8" s="47" t="s">
        <v>18676</v>
      </c>
      <c r="T8" s="13" t="s">
        <v>407</v>
      </c>
      <c r="U8" s="38" t="s">
        <v>18720</v>
      </c>
      <c r="V8" s="38" t="s">
        <v>18710</v>
      </c>
      <c r="W8" s="13" t="s">
        <v>18908</v>
      </c>
      <c r="X8" s="13" t="s">
        <v>18923</v>
      </c>
      <c r="Y8" s="13" t="s">
        <v>18922</v>
      </c>
      <c r="Z8" s="13" t="s">
        <v>19222</v>
      </c>
      <c r="AA8" s="13" t="s">
        <v>19287</v>
      </c>
      <c r="AB8" s="13" t="s">
        <v>349</v>
      </c>
      <c r="AC8" s="13" t="s">
        <v>882</v>
      </c>
      <c r="AF8" s="26" t="s">
        <v>20</v>
      </c>
      <c r="AG8" s="13" t="s">
        <v>728</v>
      </c>
      <c r="AH8" t="s">
        <v>20124</v>
      </c>
      <c r="AI8" s="147" t="s">
        <v>20583</v>
      </c>
      <c r="AJ8" s="26" t="s">
        <v>20</v>
      </c>
      <c r="AK8" s="13" t="s">
        <v>728</v>
      </c>
    </row>
    <row r="9" spans="1:37" ht="14.25" customHeight="1" x14ac:dyDescent="0.35">
      <c r="A9" s="26" t="s">
        <v>282</v>
      </c>
      <c r="B9" s="26" t="s">
        <v>281</v>
      </c>
      <c r="C9" s="26" t="s">
        <v>21</v>
      </c>
      <c r="D9" s="13" t="s">
        <v>729</v>
      </c>
      <c r="G9" t="s">
        <v>4283</v>
      </c>
      <c r="H9" t="s">
        <v>20604</v>
      </c>
      <c r="I9" s="13" t="s">
        <v>13849</v>
      </c>
      <c r="L9" s="9"/>
      <c r="N9" s="13" t="s">
        <v>254</v>
      </c>
      <c r="O9" s="13" t="s">
        <v>500</v>
      </c>
      <c r="Q9" s="47" t="s">
        <v>18677</v>
      </c>
      <c r="T9" s="13" t="s">
        <v>53</v>
      </c>
      <c r="U9" s="38" t="s">
        <v>18721</v>
      </c>
      <c r="V9" s="38" t="s">
        <v>18711</v>
      </c>
      <c r="W9" s="13" t="s">
        <v>18909</v>
      </c>
      <c r="X9" s="13" t="s">
        <v>18924</v>
      </c>
      <c r="Y9" s="13" t="s">
        <v>18922</v>
      </c>
      <c r="Z9" s="13" t="s">
        <v>19223</v>
      </c>
      <c r="AA9" s="13" t="s">
        <v>19288</v>
      </c>
      <c r="AB9" s="13" t="s">
        <v>350</v>
      </c>
      <c r="AC9" s="13" t="s">
        <v>19343</v>
      </c>
      <c r="AF9" s="26" t="s">
        <v>21</v>
      </c>
      <c r="AG9" s="13" t="s">
        <v>729</v>
      </c>
      <c r="AH9" t="s">
        <v>20125</v>
      </c>
      <c r="AI9" s="147" t="s">
        <v>910</v>
      </c>
      <c r="AJ9" s="26" t="s">
        <v>21</v>
      </c>
      <c r="AK9" s="13" t="s">
        <v>729</v>
      </c>
    </row>
    <row r="10" spans="1:37" ht="14.25" customHeight="1" x14ac:dyDescent="0.25">
      <c r="A10" s="26" t="s">
        <v>283</v>
      </c>
      <c r="B10" s="26" t="s">
        <v>282</v>
      </c>
      <c r="C10" s="26" t="s">
        <v>22</v>
      </c>
      <c r="D10" s="13" t="s">
        <v>730</v>
      </c>
      <c r="G10" t="s">
        <v>4551</v>
      </c>
      <c r="H10" t="s">
        <v>20605</v>
      </c>
      <c r="I10" s="13" t="s">
        <v>14045</v>
      </c>
      <c r="L10" s="9"/>
      <c r="N10" s="13" t="s">
        <v>255</v>
      </c>
      <c r="O10" s="13" t="s">
        <v>501</v>
      </c>
      <c r="Q10" s="47" t="s">
        <v>18678</v>
      </c>
      <c r="T10" s="13" t="s">
        <v>408</v>
      </c>
      <c r="U10" s="38" t="s">
        <v>18722</v>
      </c>
      <c r="V10" s="38" t="s">
        <v>18712</v>
      </c>
      <c r="W10" s="13" t="s">
        <v>18910</v>
      </c>
      <c r="X10" s="13" t="s">
        <v>18925</v>
      </c>
      <c r="Y10" s="13" t="s">
        <v>19038</v>
      </c>
      <c r="Z10" s="13" t="s">
        <v>19224</v>
      </c>
      <c r="AA10" s="13" t="s">
        <v>19289</v>
      </c>
      <c r="AB10" s="13" t="s">
        <v>351</v>
      </c>
      <c r="AC10" s="13" t="s">
        <v>798</v>
      </c>
      <c r="AF10" s="26" t="s">
        <v>22</v>
      </c>
      <c r="AG10" s="13" t="s">
        <v>730</v>
      </c>
      <c r="AH10" t="s">
        <v>20126</v>
      </c>
      <c r="AJ10" s="26" t="s">
        <v>22</v>
      </c>
      <c r="AK10" s="13" t="s">
        <v>730</v>
      </c>
    </row>
    <row r="11" spans="1:37" ht="14.25" customHeight="1" x14ac:dyDescent="0.25">
      <c r="A11" s="26" t="s">
        <v>284</v>
      </c>
      <c r="B11" s="26" t="s">
        <v>283</v>
      </c>
      <c r="C11" s="26" t="s">
        <v>23</v>
      </c>
      <c r="D11" s="13" t="s">
        <v>731</v>
      </c>
      <c r="G11" t="s">
        <v>5923</v>
      </c>
      <c r="H11" t="s">
        <v>20606</v>
      </c>
      <c r="I11" s="13" t="s">
        <v>14916</v>
      </c>
      <c r="L11" s="9"/>
      <c r="N11" s="13" t="s">
        <v>256</v>
      </c>
      <c r="O11" s="13" t="s">
        <v>502</v>
      </c>
      <c r="Q11" s="47" t="s">
        <v>18679</v>
      </c>
      <c r="T11" s="13" t="s">
        <v>409</v>
      </c>
      <c r="U11" s="38" t="s">
        <v>18723</v>
      </c>
      <c r="V11" s="38">
        <v>10</v>
      </c>
      <c r="W11" s="13" t="s">
        <v>18911</v>
      </c>
      <c r="X11" s="13" t="s">
        <v>18926</v>
      </c>
      <c r="Y11" s="13" t="s">
        <v>18922</v>
      </c>
      <c r="Z11" s="13" t="s">
        <v>19225</v>
      </c>
      <c r="AA11" s="13" t="s">
        <v>19290</v>
      </c>
      <c r="AB11" s="13" t="s">
        <v>352</v>
      </c>
      <c r="AC11" s="13" t="s">
        <v>19344</v>
      </c>
      <c r="AF11" s="26" t="s">
        <v>23</v>
      </c>
      <c r="AG11" s="13" t="s">
        <v>731</v>
      </c>
      <c r="AH11" t="s">
        <v>20127</v>
      </c>
      <c r="AJ11" s="26" t="s">
        <v>23</v>
      </c>
      <c r="AK11" s="13" t="s">
        <v>731</v>
      </c>
    </row>
    <row r="12" spans="1:37" ht="14.25" customHeight="1" x14ac:dyDescent="0.25">
      <c r="A12" s="26" t="s">
        <v>285</v>
      </c>
      <c r="B12" s="26" t="s">
        <v>284</v>
      </c>
      <c r="C12" s="26" t="s">
        <v>24</v>
      </c>
      <c r="D12" s="13" t="s">
        <v>732</v>
      </c>
      <c r="G12" t="s">
        <v>5925</v>
      </c>
      <c r="H12" t="s">
        <v>20607</v>
      </c>
      <c r="I12" s="13" t="s">
        <v>14917</v>
      </c>
      <c r="L12" s="9"/>
      <c r="N12" s="13" t="s">
        <v>257</v>
      </c>
      <c r="O12" s="13" t="s">
        <v>503</v>
      </c>
      <c r="Q12" s="47" t="s">
        <v>18680</v>
      </c>
      <c r="T12" s="13" t="s">
        <v>410</v>
      </c>
      <c r="U12" s="38" t="s">
        <v>18724</v>
      </c>
      <c r="V12" s="38">
        <v>11</v>
      </c>
      <c r="W12" s="13" t="s">
        <v>18912</v>
      </c>
      <c r="X12" s="13" t="s">
        <v>18927</v>
      </c>
      <c r="Y12" s="13" t="s">
        <v>19039</v>
      </c>
      <c r="Z12" s="13" t="s">
        <v>19226</v>
      </c>
      <c r="AA12" s="13" t="s">
        <v>19291</v>
      </c>
      <c r="AB12" s="13" t="s">
        <v>353</v>
      </c>
      <c r="AC12" s="13" t="s">
        <v>19345</v>
      </c>
      <c r="AF12" s="26" t="s">
        <v>24</v>
      </c>
      <c r="AG12" s="13" t="s">
        <v>732</v>
      </c>
      <c r="AH12" t="s">
        <v>20128</v>
      </c>
      <c r="AJ12" s="26" t="s">
        <v>24</v>
      </c>
      <c r="AK12" s="13" t="s">
        <v>732</v>
      </c>
    </row>
    <row r="13" spans="1:37" ht="14.25" customHeight="1" x14ac:dyDescent="0.25">
      <c r="A13" s="26" t="s">
        <v>286</v>
      </c>
      <c r="B13" s="26" t="s">
        <v>285</v>
      </c>
      <c r="C13" s="26" t="s">
        <v>25</v>
      </c>
      <c r="D13" s="13" t="s">
        <v>733</v>
      </c>
      <c r="G13" t="s">
        <v>6043</v>
      </c>
      <c r="H13" t="s">
        <v>20608</v>
      </c>
      <c r="I13" s="13" t="s">
        <v>15017</v>
      </c>
      <c r="L13" s="9"/>
      <c r="N13" s="13" t="s">
        <v>258</v>
      </c>
      <c r="O13" s="13" t="s">
        <v>504</v>
      </c>
      <c r="Q13" s="47" t="s">
        <v>18681</v>
      </c>
      <c r="T13" s="13" t="s">
        <v>64</v>
      </c>
      <c r="U13" s="38" t="s">
        <v>18725</v>
      </c>
      <c r="V13" s="38">
        <v>12</v>
      </c>
      <c r="W13" s="13" t="s">
        <v>18913</v>
      </c>
      <c r="X13" s="13" t="s">
        <v>18928</v>
      </c>
      <c r="Y13" s="13" t="s">
        <v>19040</v>
      </c>
      <c r="Z13" s="13" t="s">
        <v>19227</v>
      </c>
      <c r="AA13" s="13" t="s">
        <v>19292</v>
      </c>
      <c r="AB13" s="13" t="s">
        <v>354</v>
      </c>
      <c r="AC13" s="13" t="s">
        <v>795</v>
      </c>
      <c r="AF13" s="26" t="s">
        <v>25</v>
      </c>
      <c r="AG13" s="13" t="s">
        <v>733</v>
      </c>
      <c r="AH13" t="s">
        <v>20129</v>
      </c>
      <c r="AJ13" s="26" t="s">
        <v>25</v>
      </c>
      <c r="AK13" s="13" t="s">
        <v>733</v>
      </c>
    </row>
    <row r="14" spans="1:37" ht="14.25" customHeight="1" x14ac:dyDescent="0.25">
      <c r="A14" s="26" t="s">
        <v>287</v>
      </c>
      <c r="B14" s="26" t="s">
        <v>286</v>
      </c>
      <c r="C14" s="26" t="s">
        <v>26</v>
      </c>
      <c r="D14" s="13" t="s">
        <v>734</v>
      </c>
      <c r="G14" t="s">
        <v>6303</v>
      </c>
      <c r="H14" t="s">
        <v>20609</v>
      </c>
      <c r="I14" s="13" t="s">
        <v>15174</v>
      </c>
      <c r="L14" s="9"/>
      <c r="N14" s="13" t="s">
        <v>259</v>
      </c>
      <c r="O14" s="13" t="s">
        <v>505</v>
      </c>
      <c r="Q14" s="47" t="s">
        <v>18682</v>
      </c>
      <c r="T14" s="13" t="s">
        <v>411</v>
      </c>
      <c r="U14" s="38" t="s">
        <v>18726</v>
      </c>
      <c r="V14" s="38">
        <v>13</v>
      </c>
      <c r="W14" s="13" t="s">
        <v>18914</v>
      </c>
      <c r="X14" s="13" t="s">
        <v>18922</v>
      </c>
      <c r="Y14" s="13" t="s">
        <v>19041</v>
      </c>
      <c r="Z14" s="13" t="s">
        <v>19228</v>
      </c>
      <c r="AA14" s="13" t="s">
        <v>19293</v>
      </c>
      <c r="AB14" s="13" t="s">
        <v>355</v>
      </c>
      <c r="AC14" s="13" t="s">
        <v>805</v>
      </c>
      <c r="AF14" s="26" t="s">
        <v>26</v>
      </c>
      <c r="AG14" s="13" t="s">
        <v>734</v>
      </c>
      <c r="AH14" t="s">
        <v>20130</v>
      </c>
      <c r="AJ14" s="26" t="s">
        <v>26</v>
      </c>
      <c r="AK14" s="13" t="s">
        <v>734</v>
      </c>
    </row>
    <row r="15" spans="1:37" ht="14.25" customHeight="1" x14ac:dyDescent="0.25">
      <c r="A15" s="26" t="s">
        <v>288</v>
      </c>
      <c r="B15" s="26" t="s">
        <v>287</v>
      </c>
      <c r="C15" s="26" t="s">
        <v>27</v>
      </c>
      <c r="D15" s="13" t="s">
        <v>735</v>
      </c>
      <c r="G15" t="s">
        <v>7771</v>
      </c>
      <c r="H15" t="s">
        <v>20610</v>
      </c>
      <c r="I15" s="13" t="s">
        <v>15877</v>
      </c>
      <c r="L15" s="9"/>
      <c r="N15" s="13" t="s">
        <v>260</v>
      </c>
      <c r="O15" s="13" t="s">
        <v>506</v>
      </c>
      <c r="Q15" s="47" t="s">
        <v>18683</v>
      </c>
      <c r="T15" s="13" t="s">
        <v>412</v>
      </c>
      <c r="U15" s="38" t="s">
        <v>18727</v>
      </c>
      <c r="V15" s="38">
        <v>14</v>
      </c>
      <c r="W15" s="13" t="s">
        <v>18915</v>
      </c>
      <c r="X15" s="13" t="s">
        <v>18929</v>
      </c>
      <c r="Y15" s="13" t="s">
        <v>19042</v>
      </c>
      <c r="Z15" s="13" t="s">
        <v>19229</v>
      </c>
      <c r="AA15" s="13" t="s">
        <v>19294</v>
      </c>
      <c r="AB15" s="13" t="s">
        <v>356</v>
      </c>
      <c r="AC15" s="13" t="s">
        <v>19346</v>
      </c>
      <c r="AF15" s="26" t="s">
        <v>27</v>
      </c>
      <c r="AG15" s="13" t="s">
        <v>735</v>
      </c>
      <c r="AH15" t="s">
        <v>20131</v>
      </c>
      <c r="AJ15" s="26" t="s">
        <v>27</v>
      </c>
      <c r="AK15" s="13" t="s">
        <v>735</v>
      </c>
    </row>
    <row r="16" spans="1:37" ht="14.25" customHeight="1" x14ac:dyDescent="0.25">
      <c r="A16" s="26" t="s">
        <v>289</v>
      </c>
      <c r="B16" s="26" t="s">
        <v>288</v>
      </c>
      <c r="C16" s="26" t="s">
        <v>28</v>
      </c>
      <c r="D16" s="13" t="s">
        <v>736</v>
      </c>
      <c r="G16" t="s">
        <v>7772</v>
      </c>
      <c r="H16" t="s">
        <v>20611</v>
      </c>
      <c r="I16" s="13" t="s">
        <v>15880</v>
      </c>
      <c r="L16" s="9"/>
      <c r="N16" s="13" t="s">
        <v>261</v>
      </c>
      <c r="O16" s="13" t="s">
        <v>507</v>
      </c>
      <c r="Q16" s="47" t="s">
        <v>18684</v>
      </c>
      <c r="T16" s="13" t="s">
        <v>31564</v>
      </c>
      <c r="U16" s="38" t="s">
        <v>18728</v>
      </c>
      <c r="V16" s="38">
        <v>15</v>
      </c>
      <c r="X16" s="13" t="s">
        <v>18930</v>
      </c>
      <c r="Y16" s="13" t="s">
        <v>19043</v>
      </c>
      <c r="Z16" s="13" t="s">
        <v>19230</v>
      </c>
      <c r="AA16" s="13" t="s">
        <v>19295</v>
      </c>
      <c r="AB16" s="13" t="s">
        <v>357</v>
      </c>
      <c r="AC16" s="13" t="s">
        <v>819</v>
      </c>
      <c r="AF16" s="26" t="s">
        <v>28</v>
      </c>
      <c r="AG16" s="13" t="s">
        <v>736</v>
      </c>
      <c r="AH16" t="s">
        <v>20132</v>
      </c>
      <c r="AJ16" s="26" t="s">
        <v>28</v>
      </c>
      <c r="AK16" s="13" t="s">
        <v>736</v>
      </c>
    </row>
    <row r="17" spans="1:37" ht="14.25" customHeight="1" x14ac:dyDescent="0.25">
      <c r="A17" s="26" t="s">
        <v>31564</v>
      </c>
      <c r="B17" s="26" t="s">
        <v>289</v>
      </c>
      <c r="C17" s="26" t="s">
        <v>29</v>
      </c>
      <c r="D17" s="13" t="s">
        <v>737</v>
      </c>
      <c r="G17" t="s">
        <v>7775</v>
      </c>
      <c r="H17" t="s">
        <v>20612</v>
      </c>
      <c r="I17" s="13" t="s">
        <v>15977</v>
      </c>
      <c r="L17" s="9"/>
      <c r="N17" s="13" t="s">
        <v>262</v>
      </c>
      <c r="O17" s="13" t="s">
        <v>508</v>
      </c>
      <c r="Q17" s="47" t="s">
        <v>18685</v>
      </c>
      <c r="T17" s="13" t="s">
        <v>19924</v>
      </c>
      <c r="U17" s="38" t="s">
        <v>18729</v>
      </c>
      <c r="V17" s="38">
        <v>16</v>
      </c>
      <c r="X17" s="13" t="s">
        <v>18931</v>
      </c>
      <c r="Y17" s="13" t="s">
        <v>18922</v>
      </c>
      <c r="Z17" s="13" t="s">
        <v>19231</v>
      </c>
      <c r="AA17" s="13" t="s">
        <v>19296</v>
      </c>
      <c r="AB17" s="13" t="s">
        <v>358</v>
      </c>
      <c r="AC17" s="13" t="s">
        <v>825</v>
      </c>
      <c r="AF17" s="26" t="s">
        <v>29</v>
      </c>
      <c r="AG17" s="13" t="s">
        <v>737</v>
      </c>
      <c r="AH17" t="s">
        <v>20133</v>
      </c>
      <c r="AJ17" s="26" t="s">
        <v>29</v>
      </c>
      <c r="AK17" s="13" t="s">
        <v>737</v>
      </c>
    </row>
    <row r="18" spans="1:37" ht="14.25" customHeight="1" x14ac:dyDescent="0.25">
      <c r="A18" s="26" t="s">
        <v>19924</v>
      </c>
      <c r="B18" s="26" t="s">
        <v>31564</v>
      </c>
      <c r="C18" s="26" t="s">
        <v>30</v>
      </c>
      <c r="D18" s="13" t="s">
        <v>738</v>
      </c>
      <c r="G18" t="s">
        <v>8004</v>
      </c>
      <c r="H18" t="s">
        <v>20613</v>
      </c>
      <c r="I18" s="13" t="s">
        <v>16083</v>
      </c>
      <c r="L18" s="9"/>
      <c r="N18" s="13" t="s">
        <v>263</v>
      </c>
      <c r="O18" s="13" t="s">
        <v>509</v>
      </c>
      <c r="Q18" s="47" t="s">
        <v>18686</v>
      </c>
      <c r="T18" s="13" t="s">
        <v>413</v>
      </c>
      <c r="U18" s="38" t="s">
        <v>18730</v>
      </c>
      <c r="V18" s="38">
        <v>17</v>
      </c>
      <c r="X18" s="13" t="s">
        <v>18932</v>
      </c>
      <c r="Y18" s="13" t="s">
        <v>19044</v>
      </c>
      <c r="Z18" s="13" t="s">
        <v>19232</v>
      </c>
      <c r="AA18" s="13" t="s">
        <v>19297</v>
      </c>
      <c r="AB18" s="13" t="s">
        <v>359</v>
      </c>
      <c r="AC18" s="13" t="s">
        <v>818</v>
      </c>
      <c r="AF18" s="26" t="s">
        <v>30</v>
      </c>
      <c r="AG18" s="13" t="s">
        <v>738</v>
      </c>
      <c r="AH18" t="s">
        <v>20134</v>
      </c>
      <c r="AJ18" s="26" t="s">
        <v>30</v>
      </c>
      <c r="AK18" s="13" t="s">
        <v>738</v>
      </c>
    </row>
    <row r="19" spans="1:37" ht="14.25" customHeight="1" x14ac:dyDescent="0.25">
      <c r="A19" s="26" t="s">
        <v>290</v>
      </c>
      <c r="B19" s="26" t="s">
        <v>19924</v>
      </c>
      <c r="C19" s="26" t="s">
        <v>31</v>
      </c>
      <c r="D19" s="13" t="s">
        <v>739</v>
      </c>
      <c r="G19" t="s">
        <v>8005</v>
      </c>
      <c r="H19" t="s">
        <v>20614</v>
      </c>
      <c r="I19" s="13" t="s">
        <v>16086</v>
      </c>
      <c r="L19" s="9"/>
      <c r="N19" s="13" t="s">
        <v>264</v>
      </c>
      <c r="O19" s="13" t="s">
        <v>510</v>
      </c>
      <c r="T19" s="13" t="s">
        <v>73</v>
      </c>
      <c r="U19" s="38" t="s">
        <v>18731</v>
      </c>
      <c r="V19" s="38">
        <v>18</v>
      </c>
      <c r="X19" s="13" t="s">
        <v>18933</v>
      </c>
      <c r="Y19" s="13" t="s">
        <v>19045</v>
      </c>
      <c r="Z19" s="13" t="s">
        <v>19233</v>
      </c>
      <c r="AA19" s="13" t="s">
        <v>19298</v>
      </c>
      <c r="AB19" s="13" t="s">
        <v>360</v>
      </c>
      <c r="AC19" s="13" t="s">
        <v>19347</v>
      </c>
      <c r="AF19" s="26" t="s">
        <v>31</v>
      </c>
      <c r="AG19" s="13" t="s">
        <v>739</v>
      </c>
      <c r="AH19" t="s">
        <v>20135</v>
      </c>
      <c r="AJ19" s="26" t="s">
        <v>31</v>
      </c>
      <c r="AK19" s="13" t="s">
        <v>739</v>
      </c>
    </row>
    <row r="20" spans="1:37" ht="14.25" customHeight="1" x14ac:dyDescent="0.25">
      <c r="A20" s="26" t="s">
        <v>291</v>
      </c>
      <c r="B20" s="26" t="s">
        <v>290</v>
      </c>
      <c r="C20" s="26" t="s">
        <v>32</v>
      </c>
      <c r="D20" s="13" t="s">
        <v>740</v>
      </c>
      <c r="G20" t="s">
        <v>9306</v>
      </c>
      <c r="H20" t="s">
        <v>20615</v>
      </c>
      <c r="I20" s="13" t="s">
        <v>16686</v>
      </c>
      <c r="L20" s="9"/>
      <c r="N20" s="13" t="s">
        <v>265</v>
      </c>
      <c r="O20" s="13" t="s">
        <v>511</v>
      </c>
      <c r="T20" s="13" t="s">
        <v>414</v>
      </c>
      <c r="U20" s="38" t="s">
        <v>18732</v>
      </c>
      <c r="V20" s="38">
        <v>19</v>
      </c>
      <c r="X20" s="13" t="s">
        <v>18934</v>
      </c>
      <c r="Y20" s="13" t="s">
        <v>18922</v>
      </c>
      <c r="Z20" s="13" t="s">
        <v>19234</v>
      </c>
      <c r="AA20" s="13" t="s">
        <v>19299</v>
      </c>
      <c r="AB20" s="13" t="s">
        <v>361</v>
      </c>
      <c r="AC20" s="13" t="s">
        <v>19348</v>
      </c>
      <c r="AF20" s="26" t="s">
        <v>32</v>
      </c>
      <c r="AG20" s="13" t="s">
        <v>740</v>
      </c>
      <c r="AH20" t="s">
        <v>20136</v>
      </c>
      <c r="AJ20" s="26" t="s">
        <v>32</v>
      </c>
      <c r="AK20" s="13" t="s">
        <v>740</v>
      </c>
    </row>
    <row r="21" spans="1:37" ht="14.25" customHeight="1" x14ac:dyDescent="0.25">
      <c r="A21" s="26" t="s">
        <v>292</v>
      </c>
      <c r="B21" s="26" t="s">
        <v>291</v>
      </c>
      <c r="C21" s="26" t="s">
        <v>33</v>
      </c>
      <c r="D21" s="13" t="s">
        <v>741</v>
      </c>
      <c r="G21" t="s">
        <v>9690</v>
      </c>
      <c r="H21" t="s">
        <v>20616</v>
      </c>
      <c r="I21" s="13" t="s">
        <v>17061</v>
      </c>
      <c r="L21" s="9"/>
      <c r="N21" s="13" t="s">
        <v>266</v>
      </c>
      <c r="O21" s="13" t="s">
        <v>512</v>
      </c>
      <c r="T21" s="13" t="s">
        <v>83</v>
      </c>
      <c r="U21" s="38" t="s">
        <v>18733</v>
      </c>
      <c r="V21" s="38">
        <v>20</v>
      </c>
      <c r="X21" s="13" t="s">
        <v>18935</v>
      </c>
      <c r="Y21" s="13" t="s">
        <v>19046</v>
      </c>
      <c r="Z21" s="13" t="s">
        <v>19235</v>
      </c>
      <c r="AA21" s="13" t="s">
        <v>19300</v>
      </c>
      <c r="AB21" s="13" t="s">
        <v>362</v>
      </c>
      <c r="AC21" s="13" t="s">
        <v>758</v>
      </c>
      <c r="AF21" s="26" t="s">
        <v>33</v>
      </c>
      <c r="AG21" s="13" t="s">
        <v>741</v>
      </c>
      <c r="AH21" t="s">
        <v>20137</v>
      </c>
      <c r="AJ21" s="26" t="s">
        <v>33</v>
      </c>
      <c r="AK21" s="13" t="s">
        <v>741</v>
      </c>
    </row>
    <row r="22" spans="1:37" ht="14.25" customHeight="1" x14ac:dyDescent="0.25">
      <c r="A22" s="26" t="s">
        <v>459</v>
      </c>
      <c r="B22" s="26" t="s">
        <v>292</v>
      </c>
      <c r="C22" s="26" t="s">
        <v>34</v>
      </c>
      <c r="D22" s="13" t="s">
        <v>742</v>
      </c>
      <c r="G22" t="s">
        <v>10416</v>
      </c>
      <c r="H22" t="s">
        <v>20617</v>
      </c>
      <c r="I22" s="13" t="s">
        <v>17502</v>
      </c>
      <c r="L22" s="9"/>
      <c r="N22" s="13" t="s">
        <v>267</v>
      </c>
      <c r="O22" s="13" t="s">
        <v>513</v>
      </c>
      <c r="T22" s="13" t="s">
        <v>91</v>
      </c>
      <c r="U22" s="38" t="s">
        <v>18734</v>
      </c>
      <c r="V22" s="38">
        <v>21</v>
      </c>
      <c r="X22" s="13" t="s">
        <v>18922</v>
      </c>
      <c r="Y22" s="13" t="s">
        <v>18922</v>
      </c>
      <c r="Z22" s="13" t="s">
        <v>19236</v>
      </c>
      <c r="AA22" s="13" t="s">
        <v>19301</v>
      </c>
      <c r="AB22" s="13" t="s">
        <v>363</v>
      </c>
      <c r="AC22" s="13" t="s">
        <v>839</v>
      </c>
      <c r="AF22" s="26" t="s">
        <v>34</v>
      </c>
      <c r="AG22" s="13" t="s">
        <v>742</v>
      </c>
      <c r="AH22" t="s">
        <v>20138</v>
      </c>
      <c r="AJ22" s="26" t="s">
        <v>34</v>
      </c>
      <c r="AK22" s="13" t="s">
        <v>742</v>
      </c>
    </row>
    <row r="23" spans="1:37" ht="14.25" customHeight="1" x14ac:dyDescent="0.25">
      <c r="A23" s="26" t="s">
        <v>460</v>
      </c>
      <c r="B23" s="26" t="s">
        <v>459</v>
      </c>
      <c r="C23" s="26" t="s">
        <v>35</v>
      </c>
      <c r="D23" s="13" t="s">
        <v>743</v>
      </c>
      <c r="G23" t="s">
        <v>10990</v>
      </c>
      <c r="H23" t="s">
        <v>20618</v>
      </c>
      <c r="I23" s="13" t="s">
        <v>17696</v>
      </c>
      <c r="L23" s="9"/>
      <c r="N23" s="13" t="s">
        <v>268</v>
      </c>
      <c r="O23" s="13" t="s">
        <v>514</v>
      </c>
      <c r="T23" s="13" t="s">
        <v>415</v>
      </c>
      <c r="U23" s="38" t="s">
        <v>18735</v>
      </c>
      <c r="V23" s="38">
        <v>22</v>
      </c>
      <c r="X23" s="13" t="s">
        <v>18936</v>
      </c>
      <c r="Y23" s="13" t="s">
        <v>19047</v>
      </c>
      <c r="Z23" s="13" t="s">
        <v>19237</v>
      </c>
      <c r="AA23" s="13" t="s">
        <v>19302</v>
      </c>
      <c r="AB23" s="13" t="s">
        <v>364</v>
      </c>
      <c r="AC23" s="13" t="s">
        <v>866</v>
      </c>
      <c r="AF23" s="26" t="s">
        <v>35</v>
      </c>
      <c r="AG23" s="13" t="s">
        <v>743</v>
      </c>
      <c r="AH23" t="s">
        <v>20139</v>
      </c>
      <c r="AJ23" s="26" t="s">
        <v>35</v>
      </c>
      <c r="AK23" s="13" t="s">
        <v>743</v>
      </c>
    </row>
    <row r="24" spans="1:37" ht="14.25" customHeight="1" x14ac:dyDescent="0.25">
      <c r="A24" s="26" t="s">
        <v>461</v>
      </c>
      <c r="B24" s="26" t="s">
        <v>460</v>
      </c>
      <c r="C24" s="26" t="s">
        <v>36</v>
      </c>
      <c r="D24" s="13" t="s">
        <v>744</v>
      </c>
      <c r="G24" t="s">
        <v>11784</v>
      </c>
      <c r="H24" t="s">
        <v>20619</v>
      </c>
      <c r="I24" s="13" t="s">
        <v>18072</v>
      </c>
      <c r="L24" s="9"/>
      <c r="N24" s="13" t="s">
        <v>269</v>
      </c>
      <c r="O24" s="13" t="s">
        <v>515</v>
      </c>
      <c r="T24" s="13" t="s">
        <v>416</v>
      </c>
      <c r="U24" s="38" t="s">
        <v>18736</v>
      </c>
      <c r="V24" s="38">
        <v>23</v>
      </c>
      <c r="X24" s="13" t="s">
        <v>18937</v>
      </c>
      <c r="Y24" s="13" t="s">
        <v>19048</v>
      </c>
      <c r="Z24" s="13" t="s">
        <v>19238</v>
      </c>
      <c r="AA24" s="13" t="s">
        <v>19303</v>
      </c>
      <c r="AB24" s="13" t="s">
        <v>365</v>
      </c>
      <c r="AC24" s="13" t="s">
        <v>863</v>
      </c>
      <c r="AF24" s="26" t="s">
        <v>36</v>
      </c>
      <c r="AG24" s="13" t="s">
        <v>744</v>
      </c>
      <c r="AH24" t="s">
        <v>20140</v>
      </c>
      <c r="AJ24" s="26" t="s">
        <v>36</v>
      </c>
      <c r="AK24" s="13" t="s">
        <v>744</v>
      </c>
    </row>
    <row r="25" spans="1:37" ht="14.25" customHeight="1" x14ac:dyDescent="0.25">
      <c r="A25" s="26" t="s">
        <v>462</v>
      </c>
      <c r="B25" s="26" t="s">
        <v>461</v>
      </c>
      <c r="C25" s="26" t="s">
        <v>37</v>
      </c>
      <c r="D25" s="13" t="s">
        <v>745</v>
      </c>
      <c r="G25" t="s">
        <v>11785</v>
      </c>
      <c r="H25" t="s">
        <v>20620</v>
      </c>
      <c r="I25" s="13" t="s">
        <v>18085</v>
      </c>
      <c r="L25" s="9"/>
      <c r="N25" s="13" t="s">
        <v>270</v>
      </c>
      <c r="O25" s="13" t="s">
        <v>516</v>
      </c>
      <c r="T25" s="13" t="s">
        <v>417</v>
      </c>
      <c r="U25" s="38" t="s">
        <v>18737</v>
      </c>
      <c r="V25" s="38">
        <v>24</v>
      </c>
      <c r="X25" s="13" t="s">
        <v>18938</v>
      </c>
      <c r="Y25" s="13" t="s">
        <v>19049</v>
      </c>
      <c r="Z25" s="13" t="s">
        <v>19239</v>
      </c>
      <c r="AA25" s="13" t="s">
        <v>19304</v>
      </c>
      <c r="AB25" s="13" t="s">
        <v>366</v>
      </c>
      <c r="AC25" s="13" t="s">
        <v>868</v>
      </c>
      <c r="AF25" s="26" t="s">
        <v>37</v>
      </c>
      <c r="AG25" s="13" t="s">
        <v>745</v>
      </c>
      <c r="AH25" t="s">
        <v>20141</v>
      </c>
      <c r="AJ25" s="26" t="s">
        <v>37</v>
      </c>
      <c r="AK25" s="13" t="s">
        <v>745</v>
      </c>
    </row>
    <row r="26" spans="1:37" ht="14.25" customHeight="1" x14ac:dyDescent="0.25">
      <c r="A26" s="26" t="s">
        <v>463</v>
      </c>
      <c r="B26" s="26" t="s">
        <v>462</v>
      </c>
      <c r="C26" s="26" t="s">
        <v>19925</v>
      </c>
      <c r="D26" s="13" t="s">
        <v>19401</v>
      </c>
      <c r="G26" t="s">
        <v>12512</v>
      </c>
      <c r="H26" t="s">
        <v>20621</v>
      </c>
      <c r="I26" s="13" t="s">
        <v>18628</v>
      </c>
      <c r="L26" s="9"/>
      <c r="N26" s="13" t="s">
        <v>271</v>
      </c>
      <c r="O26" s="13" t="s">
        <v>517</v>
      </c>
      <c r="T26" s="13" t="s">
        <v>418</v>
      </c>
      <c r="U26" s="38" t="s">
        <v>18738</v>
      </c>
      <c r="V26" s="38">
        <v>25</v>
      </c>
      <c r="X26" s="13" t="s">
        <v>18939</v>
      </c>
      <c r="Y26" s="13" t="s">
        <v>19050</v>
      </c>
      <c r="Z26" s="13" t="s">
        <v>19240</v>
      </c>
      <c r="AA26" s="13" t="s">
        <v>19305</v>
      </c>
      <c r="AB26" s="13" t="s">
        <v>367</v>
      </c>
      <c r="AC26" s="13" t="s">
        <v>19349</v>
      </c>
      <c r="AF26" s="26" t="s">
        <v>19925</v>
      </c>
      <c r="AG26" s="13" t="s">
        <v>19401</v>
      </c>
      <c r="AH26" t="s">
        <v>20142</v>
      </c>
      <c r="AJ26" s="26" t="s">
        <v>19925</v>
      </c>
      <c r="AK26" s="13" t="s">
        <v>19401</v>
      </c>
    </row>
    <row r="27" spans="1:37" ht="14.25" customHeight="1" x14ac:dyDescent="0.25">
      <c r="A27" s="26" t="s">
        <v>464</v>
      </c>
      <c r="B27" s="26" t="s">
        <v>463</v>
      </c>
      <c r="C27" s="26" t="s">
        <v>38</v>
      </c>
      <c r="D27" s="13" t="s">
        <v>746</v>
      </c>
      <c r="G27" t="s">
        <v>9587</v>
      </c>
      <c r="H27" t="s">
        <v>20622</v>
      </c>
      <c r="I27" s="13" t="s">
        <v>16984</v>
      </c>
      <c r="L27" s="9"/>
      <c r="N27" s="13" t="s">
        <v>272</v>
      </c>
      <c r="O27" s="13" t="s">
        <v>518</v>
      </c>
      <c r="T27" s="13" t="s">
        <v>419</v>
      </c>
      <c r="U27" s="38" t="s">
        <v>18739</v>
      </c>
      <c r="V27" s="38">
        <v>26</v>
      </c>
      <c r="X27" s="13" t="s">
        <v>18940</v>
      </c>
      <c r="Y27" s="13" t="s">
        <v>18968</v>
      </c>
      <c r="Z27" s="13" t="s">
        <v>19241</v>
      </c>
      <c r="AA27" s="13" t="s">
        <v>19306</v>
      </c>
      <c r="AB27" s="13" t="s">
        <v>368</v>
      </c>
      <c r="AC27" s="13" t="s">
        <v>865</v>
      </c>
      <c r="AF27" s="26" t="s">
        <v>38</v>
      </c>
      <c r="AG27" s="13" t="s">
        <v>746</v>
      </c>
      <c r="AH27" t="s">
        <v>20143</v>
      </c>
      <c r="AJ27" s="26" t="s">
        <v>38</v>
      </c>
      <c r="AK27" s="13" t="s">
        <v>746</v>
      </c>
    </row>
    <row r="28" spans="1:37" ht="14.25" customHeight="1" x14ac:dyDescent="0.25">
      <c r="A28" s="26" t="s">
        <v>465</v>
      </c>
      <c r="B28" s="26" t="s">
        <v>464</v>
      </c>
      <c r="C28" s="26" t="s">
        <v>39</v>
      </c>
      <c r="D28" s="13" t="s">
        <v>747</v>
      </c>
      <c r="G28" t="s">
        <v>2442</v>
      </c>
      <c r="H28" t="s">
        <v>20623</v>
      </c>
      <c r="I28" s="13" t="s">
        <v>12758</v>
      </c>
      <c r="L28" s="9"/>
      <c r="N28" s="13" t="s">
        <v>340</v>
      </c>
      <c r="O28" s="13" t="s">
        <v>519</v>
      </c>
      <c r="T28" s="13" t="s">
        <v>420</v>
      </c>
      <c r="U28" s="38" t="s">
        <v>18740</v>
      </c>
      <c r="V28" s="38">
        <v>27</v>
      </c>
      <c r="X28" s="13" t="s">
        <v>18941</v>
      </c>
      <c r="Y28" s="13" t="s">
        <v>19051</v>
      </c>
      <c r="Z28" s="13" t="s">
        <v>19242</v>
      </c>
      <c r="AA28" s="13" t="s">
        <v>19307</v>
      </c>
      <c r="AB28" s="13" t="s">
        <v>369</v>
      </c>
      <c r="AC28" s="13" t="s">
        <v>867</v>
      </c>
      <c r="AF28" s="26" t="s">
        <v>39</v>
      </c>
      <c r="AG28" s="13" t="s">
        <v>747</v>
      </c>
      <c r="AH28" t="s">
        <v>20144</v>
      </c>
      <c r="AJ28" s="26" t="s">
        <v>39</v>
      </c>
      <c r="AK28" s="13" t="s">
        <v>747</v>
      </c>
    </row>
    <row r="29" spans="1:37" ht="14.25" customHeight="1" x14ac:dyDescent="0.25">
      <c r="A29" s="26" t="s">
        <v>293</v>
      </c>
      <c r="B29" s="26" t="s">
        <v>465</v>
      </c>
      <c r="C29" s="26" t="s">
        <v>40</v>
      </c>
      <c r="D29" s="13" t="s">
        <v>748</v>
      </c>
      <c r="G29" t="s">
        <v>2819</v>
      </c>
      <c r="H29" t="s">
        <v>20624</v>
      </c>
      <c r="I29" s="13" t="s">
        <v>12995</v>
      </c>
      <c r="L29" s="9"/>
      <c r="N29" s="13" t="s">
        <v>401</v>
      </c>
      <c r="O29" s="13" t="s">
        <v>520</v>
      </c>
      <c r="T29" s="13" t="s">
        <v>109</v>
      </c>
      <c r="U29" s="38" t="s">
        <v>18741</v>
      </c>
      <c r="V29" s="38">
        <v>28</v>
      </c>
      <c r="X29" s="13" t="s">
        <v>18942</v>
      </c>
      <c r="Y29" s="13" t="s">
        <v>19052</v>
      </c>
      <c r="Z29" s="13" t="s">
        <v>19243</v>
      </c>
      <c r="AA29" s="13" t="s">
        <v>19308</v>
      </c>
      <c r="AB29" s="13" t="s">
        <v>370</v>
      </c>
      <c r="AC29" s="13" t="s">
        <v>848</v>
      </c>
      <c r="AF29" s="26" t="s">
        <v>40</v>
      </c>
      <c r="AG29" s="13" t="s">
        <v>748</v>
      </c>
      <c r="AH29" t="s">
        <v>20145</v>
      </c>
      <c r="AJ29" s="26" t="s">
        <v>40</v>
      </c>
      <c r="AK29" s="13" t="s">
        <v>748</v>
      </c>
    </row>
    <row r="30" spans="1:37" ht="14.25" customHeight="1" x14ac:dyDescent="0.25">
      <c r="A30" s="26" t="s">
        <v>294</v>
      </c>
      <c r="B30" s="26" t="s">
        <v>293</v>
      </c>
      <c r="C30" s="26" t="s">
        <v>41</v>
      </c>
      <c r="D30" s="13" t="s">
        <v>749</v>
      </c>
      <c r="G30" t="s">
        <v>10824</v>
      </c>
      <c r="H30" t="s">
        <v>20625</v>
      </c>
      <c r="I30" s="13" t="s">
        <v>17332</v>
      </c>
      <c r="L30" s="9"/>
      <c r="N30" s="13" t="s">
        <v>473</v>
      </c>
      <c r="O30" s="13" t="s">
        <v>521</v>
      </c>
      <c r="T30" s="13" t="s">
        <v>421</v>
      </c>
      <c r="U30" s="38" t="s">
        <v>18742</v>
      </c>
      <c r="V30" s="38">
        <v>29</v>
      </c>
      <c r="X30" s="13" t="s">
        <v>18943</v>
      </c>
      <c r="Y30" s="13" t="s">
        <v>19053</v>
      </c>
      <c r="Z30" s="13" t="s">
        <v>19244</v>
      </c>
      <c r="AA30" s="13" t="s">
        <v>19309</v>
      </c>
      <c r="AB30" s="13" t="s">
        <v>371</v>
      </c>
      <c r="AC30" s="13" t="s">
        <v>855</v>
      </c>
      <c r="AF30" s="26" t="s">
        <v>41</v>
      </c>
      <c r="AG30" s="13" t="s">
        <v>749</v>
      </c>
      <c r="AH30" t="s">
        <v>20146</v>
      </c>
      <c r="AJ30" s="26" t="s">
        <v>41</v>
      </c>
      <c r="AK30" s="13" t="s">
        <v>749</v>
      </c>
    </row>
    <row r="31" spans="1:37" ht="14.25" customHeight="1" x14ac:dyDescent="0.25">
      <c r="A31" s="26" t="s">
        <v>295</v>
      </c>
      <c r="B31" s="26" t="s">
        <v>294</v>
      </c>
      <c r="C31" s="26" t="s">
        <v>42</v>
      </c>
      <c r="D31" s="13" t="s">
        <v>750</v>
      </c>
      <c r="G31" t="s">
        <v>3148</v>
      </c>
      <c r="H31" t="s">
        <v>20626</v>
      </c>
      <c r="I31" s="13" t="s">
        <v>13075</v>
      </c>
      <c r="L31" s="9"/>
      <c r="N31" s="13" t="s">
        <v>402</v>
      </c>
      <c r="O31" s="13" t="s">
        <v>522</v>
      </c>
      <c r="T31" s="13" t="s">
        <v>422</v>
      </c>
      <c r="U31" s="38" t="s">
        <v>18743</v>
      </c>
      <c r="V31" s="38">
        <v>30</v>
      </c>
      <c r="X31" s="13" t="s">
        <v>18944</v>
      </c>
      <c r="Y31" s="13" t="s">
        <v>18922</v>
      </c>
      <c r="Z31" s="13" t="s">
        <v>19245</v>
      </c>
      <c r="AA31" s="13" t="s">
        <v>19310</v>
      </c>
      <c r="AB31" s="13" t="s">
        <v>372</v>
      </c>
      <c r="AC31" s="13" t="s">
        <v>878</v>
      </c>
      <c r="AF31" s="26" t="s">
        <v>42</v>
      </c>
      <c r="AG31" s="13" t="s">
        <v>750</v>
      </c>
      <c r="AH31" t="s">
        <v>20147</v>
      </c>
      <c r="AJ31" s="26" t="s">
        <v>42</v>
      </c>
      <c r="AK31" s="13" t="s">
        <v>750</v>
      </c>
    </row>
    <row r="32" spans="1:37" ht="14.25" customHeight="1" x14ac:dyDescent="0.25">
      <c r="A32" s="26" t="s">
        <v>466</v>
      </c>
      <c r="B32" s="26" t="s">
        <v>295</v>
      </c>
      <c r="C32" s="26" t="s">
        <v>43</v>
      </c>
      <c r="D32" s="13" t="s">
        <v>751</v>
      </c>
      <c r="G32" t="s">
        <v>11386</v>
      </c>
      <c r="H32" t="s">
        <v>20627</v>
      </c>
      <c r="I32" s="13" t="s">
        <v>14107</v>
      </c>
      <c r="L32" s="9"/>
      <c r="O32" s="13" t="s">
        <v>523</v>
      </c>
      <c r="T32" s="13" t="s">
        <v>423</v>
      </c>
      <c r="U32" s="38" t="s">
        <v>18744</v>
      </c>
      <c r="V32" s="38">
        <v>31</v>
      </c>
      <c r="X32" s="13" t="s">
        <v>18945</v>
      </c>
      <c r="Y32" s="13" t="s">
        <v>19054</v>
      </c>
      <c r="Z32" s="13" t="s">
        <v>19246</v>
      </c>
      <c r="AA32" s="13" t="s">
        <v>19311</v>
      </c>
      <c r="AB32" s="13" t="s">
        <v>373</v>
      </c>
      <c r="AC32" s="13" t="s">
        <v>19350</v>
      </c>
      <c r="AF32" s="26" t="s">
        <v>43</v>
      </c>
      <c r="AG32" s="13" t="s">
        <v>751</v>
      </c>
      <c r="AH32" t="s">
        <v>20148</v>
      </c>
      <c r="AJ32" s="26" t="s">
        <v>43</v>
      </c>
      <c r="AK32" s="13" t="s">
        <v>751</v>
      </c>
    </row>
    <row r="33" spans="1:37" ht="14.25" customHeight="1" x14ac:dyDescent="0.25">
      <c r="A33" s="26" t="s">
        <v>296</v>
      </c>
      <c r="B33" s="26" t="s">
        <v>466</v>
      </c>
      <c r="C33" s="26" t="s">
        <v>44</v>
      </c>
      <c r="D33" s="13" t="s">
        <v>752</v>
      </c>
      <c r="G33" t="s">
        <v>11388</v>
      </c>
      <c r="H33" t="s">
        <v>20628</v>
      </c>
      <c r="I33" s="13" t="s">
        <v>17145</v>
      </c>
      <c r="L33" s="9"/>
      <c r="O33" s="13" t="s">
        <v>524</v>
      </c>
      <c r="T33" s="13" t="s">
        <v>115</v>
      </c>
      <c r="U33" s="38" t="s">
        <v>18745</v>
      </c>
      <c r="V33" s="38">
        <v>32</v>
      </c>
      <c r="X33" s="13" t="s">
        <v>18922</v>
      </c>
      <c r="Y33" s="13" t="s">
        <v>18922</v>
      </c>
      <c r="Z33" s="13" t="s">
        <v>19247</v>
      </c>
      <c r="AA33" s="13" t="s">
        <v>19312</v>
      </c>
      <c r="AB33" s="13" t="s">
        <v>374</v>
      </c>
      <c r="AC33" s="13" t="s">
        <v>19351</v>
      </c>
      <c r="AF33" s="26" t="s">
        <v>44</v>
      </c>
      <c r="AG33" s="13" t="s">
        <v>752</v>
      </c>
      <c r="AH33" t="s">
        <v>20149</v>
      </c>
      <c r="AJ33" s="26" t="s">
        <v>44</v>
      </c>
      <c r="AK33" s="13" t="s">
        <v>752</v>
      </c>
    </row>
    <row r="34" spans="1:37" ht="14.25" customHeight="1" x14ac:dyDescent="0.25">
      <c r="A34" s="26" t="s">
        <v>297</v>
      </c>
      <c r="B34" s="26" t="s">
        <v>296</v>
      </c>
      <c r="C34" s="26" t="s">
        <v>45</v>
      </c>
      <c r="D34" s="13" t="s">
        <v>753</v>
      </c>
      <c r="G34" t="s">
        <v>12146</v>
      </c>
      <c r="H34" t="s">
        <v>20629</v>
      </c>
      <c r="I34" s="13" t="s">
        <v>18335</v>
      </c>
      <c r="L34" s="9"/>
      <c r="O34" s="13" t="s">
        <v>525</v>
      </c>
      <c r="T34" s="13" t="s">
        <v>117</v>
      </c>
      <c r="U34" s="38" t="s">
        <v>18746</v>
      </c>
      <c r="V34" s="38">
        <v>33</v>
      </c>
      <c r="X34" s="13" t="s">
        <v>18946</v>
      </c>
      <c r="Y34" s="13" t="s">
        <v>18985</v>
      </c>
      <c r="Z34" s="13" t="s">
        <v>19248</v>
      </c>
      <c r="AA34" s="13" t="s">
        <v>19313</v>
      </c>
      <c r="AB34" s="13" t="s">
        <v>375</v>
      </c>
      <c r="AC34" s="13" t="s">
        <v>19352</v>
      </c>
      <c r="AF34" s="26" t="s">
        <v>45</v>
      </c>
      <c r="AG34" s="13" t="s">
        <v>753</v>
      </c>
      <c r="AH34" t="s">
        <v>20150</v>
      </c>
      <c r="AJ34" s="26" t="s">
        <v>45</v>
      </c>
      <c r="AK34" s="13" t="s">
        <v>753</v>
      </c>
    </row>
    <row r="35" spans="1:37" ht="14.25" customHeight="1" x14ac:dyDescent="0.25">
      <c r="A35" s="26" t="s">
        <v>298</v>
      </c>
      <c r="B35" s="26" t="s">
        <v>297</v>
      </c>
      <c r="C35" s="26" t="s">
        <v>46</v>
      </c>
      <c r="D35" s="13" t="s">
        <v>754</v>
      </c>
      <c r="G35" t="s">
        <v>4323</v>
      </c>
      <c r="H35" t="s">
        <v>20630</v>
      </c>
      <c r="I35" s="13" t="s">
        <v>13833</v>
      </c>
      <c r="L35" s="9"/>
      <c r="O35" s="13" t="s">
        <v>526</v>
      </c>
      <c r="T35" s="13" t="s">
        <v>424</v>
      </c>
      <c r="U35" s="38" t="s">
        <v>18747</v>
      </c>
      <c r="V35" s="38">
        <v>34</v>
      </c>
      <c r="X35" s="13" t="s">
        <v>18947</v>
      </c>
      <c r="Y35" s="13" t="s">
        <v>19055</v>
      </c>
      <c r="Z35" s="13" t="s">
        <v>19249</v>
      </c>
      <c r="AA35" s="13" t="s">
        <v>18677</v>
      </c>
      <c r="AB35" s="13" t="s">
        <v>376</v>
      </c>
      <c r="AC35" s="13" t="s">
        <v>19353</v>
      </c>
      <c r="AF35" s="26" t="s">
        <v>46</v>
      </c>
      <c r="AG35" s="13" t="s">
        <v>754</v>
      </c>
      <c r="AH35" t="s">
        <v>20151</v>
      </c>
      <c r="AJ35" s="26" t="s">
        <v>46</v>
      </c>
      <c r="AK35" s="13" t="s">
        <v>754</v>
      </c>
    </row>
    <row r="36" spans="1:37" ht="14.25" customHeight="1" x14ac:dyDescent="0.25">
      <c r="A36" s="26" t="s">
        <v>299</v>
      </c>
      <c r="B36" s="26" t="s">
        <v>298</v>
      </c>
      <c r="C36" s="26" t="s">
        <v>47</v>
      </c>
      <c r="D36" s="13" t="s">
        <v>755</v>
      </c>
      <c r="G36" t="s">
        <v>10230</v>
      </c>
      <c r="H36" t="s">
        <v>20631</v>
      </c>
      <c r="I36" s="13" t="s">
        <v>14070</v>
      </c>
      <c r="L36" s="9"/>
      <c r="O36" s="13" t="s">
        <v>527</v>
      </c>
      <c r="T36" s="13" t="s">
        <v>20112</v>
      </c>
      <c r="U36" s="38" t="s">
        <v>18748</v>
      </c>
      <c r="V36" s="38">
        <v>35</v>
      </c>
      <c r="X36" s="13" t="s">
        <v>18948</v>
      </c>
      <c r="Y36" s="13" t="s">
        <v>18922</v>
      </c>
      <c r="Z36" s="13" t="s">
        <v>19250</v>
      </c>
      <c r="AA36" s="13" t="s">
        <v>19314</v>
      </c>
      <c r="AB36" s="13" t="s">
        <v>377</v>
      </c>
      <c r="AC36" s="13" t="s">
        <v>19354</v>
      </c>
      <c r="AF36" s="26" t="s">
        <v>47</v>
      </c>
      <c r="AG36" s="13" t="s">
        <v>755</v>
      </c>
      <c r="AH36" t="s">
        <v>20152</v>
      </c>
      <c r="AJ36" s="26" t="s">
        <v>47</v>
      </c>
      <c r="AK36" s="13" t="s">
        <v>755</v>
      </c>
    </row>
    <row r="37" spans="1:37" ht="14.25" customHeight="1" x14ac:dyDescent="0.25">
      <c r="A37" s="26" t="s">
        <v>300</v>
      </c>
      <c r="B37" s="26" t="s">
        <v>299</v>
      </c>
      <c r="C37" s="26" t="s">
        <v>48</v>
      </c>
      <c r="D37" s="13" t="s">
        <v>756</v>
      </c>
      <c r="G37" t="s">
        <v>10430</v>
      </c>
      <c r="H37" t="s">
        <v>20632</v>
      </c>
      <c r="I37" s="13" t="s">
        <v>17513</v>
      </c>
      <c r="L37" s="9"/>
      <c r="O37" s="13" t="s">
        <v>528</v>
      </c>
      <c r="T37" s="13" t="s">
        <v>128</v>
      </c>
      <c r="U37" s="38" t="s">
        <v>18749</v>
      </c>
      <c r="V37" s="38">
        <v>36</v>
      </c>
      <c r="X37" s="13" t="s">
        <v>18949</v>
      </c>
      <c r="Y37" s="13" t="s">
        <v>19056</v>
      </c>
      <c r="Z37" s="13" t="s">
        <v>19251</v>
      </c>
      <c r="AA37" s="13" t="s">
        <v>19314</v>
      </c>
      <c r="AB37" s="13" t="s">
        <v>378</v>
      </c>
      <c r="AC37" s="13" t="s">
        <v>875</v>
      </c>
      <c r="AF37" s="26" t="s">
        <v>48</v>
      </c>
      <c r="AG37" s="13" t="s">
        <v>756</v>
      </c>
      <c r="AH37" t="s">
        <v>20153</v>
      </c>
      <c r="AJ37" s="26" t="s">
        <v>48</v>
      </c>
      <c r="AK37" s="13" t="s">
        <v>756</v>
      </c>
    </row>
    <row r="38" spans="1:37" ht="14.25" customHeight="1" x14ac:dyDescent="0.25">
      <c r="A38" s="26" t="s">
        <v>301</v>
      </c>
      <c r="B38" s="26" t="s">
        <v>300</v>
      </c>
      <c r="C38" s="26" t="s">
        <v>49</v>
      </c>
      <c r="D38" s="13" t="s">
        <v>757</v>
      </c>
      <c r="G38" t="s">
        <v>12077</v>
      </c>
      <c r="H38" t="s">
        <v>20633</v>
      </c>
      <c r="I38" s="13" t="s">
        <v>18283</v>
      </c>
      <c r="L38" s="9"/>
      <c r="O38" s="13" t="s">
        <v>529</v>
      </c>
      <c r="T38" s="13" t="s">
        <v>134</v>
      </c>
      <c r="U38" s="38" t="s">
        <v>18750</v>
      </c>
      <c r="V38" s="38">
        <v>37</v>
      </c>
      <c r="X38" s="13" t="s">
        <v>18950</v>
      </c>
      <c r="Y38" s="13" t="s">
        <v>19057</v>
      </c>
      <c r="Z38" s="13" t="s">
        <v>19252</v>
      </c>
      <c r="AA38" s="13" t="s">
        <v>19314</v>
      </c>
      <c r="AB38" s="13" t="s">
        <v>379</v>
      </c>
      <c r="AC38" s="13" t="s">
        <v>19355</v>
      </c>
      <c r="AF38" s="26" t="s">
        <v>49</v>
      </c>
      <c r="AG38" s="13" t="s">
        <v>757</v>
      </c>
      <c r="AH38" t="s">
        <v>20154</v>
      </c>
      <c r="AJ38" s="26" t="s">
        <v>49</v>
      </c>
      <c r="AK38" s="13" t="s">
        <v>757</v>
      </c>
    </row>
    <row r="39" spans="1:37" ht="14.25" customHeight="1" x14ac:dyDescent="0.25">
      <c r="A39" s="26" t="s">
        <v>302</v>
      </c>
      <c r="B39" s="26" t="s">
        <v>301</v>
      </c>
      <c r="C39" s="26" t="s">
        <v>50</v>
      </c>
      <c r="D39" s="13" t="s">
        <v>758</v>
      </c>
      <c r="G39" t="s">
        <v>2364</v>
      </c>
      <c r="H39" t="s">
        <v>20634</v>
      </c>
      <c r="I39" s="13" t="s">
        <v>12726</v>
      </c>
      <c r="L39" s="9"/>
      <c r="O39" s="13" t="s">
        <v>530</v>
      </c>
      <c r="T39" s="13" t="s">
        <v>136</v>
      </c>
      <c r="U39" s="38" t="s">
        <v>18751</v>
      </c>
      <c r="V39" s="38">
        <v>38</v>
      </c>
      <c r="X39" s="13" t="s">
        <v>18951</v>
      </c>
      <c r="Y39" s="13" t="s">
        <v>18922</v>
      </c>
      <c r="Z39" s="13" t="s">
        <v>19253</v>
      </c>
      <c r="AA39" s="13" t="s">
        <v>19315</v>
      </c>
      <c r="AB39" s="13" t="s">
        <v>380</v>
      </c>
      <c r="AC39" s="13" t="s">
        <v>19356</v>
      </c>
      <c r="AF39" s="26" t="s">
        <v>50</v>
      </c>
      <c r="AG39" s="13" t="s">
        <v>758</v>
      </c>
      <c r="AH39" t="s">
        <v>20155</v>
      </c>
      <c r="AJ39" s="26" t="s">
        <v>50</v>
      </c>
      <c r="AK39" s="13" t="s">
        <v>758</v>
      </c>
    </row>
    <row r="40" spans="1:37" ht="14.25" customHeight="1" x14ac:dyDescent="0.25">
      <c r="A40" s="26" t="s">
        <v>20101</v>
      </c>
      <c r="B40" s="26" t="s">
        <v>302</v>
      </c>
      <c r="C40" s="26" t="s">
        <v>51</v>
      </c>
      <c r="D40" s="13" t="s">
        <v>759</v>
      </c>
      <c r="G40" t="s">
        <v>2707</v>
      </c>
      <c r="H40" t="s">
        <v>20635</v>
      </c>
      <c r="I40" s="13" t="s">
        <v>12917</v>
      </c>
      <c r="L40" s="9"/>
      <c r="O40" s="13" t="s">
        <v>531</v>
      </c>
      <c r="T40" s="13" t="s">
        <v>425</v>
      </c>
      <c r="U40" s="38" t="s">
        <v>18752</v>
      </c>
      <c r="V40" s="38">
        <v>39</v>
      </c>
      <c r="X40" s="13" t="s">
        <v>18952</v>
      </c>
      <c r="Y40" s="13" t="s">
        <v>19058</v>
      </c>
      <c r="Z40" s="13" t="s">
        <v>19254</v>
      </c>
      <c r="AA40" s="13" t="s">
        <v>19316</v>
      </c>
      <c r="AB40" s="13" t="s">
        <v>381</v>
      </c>
      <c r="AC40" s="13" t="s">
        <v>19357</v>
      </c>
      <c r="AF40" s="26" t="s">
        <v>51</v>
      </c>
      <c r="AG40" s="13" t="s">
        <v>759</v>
      </c>
      <c r="AH40" t="s">
        <v>20156</v>
      </c>
      <c r="AJ40" s="26" t="s">
        <v>51</v>
      </c>
      <c r="AK40" s="13" t="s">
        <v>759</v>
      </c>
    </row>
    <row r="41" spans="1:37" ht="14.25" customHeight="1" x14ac:dyDescent="0.25">
      <c r="A41" s="26" t="s">
        <v>303</v>
      </c>
      <c r="B41" s="26" t="s">
        <v>20101</v>
      </c>
      <c r="C41" s="26" t="s">
        <v>52</v>
      </c>
      <c r="D41" s="13" t="s">
        <v>760</v>
      </c>
      <c r="G41" t="s">
        <v>2837</v>
      </c>
      <c r="H41" t="s">
        <v>20636</v>
      </c>
      <c r="I41" s="13" t="s">
        <v>13008</v>
      </c>
      <c r="L41" s="9"/>
      <c r="O41" s="13" t="s">
        <v>532</v>
      </c>
      <c r="T41" s="13" t="s">
        <v>145</v>
      </c>
      <c r="U41" s="38" t="s">
        <v>18753</v>
      </c>
      <c r="V41" s="38">
        <v>40</v>
      </c>
      <c r="X41" s="13" t="s">
        <v>18953</v>
      </c>
      <c r="Y41" s="13" t="s">
        <v>18922</v>
      </c>
      <c r="Z41" s="13" t="s">
        <v>19255</v>
      </c>
      <c r="AA41" s="13" t="s">
        <v>19317</v>
      </c>
      <c r="AB41" s="13" t="s">
        <v>382</v>
      </c>
      <c r="AC41" s="13" t="s">
        <v>19358</v>
      </c>
      <c r="AF41" s="26" t="s">
        <v>52</v>
      </c>
      <c r="AG41" s="13" t="s">
        <v>760</v>
      </c>
      <c r="AH41" t="s">
        <v>20157</v>
      </c>
      <c r="AJ41" s="26" t="s">
        <v>52</v>
      </c>
      <c r="AK41" s="13" t="s">
        <v>760</v>
      </c>
    </row>
    <row r="42" spans="1:37" ht="14.25" customHeight="1" x14ac:dyDescent="0.25">
      <c r="A42" s="26" t="s">
        <v>304</v>
      </c>
      <c r="B42" s="26" t="s">
        <v>303</v>
      </c>
      <c r="C42" s="26" t="s">
        <v>53</v>
      </c>
      <c r="D42" s="13" t="s">
        <v>761</v>
      </c>
      <c r="G42" t="s">
        <v>2988</v>
      </c>
      <c r="H42" t="s">
        <v>20637</v>
      </c>
      <c r="I42" s="13" t="s">
        <v>12918</v>
      </c>
      <c r="L42" s="9"/>
      <c r="O42" s="13" t="s">
        <v>533</v>
      </c>
      <c r="T42" s="13" t="s">
        <v>426</v>
      </c>
      <c r="U42" s="38" t="s">
        <v>18754</v>
      </c>
      <c r="V42" s="38">
        <v>41</v>
      </c>
      <c r="X42" s="13" t="s">
        <v>18954</v>
      </c>
      <c r="Y42" s="13" t="s">
        <v>19059</v>
      </c>
      <c r="Z42" s="13" t="s">
        <v>19256</v>
      </c>
      <c r="AA42" s="13" t="s">
        <v>19318</v>
      </c>
      <c r="AB42" s="13" t="s">
        <v>383</v>
      </c>
      <c r="AC42" s="13" t="s">
        <v>889</v>
      </c>
      <c r="AF42" s="26" t="s">
        <v>53</v>
      </c>
      <c r="AG42" s="13" t="s">
        <v>761</v>
      </c>
      <c r="AH42" t="s">
        <v>20158</v>
      </c>
      <c r="AJ42" s="26" t="s">
        <v>53</v>
      </c>
      <c r="AK42" s="13" t="s">
        <v>761</v>
      </c>
    </row>
    <row r="43" spans="1:37" ht="14.25" customHeight="1" x14ac:dyDescent="0.25">
      <c r="A43" s="26" t="s">
        <v>305</v>
      </c>
      <c r="B43" s="26" t="s">
        <v>304</v>
      </c>
      <c r="C43" s="26" t="s">
        <v>54</v>
      </c>
      <c r="D43" s="13" t="s">
        <v>762</v>
      </c>
      <c r="G43" t="s">
        <v>3471</v>
      </c>
      <c r="H43" t="s">
        <v>20638</v>
      </c>
      <c r="I43" s="13" t="s">
        <v>13309</v>
      </c>
      <c r="L43" s="9"/>
      <c r="O43" s="13" t="s">
        <v>534</v>
      </c>
      <c r="T43" s="13" t="s">
        <v>427</v>
      </c>
      <c r="U43" s="38" t="s">
        <v>18755</v>
      </c>
      <c r="V43" s="38">
        <v>42</v>
      </c>
      <c r="X43" s="13" t="s">
        <v>18955</v>
      </c>
      <c r="Y43" s="13" t="s">
        <v>19060</v>
      </c>
      <c r="Z43" s="13" t="s">
        <v>19257</v>
      </c>
      <c r="AA43" s="13" t="s">
        <v>19319</v>
      </c>
      <c r="AB43" s="13" t="s">
        <v>384</v>
      </c>
      <c r="AC43" s="13" t="s">
        <v>897</v>
      </c>
      <c r="AF43" s="26" t="s">
        <v>54</v>
      </c>
      <c r="AG43" s="13" t="s">
        <v>762</v>
      </c>
      <c r="AH43" t="s">
        <v>20159</v>
      </c>
      <c r="AJ43" s="26" t="s">
        <v>54</v>
      </c>
      <c r="AK43" s="13" t="s">
        <v>762</v>
      </c>
    </row>
    <row r="44" spans="1:37" ht="14.25" customHeight="1" x14ac:dyDescent="0.25">
      <c r="A44" s="26" t="s">
        <v>306</v>
      </c>
      <c r="B44" s="26" t="s">
        <v>305</v>
      </c>
      <c r="C44" s="26" t="s">
        <v>55</v>
      </c>
      <c r="D44" s="13" t="s">
        <v>763</v>
      </c>
      <c r="G44" t="s">
        <v>4034</v>
      </c>
      <c r="H44" t="s">
        <v>20639</v>
      </c>
      <c r="I44" s="13" t="s">
        <v>13688</v>
      </c>
      <c r="L44" s="9"/>
      <c r="O44" s="13" t="s">
        <v>535</v>
      </c>
      <c r="T44" s="13" t="s">
        <v>428</v>
      </c>
      <c r="U44" s="38" t="s">
        <v>18756</v>
      </c>
      <c r="V44" s="38">
        <v>43</v>
      </c>
      <c r="X44" s="13" t="s">
        <v>18956</v>
      </c>
      <c r="Y44" s="13" t="s">
        <v>19061</v>
      </c>
      <c r="Z44" s="13" t="s">
        <v>19258</v>
      </c>
      <c r="AA44" s="13" t="s">
        <v>19320</v>
      </c>
      <c r="AB44" s="13" t="s">
        <v>385</v>
      </c>
      <c r="AC44" s="13" t="s">
        <v>19359</v>
      </c>
      <c r="AF44" s="26" t="s">
        <v>55</v>
      </c>
      <c r="AG44" s="13" t="s">
        <v>763</v>
      </c>
      <c r="AH44" t="s">
        <v>20160</v>
      </c>
      <c r="AJ44" s="26" t="s">
        <v>55</v>
      </c>
      <c r="AK44" s="13" t="s">
        <v>763</v>
      </c>
    </row>
    <row r="45" spans="1:37" ht="14.25" customHeight="1" x14ac:dyDescent="0.25">
      <c r="A45" s="26" t="s">
        <v>307</v>
      </c>
      <c r="B45" s="26" t="s">
        <v>306</v>
      </c>
      <c r="C45" s="26" t="s">
        <v>56</v>
      </c>
      <c r="D45" s="13" t="s">
        <v>764</v>
      </c>
      <c r="G45" t="s">
        <v>4223</v>
      </c>
      <c r="H45" t="s">
        <v>20640</v>
      </c>
      <c r="I45" s="13" t="s">
        <v>13708</v>
      </c>
      <c r="L45" s="9"/>
      <c r="O45" s="13" t="s">
        <v>536</v>
      </c>
      <c r="T45" s="13" t="s">
        <v>429</v>
      </c>
      <c r="U45" s="38" t="s">
        <v>18757</v>
      </c>
      <c r="V45" s="38">
        <v>44</v>
      </c>
      <c r="X45" s="13" t="s">
        <v>18957</v>
      </c>
      <c r="Y45" s="13" t="s">
        <v>18922</v>
      </c>
      <c r="Z45" s="13" t="s">
        <v>19259</v>
      </c>
      <c r="AA45" s="13" t="s">
        <v>19321</v>
      </c>
      <c r="AB45" s="13" t="s">
        <v>386</v>
      </c>
      <c r="AC45" s="13" t="s">
        <v>915</v>
      </c>
      <c r="AF45" s="26" t="s">
        <v>56</v>
      </c>
      <c r="AG45" s="13" t="s">
        <v>764</v>
      </c>
      <c r="AH45" t="s">
        <v>20161</v>
      </c>
      <c r="AJ45" s="26" t="s">
        <v>56</v>
      </c>
      <c r="AK45" s="13" t="s">
        <v>764</v>
      </c>
    </row>
    <row r="46" spans="1:37" ht="14.25" customHeight="1" x14ac:dyDescent="0.25">
      <c r="A46" s="26" t="s">
        <v>308</v>
      </c>
      <c r="B46" s="26" t="s">
        <v>307</v>
      </c>
      <c r="C46" s="26" t="s">
        <v>57</v>
      </c>
      <c r="D46" s="13" t="s">
        <v>765</v>
      </c>
      <c r="G46" t="s">
        <v>6881</v>
      </c>
      <c r="H46" t="s">
        <v>20641</v>
      </c>
      <c r="I46" s="13" t="s">
        <v>15388</v>
      </c>
      <c r="L46" s="9"/>
      <c r="O46" s="13" t="s">
        <v>537</v>
      </c>
      <c r="T46" s="13" t="s">
        <v>430</v>
      </c>
      <c r="U46" s="38" t="s">
        <v>18758</v>
      </c>
      <c r="V46" s="38">
        <v>45</v>
      </c>
      <c r="X46" s="13" t="s">
        <v>18958</v>
      </c>
      <c r="Y46" s="13" t="s">
        <v>19062</v>
      </c>
      <c r="Z46" s="13" t="s">
        <v>19260</v>
      </c>
      <c r="AA46" s="13" t="s">
        <v>19322</v>
      </c>
      <c r="AB46" s="13" t="s">
        <v>388</v>
      </c>
      <c r="AC46" s="13" t="s">
        <v>914</v>
      </c>
      <c r="AF46" s="26" t="s">
        <v>57</v>
      </c>
      <c r="AG46" s="13" t="s">
        <v>765</v>
      </c>
      <c r="AH46" t="s">
        <v>20162</v>
      </c>
      <c r="AJ46" s="26" t="s">
        <v>57</v>
      </c>
      <c r="AK46" s="13" t="s">
        <v>765</v>
      </c>
    </row>
    <row r="47" spans="1:37" ht="14.25" customHeight="1" x14ac:dyDescent="0.25">
      <c r="A47" s="26" t="s">
        <v>309</v>
      </c>
      <c r="B47" s="26" t="s">
        <v>308</v>
      </c>
      <c r="C47" s="26" t="s">
        <v>58</v>
      </c>
      <c r="D47" s="13" t="s">
        <v>766</v>
      </c>
      <c r="G47" t="s">
        <v>7083</v>
      </c>
      <c r="H47" t="s">
        <v>20642</v>
      </c>
      <c r="I47" s="13" t="s">
        <v>15599</v>
      </c>
      <c r="L47" s="9"/>
      <c r="O47" s="13" t="s">
        <v>538</v>
      </c>
      <c r="T47" s="13" t="s">
        <v>431</v>
      </c>
      <c r="U47" s="38" t="s">
        <v>18759</v>
      </c>
      <c r="V47" s="38">
        <v>46</v>
      </c>
      <c r="X47" s="13" t="s">
        <v>18959</v>
      </c>
      <c r="Y47" s="13" t="s">
        <v>18922</v>
      </c>
      <c r="Z47" s="13" t="s">
        <v>19261</v>
      </c>
      <c r="AA47" s="13" t="s">
        <v>19323</v>
      </c>
      <c r="AB47" s="13" t="s">
        <v>389</v>
      </c>
      <c r="AC47" s="13" t="s">
        <v>925</v>
      </c>
      <c r="AF47" s="26" t="s">
        <v>58</v>
      </c>
      <c r="AG47" s="13" t="s">
        <v>766</v>
      </c>
      <c r="AH47" t="s">
        <v>20163</v>
      </c>
      <c r="AJ47" s="26" t="s">
        <v>58</v>
      </c>
      <c r="AK47" s="13" t="s">
        <v>766</v>
      </c>
    </row>
    <row r="48" spans="1:37" ht="14.25" customHeight="1" x14ac:dyDescent="0.25">
      <c r="A48" s="26" t="s">
        <v>310</v>
      </c>
      <c r="B48" s="26" t="s">
        <v>309</v>
      </c>
      <c r="C48" s="26" t="s">
        <v>59</v>
      </c>
      <c r="D48" s="13" t="s">
        <v>767</v>
      </c>
      <c r="G48" t="s">
        <v>7158</v>
      </c>
      <c r="H48" t="s">
        <v>20643</v>
      </c>
      <c r="I48" s="13" t="s">
        <v>15640</v>
      </c>
      <c r="L48" s="9"/>
      <c r="O48" s="13" t="s">
        <v>539</v>
      </c>
      <c r="T48" s="13" t="s">
        <v>151</v>
      </c>
      <c r="U48" s="38" t="s">
        <v>18760</v>
      </c>
      <c r="V48" s="38">
        <v>47</v>
      </c>
      <c r="X48" s="13" t="s">
        <v>18960</v>
      </c>
      <c r="Y48" s="13" t="s">
        <v>19062</v>
      </c>
      <c r="Z48" s="13" t="s">
        <v>19262</v>
      </c>
      <c r="AA48" s="13" t="s">
        <v>19324</v>
      </c>
      <c r="AB48" s="13" t="s">
        <v>390</v>
      </c>
      <c r="AC48" s="13" t="s">
        <v>941</v>
      </c>
      <c r="AF48" s="26" t="s">
        <v>59</v>
      </c>
      <c r="AG48" s="13" t="s">
        <v>767</v>
      </c>
      <c r="AH48" t="s">
        <v>20164</v>
      </c>
      <c r="AJ48" s="26" t="s">
        <v>59</v>
      </c>
      <c r="AK48" s="13" t="s">
        <v>767</v>
      </c>
    </row>
    <row r="49" spans="1:37" ht="14.25" customHeight="1" x14ac:dyDescent="0.25">
      <c r="A49" s="26" t="s">
        <v>311</v>
      </c>
      <c r="B49" s="26" t="s">
        <v>310</v>
      </c>
      <c r="C49" s="26" t="s">
        <v>60</v>
      </c>
      <c r="D49" s="13" t="s">
        <v>768</v>
      </c>
      <c r="G49" t="s">
        <v>7241</v>
      </c>
      <c r="H49" t="s">
        <v>20644</v>
      </c>
      <c r="I49" s="13" t="s">
        <v>15456</v>
      </c>
      <c r="L49" s="9"/>
      <c r="O49" s="13" t="s">
        <v>540</v>
      </c>
      <c r="T49" s="13" t="s">
        <v>432</v>
      </c>
      <c r="U49" s="38" t="s">
        <v>18761</v>
      </c>
      <c r="V49" s="38">
        <v>48</v>
      </c>
      <c r="X49" s="13" t="s">
        <v>18961</v>
      </c>
      <c r="Y49" s="13" t="s">
        <v>18922</v>
      </c>
      <c r="Z49" s="13" t="s">
        <v>19263</v>
      </c>
      <c r="AA49" s="13" t="s">
        <v>19325</v>
      </c>
      <c r="AB49" s="13" t="s">
        <v>391</v>
      </c>
      <c r="AC49" s="13" t="s">
        <v>19360</v>
      </c>
      <c r="AF49" s="26" t="s">
        <v>60</v>
      </c>
      <c r="AG49" s="13" t="s">
        <v>768</v>
      </c>
      <c r="AH49" t="s">
        <v>20165</v>
      </c>
      <c r="AJ49" s="26" t="s">
        <v>60</v>
      </c>
      <c r="AK49" s="13" t="s">
        <v>768</v>
      </c>
    </row>
    <row r="50" spans="1:37" ht="14.25" customHeight="1" x14ac:dyDescent="0.25">
      <c r="A50" s="26" t="s">
        <v>312</v>
      </c>
      <c r="B50" s="26" t="s">
        <v>311</v>
      </c>
      <c r="C50" s="26" t="s">
        <v>61</v>
      </c>
      <c r="D50" s="13" t="s">
        <v>769</v>
      </c>
      <c r="G50" t="s">
        <v>7246</v>
      </c>
      <c r="H50" t="s">
        <v>20645</v>
      </c>
      <c r="I50" s="13" t="s">
        <v>15681</v>
      </c>
      <c r="L50" s="9"/>
      <c r="O50" s="13" t="s">
        <v>541</v>
      </c>
      <c r="T50" s="13" t="s">
        <v>433</v>
      </c>
      <c r="U50" s="38" t="s">
        <v>18762</v>
      </c>
      <c r="V50" s="38">
        <v>49</v>
      </c>
      <c r="X50" s="13" t="s">
        <v>18962</v>
      </c>
      <c r="Y50" s="13" t="s">
        <v>19062</v>
      </c>
      <c r="Z50" s="13" t="s">
        <v>19264</v>
      </c>
      <c r="AA50" s="13" t="s">
        <v>19326</v>
      </c>
      <c r="AB50" s="13" t="s">
        <v>392</v>
      </c>
      <c r="AC50" s="13" t="s">
        <v>951</v>
      </c>
      <c r="AF50" s="26" t="s">
        <v>61</v>
      </c>
      <c r="AG50" s="13" t="s">
        <v>769</v>
      </c>
      <c r="AH50" t="s">
        <v>20166</v>
      </c>
      <c r="AJ50" s="26" t="s">
        <v>61</v>
      </c>
      <c r="AK50" s="13" t="s">
        <v>769</v>
      </c>
    </row>
    <row r="51" spans="1:37" ht="14.25" customHeight="1" x14ac:dyDescent="0.25">
      <c r="A51" s="26" t="s">
        <v>313</v>
      </c>
      <c r="B51" s="26" t="s">
        <v>312</v>
      </c>
      <c r="C51" s="26" t="s">
        <v>62</v>
      </c>
      <c r="D51" s="13" t="s">
        <v>770</v>
      </c>
      <c r="G51" t="s">
        <v>8159</v>
      </c>
      <c r="H51" t="s">
        <v>20646</v>
      </c>
      <c r="I51" s="13" t="s">
        <v>16032</v>
      </c>
      <c r="L51" s="9"/>
      <c r="O51" s="13" t="s">
        <v>542</v>
      </c>
      <c r="T51" s="13" t="s">
        <v>434</v>
      </c>
      <c r="U51" s="38" t="s">
        <v>18763</v>
      </c>
      <c r="V51" s="38">
        <v>50</v>
      </c>
      <c r="X51" s="13" t="s">
        <v>18963</v>
      </c>
      <c r="Y51" s="13" t="s">
        <v>19063</v>
      </c>
      <c r="Z51" s="13" t="s">
        <v>19265</v>
      </c>
      <c r="AA51" s="13" t="s">
        <v>19327</v>
      </c>
      <c r="AB51" s="13" t="s">
        <v>393</v>
      </c>
      <c r="AC51" s="13" t="s">
        <v>19361</v>
      </c>
      <c r="AF51" s="26" t="s">
        <v>62</v>
      </c>
      <c r="AG51" s="13" t="s">
        <v>770</v>
      </c>
      <c r="AH51" t="s">
        <v>20167</v>
      </c>
      <c r="AJ51" s="26" t="s">
        <v>62</v>
      </c>
      <c r="AK51" s="13" t="s">
        <v>770</v>
      </c>
    </row>
    <row r="52" spans="1:37" ht="14.25" customHeight="1" x14ac:dyDescent="0.25">
      <c r="A52" s="26" t="s">
        <v>314</v>
      </c>
      <c r="B52" s="26" t="s">
        <v>313</v>
      </c>
      <c r="C52" s="26" t="s">
        <v>63</v>
      </c>
      <c r="D52" s="13" t="s">
        <v>771</v>
      </c>
      <c r="G52" t="s">
        <v>8895</v>
      </c>
      <c r="H52" t="s">
        <v>20647</v>
      </c>
      <c r="I52" s="13" t="s">
        <v>16642</v>
      </c>
      <c r="L52" s="9"/>
      <c r="O52" s="13" t="s">
        <v>543</v>
      </c>
      <c r="T52" s="13" t="s">
        <v>435</v>
      </c>
      <c r="U52" s="38" t="s">
        <v>18764</v>
      </c>
      <c r="V52" s="38">
        <v>51</v>
      </c>
      <c r="X52" s="13" t="s">
        <v>18964</v>
      </c>
      <c r="Y52" s="13" t="s">
        <v>537</v>
      </c>
      <c r="Z52" s="13" t="s">
        <v>19266</v>
      </c>
      <c r="AA52" s="13" t="s">
        <v>19328</v>
      </c>
      <c r="AB52" s="13" t="s">
        <v>394</v>
      </c>
      <c r="AC52" s="13" t="s">
        <v>19362</v>
      </c>
      <c r="AF52" s="26" t="s">
        <v>63</v>
      </c>
      <c r="AG52" s="13" t="s">
        <v>771</v>
      </c>
      <c r="AH52" t="s">
        <v>20168</v>
      </c>
      <c r="AJ52" s="26" t="s">
        <v>63</v>
      </c>
      <c r="AK52" s="13" t="s">
        <v>771</v>
      </c>
    </row>
    <row r="53" spans="1:37" ht="14.25" customHeight="1" x14ac:dyDescent="0.25">
      <c r="A53" s="26" t="s">
        <v>274</v>
      </c>
      <c r="B53" s="26" t="s">
        <v>274</v>
      </c>
      <c r="C53" s="26" t="s">
        <v>64</v>
      </c>
      <c r="D53" s="13" t="s">
        <v>772</v>
      </c>
      <c r="G53" t="s">
        <v>9359</v>
      </c>
      <c r="H53" t="s">
        <v>20648</v>
      </c>
      <c r="I53" s="13" t="s">
        <v>16781</v>
      </c>
      <c r="L53" s="9"/>
      <c r="O53" s="13" t="s">
        <v>544</v>
      </c>
      <c r="T53" s="13" t="s">
        <v>172</v>
      </c>
      <c r="U53" s="38" t="s">
        <v>18765</v>
      </c>
      <c r="V53" s="38">
        <v>52</v>
      </c>
      <c r="X53" s="13" t="s">
        <v>18965</v>
      </c>
      <c r="Y53" s="13" t="s">
        <v>19064</v>
      </c>
      <c r="Z53" s="13" t="s">
        <v>19267</v>
      </c>
      <c r="AA53" s="13" t="s">
        <v>19329</v>
      </c>
      <c r="AB53" s="13" t="s">
        <v>395</v>
      </c>
      <c r="AC53" s="13" t="s">
        <v>958</v>
      </c>
      <c r="AF53" s="26" t="s">
        <v>64</v>
      </c>
      <c r="AG53" s="13" t="s">
        <v>772</v>
      </c>
      <c r="AH53" t="s">
        <v>20169</v>
      </c>
      <c r="AJ53" s="26" t="s">
        <v>64</v>
      </c>
      <c r="AK53" s="13" t="s">
        <v>772</v>
      </c>
    </row>
    <row r="54" spans="1:37" ht="14.25" customHeight="1" x14ac:dyDescent="0.25">
      <c r="A54" s="26" t="s">
        <v>315</v>
      </c>
      <c r="B54" s="26" t="s">
        <v>315</v>
      </c>
      <c r="C54" s="26" t="s">
        <v>65</v>
      </c>
      <c r="D54" s="13" t="s">
        <v>773</v>
      </c>
      <c r="G54" t="s">
        <v>9360</v>
      </c>
      <c r="H54" t="s">
        <v>20649</v>
      </c>
      <c r="I54" s="13" t="s">
        <v>16897</v>
      </c>
      <c r="L54" s="9"/>
      <c r="O54" s="13" t="s">
        <v>545</v>
      </c>
      <c r="T54" s="13" t="s">
        <v>436</v>
      </c>
      <c r="U54" s="38" t="s">
        <v>18766</v>
      </c>
      <c r="V54" s="38">
        <v>53</v>
      </c>
      <c r="X54" s="13" t="s">
        <v>18966</v>
      </c>
      <c r="Y54" s="13" t="s">
        <v>18922</v>
      </c>
      <c r="Z54" s="13" t="s">
        <v>19268</v>
      </c>
      <c r="AA54" s="13" t="s">
        <v>19330</v>
      </c>
      <c r="AB54" s="13" t="s">
        <v>396</v>
      </c>
      <c r="AC54" s="13" t="s">
        <v>813</v>
      </c>
      <c r="AF54" s="26" t="s">
        <v>65</v>
      </c>
      <c r="AG54" s="13" t="s">
        <v>773</v>
      </c>
      <c r="AH54" t="s">
        <v>20170</v>
      </c>
      <c r="AJ54" s="26" t="s">
        <v>65</v>
      </c>
      <c r="AK54" s="13" t="s">
        <v>773</v>
      </c>
    </row>
    <row r="55" spans="1:37" ht="14.25" customHeight="1" x14ac:dyDescent="0.25">
      <c r="A55" s="26" t="s">
        <v>316</v>
      </c>
      <c r="B55" s="26" t="s">
        <v>316</v>
      </c>
      <c r="C55" s="26" t="s">
        <v>4000</v>
      </c>
      <c r="D55" s="26" t="s">
        <v>19402</v>
      </c>
      <c r="G55" t="s">
        <v>10775</v>
      </c>
      <c r="H55" t="s">
        <v>20650</v>
      </c>
      <c r="I55" s="13" t="s">
        <v>17643</v>
      </c>
      <c r="L55" s="9"/>
      <c r="O55" s="13" t="s">
        <v>546</v>
      </c>
      <c r="T55" s="13" t="s">
        <v>437</v>
      </c>
      <c r="U55" s="38" t="s">
        <v>18767</v>
      </c>
      <c r="V55" s="38">
        <v>54</v>
      </c>
      <c r="X55" s="13" t="s">
        <v>18967</v>
      </c>
      <c r="Y55" s="13" t="s">
        <v>19065</v>
      </c>
      <c r="Z55" s="13" t="s">
        <v>19269</v>
      </c>
      <c r="AA55" s="13" t="s">
        <v>19331</v>
      </c>
      <c r="AB55" s="13" t="s">
        <v>397</v>
      </c>
      <c r="AC55" s="13" t="s">
        <v>19363</v>
      </c>
      <c r="AF55" s="26" t="s">
        <v>4000</v>
      </c>
      <c r="AG55" s="26" t="s">
        <v>19402</v>
      </c>
      <c r="AH55" t="s">
        <v>20171</v>
      </c>
      <c r="AJ55" s="26" t="s">
        <v>4000</v>
      </c>
      <c r="AK55" s="26" t="s">
        <v>19402</v>
      </c>
    </row>
    <row r="56" spans="1:37" ht="14.25" customHeight="1" x14ac:dyDescent="0.25">
      <c r="A56" s="26" t="s">
        <v>317</v>
      </c>
      <c r="B56" s="26" t="s">
        <v>317</v>
      </c>
      <c r="C56" s="26" t="s">
        <v>66</v>
      </c>
      <c r="D56" s="13" t="s">
        <v>774</v>
      </c>
      <c r="G56" t="s">
        <v>10776</v>
      </c>
      <c r="H56" t="s">
        <v>20651</v>
      </c>
      <c r="I56" s="13" t="s">
        <v>17628</v>
      </c>
      <c r="L56" s="9"/>
      <c r="O56" s="13" t="s">
        <v>547</v>
      </c>
      <c r="T56" s="13" t="s">
        <v>438</v>
      </c>
      <c r="U56" s="38" t="s">
        <v>18768</v>
      </c>
      <c r="V56" s="38">
        <v>55</v>
      </c>
      <c r="X56" s="13" t="s">
        <v>18968</v>
      </c>
      <c r="Y56" s="13" t="s">
        <v>19066</v>
      </c>
      <c r="Z56" s="13" t="s">
        <v>19270</v>
      </c>
      <c r="AA56" s="13" t="s">
        <v>19332</v>
      </c>
      <c r="AB56" s="13" t="s">
        <v>398</v>
      </c>
      <c r="AC56" s="13" t="s">
        <v>19364</v>
      </c>
      <c r="AF56" s="26" t="s">
        <v>66</v>
      </c>
      <c r="AG56" s="13" t="s">
        <v>774</v>
      </c>
      <c r="AH56" t="s">
        <v>20172</v>
      </c>
      <c r="AJ56" s="26" t="s">
        <v>66</v>
      </c>
      <c r="AK56" s="13" t="s">
        <v>774</v>
      </c>
    </row>
    <row r="57" spans="1:37" ht="14.25" customHeight="1" x14ac:dyDescent="0.25">
      <c r="A57" s="26" t="s">
        <v>318</v>
      </c>
      <c r="B57" s="26" t="s">
        <v>318</v>
      </c>
      <c r="C57" s="26" t="s">
        <v>67</v>
      </c>
      <c r="D57" s="13" t="s">
        <v>775</v>
      </c>
      <c r="G57" t="s">
        <v>11007</v>
      </c>
      <c r="H57" t="s">
        <v>20652</v>
      </c>
      <c r="I57" s="13" t="s">
        <v>17700</v>
      </c>
      <c r="L57" s="9"/>
      <c r="O57" s="13" t="s">
        <v>548</v>
      </c>
      <c r="T57" s="13" t="s">
        <v>439</v>
      </c>
      <c r="U57" s="38" t="s">
        <v>18769</v>
      </c>
      <c r="V57" s="38">
        <v>56</v>
      </c>
      <c r="X57" s="13" t="s">
        <v>18969</v>
      </c>
      <c r="Y57" s="13" t="s">
        <v>19067</v>
      </c>
      <c r="Z57" s="13" t="s">
        <v>19271</v>
      </c>
      <c r="AA57" s="13" t="s">
        <v>19333</v>
      </c>
      <c r="AB57" s="13" t="s">
        <v>399</v>
      </c>
      <c r="AC57" s="13" t="s">
        <v>19365</v>
      </c>
      <c r="AF57" s="26" t="s">
        <v>67</v>
      </c>
      <c r="AG57" s="13" t="s">
        <v>775</v>
      </c>
      <c r="AH57" t="s">
        <v>20173</v>
      </c>
      <c r="AJ57" s="26" t="s">
        <v>67</v>
      </c>
      <c r="AK57" s="13" t="s">
        <v>775</v>
      </c>
    </row>
    <row r="58" spans="1:37" ht="14.25" customHeight="1" x14ac:dyDescent="0.25">
      <c r="A58" s="26" t="s">
        <v>319</v>
      </c>
      <c r="B58" s="26" t="s">
        <v>319</v>
      </c>
      <c r="C58" s="26" t="s">
        <v>68</v>
      </c>
      <c r="D58" s="13" t="s">
        <v>776</v>
      </c>
      <c r="G58" t="s">
        <v>11184</v>
      </c>
      <c r="H58" t="s">
        <v>20653</v>
      </c>
      <c r="I58" s="13" t="s">
        <v>17760</v>
      </c>
      <c r="L58" s="9"/>
      <c r="O58" s="13" t="s">
        <v>549</v>
      </c>
      <c r="T58" s="13" t="s">
        <v>440</v>
      </c>
      <c r="U58" s="38" t="s">
        <v>18770</v>
      </c>
      <c r="V58" s="38">
        <v>57</v>
      </c>
      <c r="X58" s="13" t="s">
        <v>18970</v>
      </c>
      <c r="Y58" s="13" t="s">
        <v>19068</v>
      </c>
      <c r="Z58" s="13" t="s">
        <v>19272</v>
      </c>
      <c r="AA58" s="13" t="s">
        <v>19334</v>
      </c>
      <c r="AB58" s="13" t="s">
        <v>400</v>
      </c>
      <c r="AC58" s="13" t="s">
        <v>19366</v>
      </c>
      <c r="AF58" s="26" t="s">
        <v>68</v>
      </c>
      <c r="AG58" s="13" t="s">
        <v>776</v>
      </c>
      <c r="AH58" t="s">
        <v>20174</v>
      </c>
      <c r="AJ58" s="26" t="s">
        <v>68</v>
      </c>
      <c r="AK58" s="13" t="s">
        <v>776</v>
      </c>
    </row>
    <row r="59" spans="1:37" ht="14.25" customHeight="1" x14ac:dyDescent="0.25">
      <c r="A59" s="26" t="s">
        <v>320</v>
      </c>
      <c r="B59" s="26" t="s">
        <v>320</v>
      </c>
      <c r="C59" s="26" t="s">
        <v>69</v>
      </c>
      <c r="D59" s="13" t="s">
        <v>777</v>
      </c>
      <c r="G59" t="s">
        <v>2124</v>
      </c>
      <c r="H59" t="s">
        <v>20654</v>
      </c>
      <c r="I59" s="13" t="s">
        <v>12559</v>
      </c>
      <c r="L59" s="9"/>
      <c r="O59" s="13" t="s">
        <v>550</v>
      </c>
      <c r="T59" s="13" t="s">
        <v>441</v>
      </c>
      <c r="U59" s="38" t="s">
        <v>18771</v>
      </c>
      <c r="V59" s="38">
        <v>58</v>
      </c>
      <c r="X59" s="13" t="s">
        <v>18971</v>
      </c>
      <c r="Y59" s="13" t="s">
        <v>19069</v>
      </c>
      <c r="Z59" s="13" t="s">
        <v>19273</v>
      </c>
      <c r="AA59" s="13" t="s">
        <v>18685</v>
      </c>
      <c r="AF59" s="26" t="s">
        <v>69</v>
      </c>
      <c r="AG59" s="13" t="s">
        <v>777</v>
      </c>
      <c r="AH59" t="s">
        <v>20175</v>
      </c>
      <c r="AJ59" s="26" t="s">
        <v>69</v>
      </c>
      <c r="AK59" s="13" t="s">
        <v>777</v>
      </c>
    </row>
    <row r="60" spans="1:37" ht="14.25" customHeight="1" x14ac:dyDescent="0.25">
      <c r="A60" s="26" t="s">
        <v>321</v>
      </c>
      <c r="B60" s="26" t="s">
        <v>321</v>
      </c>
      <c r="C60" s="26" t="s">
        <v>70</v>
      </c>
      <c r="D60" s="13" t="s">
        <v>778</v>
      </c>
      <c r="G60" t="s">
        <v>2489</v>
      </c>
      <c r="H60" t="s">
        <v>20655</v>
      </c>
      <c r="I60" s="13" t="s">
        <v>12790</v>
      </c>
      <c r="L60" s="9"/>
      <c r="O60" s="13" t="s">
        <v>551</v>
      </c>
      <c r="T60" s="13" t="s">
        <v>442</v>
      </c>
      <c r="U60" s="38" t="s">
        <v>18772</v>
      </c>
      <c r="V60" s="38">
        <v>59</v>
      </c>
      <c r="X60" s="13" t="s">
        <v>18972</v>
      </c>
      <c r="Y60" s="13" t="s">
        <v>19070</v>
      </c>
      <c r="Z60" s="13" t="s">
        <v>19274</v>
      </c>
      <c r="AA60" s="13" t="s">
        <v>19335</v>
      </c>
      <c r="AF60" s="26" t="s">
        <v>70</v>
      </c>
      <c r="AG60" s="13" t="s">
        <v>778</v>
      </c>
      <c r="AH60" t="s">
        <v>20176</v>
      </c>
      <c r="AJ60" s="26" t="s">
        <v>70</v>
      </c>
      <c r="AK60" s="13" t="s">
        <v>778</v>
      </c>
    </row>
    <row r="61" spans="1:37" ht="14.25" customHeight="1" x14ac:dyDescent="0.25">
      <c r="A61" s="26" t="s">
        <v>322</v>
      </c>
      <c r="B61" s="26" t="s">
        <v>322</v>
      </c>
      <c r="C61" s="26" t="s">
        <v>71</v>
      </c>
      <c r="D61" s="13" t="s">
        <v>779</v>
      </c>
      <c r="G61" t="s">
        <v>2541</v>
      </c>
      <c r="H61" t="s">
        <v>20656</v>
      </c>
      <c r="I61" s="13" t="s">
        <v>12790</v>
      </c>
      <c r="L61" s="9"/>
      <c r="O61" s="13" t="s">
        <v>552</v>
      </c>
      <c r="T61" s="13" t="s">
        <v>443</v>
      </c>
      <c r="U61" s="38" t="s">
        <v>18773</v>
      </c>
      <c r="V61" s="38">
        <v>60</v>
      </c>
      <c r="X61" s="13" t="s">
        <v>18973</v>
      </c>
      <c r="Y61" s="13" t="s">
        <v>19071</v>
      </c>
      <c r="Z61" s="13" t="s">
        <v>19275</v>
      </c>
      <c r="AA61" s="13" t="s">
        <v>19336</v>
      </c>
      <c r="AF61" s="26" t="s">
        <v>71</v>
      </c>
      <c r="AG61" s="13" t="s">
        <v>779</v>
      </c>
      <c r="AH61" t="s">
        <v>20177</v>
      </c>
      <c r="AJ61" s="26" t="s">
        <v>71</v>
      </c>
      <c r="AK61" s="13" t="s">
        <v>779</v>
      </c>
    </row>
    <row r="62" spans="1:37" ht="14.25" customHeight="1" x14ac:dyDescent="0.25">
      <c r="A62" s="26" t="s">
        <v>323</v>
      </c>
      <c r="B62" s="26" t="s">
        <v>323</v>
      </c>
      <c r="C62" s="26" t="s">
        <v>72</v>
      </c>
      <c r="D62" s="13" t="s">
        <v>780</v>
      </c>
      <c r="G62" t="s">
        <v>2542</v>
      </c>
      <c r="H62" t="s">
        <v>20657</v>
      </c>
      <c r="I62" s="13" t="s">
        <v>12779</v>
      </c>
      <c r="L62" s="9"/>
      <c r="O62" s="13" t="s">
        <v>553</v>
      </c>
      <c r="T62" s="13" t="s">
        <v>444</v>
      </c>
      <c r="U62" s="38" t="s">
        <v>18774</v>
      </c>
      <c r="V62" s="38">
        <v>61</v>
      </c>
      <c r="X62" s="13" t="s">
        <v>18974</v>
      </c>
      <c r="Y62" s="13" t="s">
        <v>19072</v>
      </c>
      <c r="Z62" s="13" t="s">
        <v>19276</v>
      </c>
      <c r="AA62" s="13" t="s">
        <v>19337</v>
      </c>
      <c r="AF62" s="26" t="s">
        <v>72</v>
      </c>
      <c r="AG62" s="13" t="s">
        <v>780</v>
      </c>
      <c r="AH62" t="s">
        <v>20178</v>
      </c>
      <c r="AJ62" s="26" t="s">
        <v>72</v>
      </c>
      <c r="AK62" s="13" t="s">
        <v>780</v>
      </c>
    </row>
    <row r="63" spans="1:37" ht="14.25" customHeight="1" x14ac:dyDescent="0.25">
      <c r="A63" s="26" t="s">
        <v>324</v>
      </c>
      <c r="B63" s="26" t="s">
        <v>324</v>
      </c>
      <c r="C63" s="26" t="s">
        <v>73</v>
      </c>
      <c r="D63" s="13" t="s">
        <v>781</v>
      </c>
      <c r="G63" t="s">
        <v>2973</v>
      </c>
      <c r="H63" t="s">
        <v>20658</v>
      </c>
      <c r="I63" s="13" t="s">
        <v>13084</v>
      </c>
      <c r="L63" s="9"/>
      <c r="O63" s="13" t="s">
        <v>554</v>
      </c>
      <c r="T63" s="13" t="s">
        <v>445</v>
      </c>
      <c r="U63" s="38" t="s">
        <v>18775</v>
      </c>
      <c r="V63" s="38">
        <v>62</v>
      </c>
      <c r="X63" s="13" t="s">
        <v>18975</v>
      </c>
      <c r="Y63" s="13" t="s">
        <v>19073</v>
      </c>
      <c r="Z63" s="13" t="s">
        <v>19277</v>
      </c>
      <c r="AA63" s="13" t="s">
        <v>19338</v>
      </c>
      <c r="AF63" s="26" t="s">
        <v>73</v>
      </c>
      <c r="AG63" s="13" t="s">
        <v>781</v>
      </c>
      <c r="AH63" t="s">
        <v>20179</v>
      </c>
      <c r="AJ63" s="26" t="s">
        <v>73</v>
      </c>
      <c r="AK63" s="13" t="s">
        <v>781</v>
      </c>
    </row>
    <row r="64" spans="1:37" ht="14.25" customHeight="1" x14ac:dyDescent="0.25">
      <c r="A64" s="26" t="s">
        <v>325</v>
      </c>
      <c r="B64" s="26" t="s">
        <v>325</v>
      </c>
      <c r="C64" s="26" t="s">
        <v>74</v>
      </c>
      <c r="D64" s="13" t="s">
        <v>782</v>
      </c>
      <c r="G64" t="s">
        <v>3629</v>
      </c>
      <c r="H64" t="s">
        <v>20659</v>
      </c>
      <c r="I64" s="13" t="s">
        <v>13344</v>
      </c>
      <c r="L64" s="9"/>
      <c r="O64" s="13" t="s">
        <v>555</v>
      </c>
      <c r="T64" s="13" t="s">
        <v>446</v>
      </c>
      <c r="U64" s="38" t="s">
        <v>18776</v>
      </c>
      <c r="V64" s="38">
        <v>63</v>
      </c>
      <c r="X64" s="13" t="s">
        <v>18976</v>
      </c>
      <c r="Y64" s="13" t="s">
        <v>19074</v>
      </c>
      <c r="Z64" s="13" t="s">
        <v>19278</v>
      </c>
      <c r="AA64" s="13" t="s">
        <v>19339</v>
      </c>
      <c r="AF64" s="26" t="s">
        <v>74</v>
      </c>
      <c r="AG64" s="13" t="s">
        <v>782</v>
      </c>
      <c r="AH64" t="s">
        <v>20180</v>
      </c>
      <c r="AJ64" s="26" t="s">
        <v>74</v>
      </c>
      <c r="AK64" s="13" t="s">
        <v>782</v>
      </c>
    </row>
    <row r="65" spans="1:37" ht="14.25" customHeight="1" x14ac:dyDescent="0.25">
      <c r="A65" s="26" t="s">
        <v>326</v>
      </c>
      <c r="B65" s="26" t="s">
        <v>326</v>
      </c>
      <c r="C65" s="26" t="s">
        <v>75</v>
      </c>
      <c r="D65" s="13" t="s">
        <v>783</v>
      </c>
      <c r="G65" t="s">
        <v>3894</v>
      </c>
      <c r="H65" t="s">
        <v>20660</v>
      </c>
      <c r="I65" s="13" t="s">
        <v>13597</v>
      </c>
      <c r="L65" s="9"/>
      <c r="O65" s="13" t="s">
        <v>556</v>
      </c>
      <c r="T65" s="13" t="s">
        <v>447</v>
      </c>
      <c r="U65" s="38" t="s">
        <v>18777</v>
      </c>
      <c r="V65" s="38">
        <v>64</v>
      </c>
      <c r="X65" s="13" t="s">
        <v>18977</v>
      </c>
      <c r="Y65" s="13" t="s">
        <v>19075</v>
      </c>
      <c r="Z65" s="13" t="s">
        <v>19279</v>
      </c>
      <c r="AA65" s="13" t="s">
        <v>944</v>
      </c>
      <c r="AF65" s="26" t="s">
        <v>75</v>
      </c>
      <c r="AG65" s="13" t="s">
        <v>783</v>
      </c>
      <c r="AH65" t="s">
        <v>20181</v>
      </c>
      <c r="AJ65" s="26" t="s">
        <v>75</v>
      </c>
      <c r="AK65" s="13" t="s">
        <v>783</v>
      </c>
    </row>
    <row r="66" spans="1:37" ht="14.25" customHeight="1" x14ac:dyDescent="0.25">
      <c r="A66" s="26" t="s">
        <v>327</v>
      </c>
      <c r="B66" s="26" t="s">
        <v>327</v>
      </c>
      <c r="C66" s="26" t="s">
        <v>76</v>
      </c>
      <c r="D66" s="13" t="s">
        <v>784</v>
      </c>
      <c r="G66" t="s">
        <v>4080</v>
      </c>
      <c r="H66" t="s">
        <v>20661</v>
      </c>
      <c r="I66" s="13" t="s">
        <v>13717</v>
      </c>
      <c r="L66" s="9"/>
      <c r="O66" s="13" t="s">
        <v>557</v>
      </c>
      <c r="T66" s="13" t="s">
        <v>448</v>
      </c>
      <c r="U66" s="38" t="s">
        <v>18778</v>
      </c>
      <c r="V66" s="38">
        <v>65</v>
      </c>
      <c r="X66" s="13" t="s">
        <v>18978</v>
      </c>
      <c r="Y66" s="13" t="s">
        <v>19076</v>
      </c>
      <c r="Z66" s="13" t="s">
        <v>19280</v>
      </c>
      <c r="AA66" s="13" t="s">
        <v>941</v>
      </c>
      <c r="AF66" s="26" t="s">
        <v>76</v>
      </c>
      <c r="AG66" s="13" t="s">
        <v>784</v>
      </c>
      <c r="AH66" t="s">
        <v>20182</v>
      </c>
      <c r="AJ66" s="26" t="s">
        <v>76</v>
      </c>
      <c r="AK66" s="13" t="s">
        <v>784</v>
      </c>
    </row>
    <row r="67" spans="1:37" ht="14.25" customHeight="1" x14ac:dyDescent="0.25">
      <c r="A67" s="26" t="s">
        <v>328</v>
      </c>
      <c r="B67" s="26" t="s">
        <v>328</v>
      </c>
      <c r="C67" s="26" t="s">
        <v>77</v>
      </c>
      <c r="D67" s="13" t="s">
        <v>785</v>
      </c>
      <c r="G67" s="13" t="s">
        <v>4298</v>
      </c>
      <c r="H67" t="s">
        <v>20662</v>
      </c>
      <c r="I67" s="13" t="s">
        <v>13863</v>
      </c>
      <c r="L67" s="9"/>
      <c r="O67" s="13" t="s">
        <v>558</v>
      </c>
      <c r="T67" s="13" t="s">
        <v>194</v>
      </c>
      <c r="U67" s="38" t="s">
        <v>18779</v>
      </c>
      <c r="V67" s="38">
        <v>66</v>
      </c>
      <c r="X67" s="13" t="s">
        <v>18979</v>
      </c>
      <c r="Y67" s="13" t="s">
        <v>19077</v>
      </c>
      <c r="Z67" s="13" t="s">
        <v>19281</v>
      </c>
      <c r="AA67" s="13" t="s">
        <v>19340</v>
      </c>
      <c r="AF67" s="26" t="s">
        <v>77</v>
      </c>
      <c r="AG67" s="13" t="s">
        <v>785</v>
      </c>
      <c r="AH67" t="s">
        <v>20183</v>
      </c>
      <c r="AJ67" s="26" t="s">
        <v>77</v>
      </c>
      <c r="AK67" s="13" t="s">
        <v>785</v>
      </c>
    </row>
    <row r="68" spans="1:37" ht="14.25" customHeight="1" x14ac:dyDescent="0.25">
      <c r="A68" s="26" t="s">
        <v>329</v>
      </c>
      <c r="B68" s="26" t="s">
        <v>329</v>
      </c>
      <c r="C68" s="26" t="s">
        <v>78</v>
      </c>
      <c r="D68" s="13" t="s">
        <v>786</v>
      </c>
      <c r="G68" t="s">
        <v>4479</v>
      </c>
      <c r="H68" t="s">
        <v>20663</v>
      </c>
      <c r="I68" s="13" t="s">
        <v>13996</v>
      </c>
      <c r="L68" s="9"/>
      <c r="O68" s="13" t="s">
        <v>559</v>
      </c>
      <c r="T68" s="13" t="s">
        <v>449</v>
      </c>
      <c r="U68" s="38" t="s">
        <v>18780</v>
      </c>
      <c r="V68" s="38">
        <v>67</v>
      </c>
      <c r="X68" s="13" t="s">
        <v>18980</v>
      </c>
      <c r="Y68" s="13" t="s">
        <v>19078</v>
      </c>
      <c r="AF68" s="26" t="s">
        <v>78</v>
      </c>
      <c r="AG68" s="13" t="s">
        <v>786</v>
      </c>
      <c r="AH68" t="s">
        <v>20184</v>
      </c>
      <c r="AJ68" s="26" t="s">
        <v>78</v>
      </c>
      <c r="AK68" s="13" t="s">
        <v>786</v>
      </c>
    </row>
    <row r="69" spans="1:37" ht="14.25" customHeight="1" x14ac:dyDescent="0.25">
      <c r="A69" s="26" t="s">
        <v>330</v>
      </c>
      <c r="B69" s="26" t="s">
        <v>330</v>
      </c>
      <c r="C69" s="26" t="s">
        <v>79</v>
      </c>
      <c r="D69" s="13" t="s">
        <v>787</v>
      </c>
      <c r="G69" t="s">
        <v>4484</v>
      </c>
      <c r="H69" t="s">
        <v>20664</v>
      </c>
      <c r="I69" s="13" t="s">
        <v>13994</v>
      </c>
      <c r="L69" s="9"/>
      <c r="O69" s="13" t="s">
        <v>560</v>
      </c>
      <c r="T69" s="13" t="s">
        <v>450</v>
      </c>
      <c r="U69" s="38" t="s">
        <v>18781</v>
      </c>
      <c r="V69" s="38">
        <v>68</v>
      </c>
      <c r="X69" s="13" t="s">
        <v>18981</v>
      </c>
      <c r="Y69" s="13" t="s">
        <v>19079</v>
      </c>
      <c r="AF69" s="26" t="s">
        <v>79</v>
      </c>
      <c r="AG69" s="13" t="s">
        <v>787</v>
      </c>
      <c r="AH69" t="s">
        <v>20185</v>
      </c>
      <c r="AJ69" s="26" t="s">
        <v>79</v>
      </c>
      <c r="AK69" s="13" t="s">
        <v>787</v>
      </c>
    </row>
    <row r="70" spans="1:37" ht="14.25" customHeight="1" x14ac:dyDescent="0.25">
      <c r="A70" s="26" t="s">
        <v>331</v>
      </c>
      <c r="B70" s="26" t="s">
        <v>331</v>
      </c>
      <c r="C70" s="26" t="s">
        <v>80</v>
      </c>
      <c r="D70" s="13" t="s">
        <v>788</v>
      </c>
      <c r="G70" s="13" t="s">
        <v>4868</v>
      </c>
      <c r="H70" t="s">
        <v>20665</v>
      </c>
      <c r="I70" s="13" t="s">
        <v>14266</v>
      </c>
      <c r="L70" s="9"/>
      <c r="O70" s="13" t="s">
        <v>561</v>
      </c>
      <c r="T70" s="13" t="s">
        <v>229</v>
      </c>
      <c r="U70" s="38" t="s">
        <v>18782</v>
      </c>
      <c r="V70" s="38">
        <v>69</v>
      </c>
      <c r="X70" s="13" t="s">
        <v>18982</v>
      </c>
      <c r="Y70" s="13" t="s">
        <v>19080</v>
      </c>
      <c r="AF70" s="26" t="s">
        <v>80</v>
      </c>
      <c r="AG70" s="13" t="s">
        <v>788</v>
      </c>
      <c r="AH70" t="s">
        <v>20186</v>
      </c>
      <c r="AJ70" s="26" t="s">
        <v>80</v>
      </c>
      <c r="AK70" s="13" t="s">
        <v>788</v>
      </c>
    </row>
    <row r="71" spans="1:37" ht="14.25" customHeight="1" x14ac:dyDescent="0.25">
      <c r="A71" s="26" t="s">
        <v>332</v>
      </c>
      <c r="B71" s="26" t="s">
        <v>332</v>
      </c>
      <c r="C71" s="26" t="s">
        <v>81</v>
      </c>
      <c r="D71" s="13" t="s">
        <v>789</v>
      </c>
      <c r="G71" t="s">
        <v>5021</v>
      </c>
      <c r="H71" t="s">
        <v>20666</v>
      </c>
      <c r="I71" s="13" t="s">
        <v>14369</v>
      </c>
      <c r="L71" s="9"/>
      <c r="O71" s="13" t="s">
        <v>562</v>
      </c>
      <c r="T71" s="13" t="s">
        <v>451</v>
      </c>
      <c r="U71" s="38" t="s">
        <v>18783</v>
      </c>
      <c r="V71" s="38">
        <v>70</v>
      </c>
      <c r="X71" s="13" t="s">
        <v>18983</v>
      </c>
      <c r="Y71" s="13" t="s">
        <v>19081</v>
      </c>
      <c r="AF71" s="26" t="s">
        <v>81</v>
      </c>
      <c r="AG71" s="13" t="s">
        <v>789</v>
      </c>
      <c r="AH71" t="s">
        <v>20187</v>
      </c>
      <c r="AJ71" s="26" t="s">
        <v>81</v>
      </c>
      <c r="AK71" s="13" t="s">
        <v>789</v>
      </c>
    </row>
    <row r="72" spans="1:37" ht="14.25" customHeight="1" x14ac:dyDescent="0.25">
      <c r="A72" s="26" t="s">
        <v>333</v>
      </c>
      <c r="B72" s="26" t="s">
        <v>333</v>
      </c>
      <c r="C72" s="26" t="s">
        <v>82</v>
      </c>
      <c r="D72" s="13" t="s">
        <v>790</v>
      </c>
      <c r="G72" t="s">
        <v>5190</v>
      </c>
      <c r="H72" t="s">
        <v>20667</v>
      </c>
      <c r="I72" s="13" t="s">
        <v>14479</v>
      </c>
      <c r="L72" s="9"/>
      <c r="O72" s="13" t="s">
        <v>563</v>
      </c>
      <c r="T72" s="13" t="s">
        <v>452</v>
      </c>
      <c r="U72" s="38" t="s">
        <v>18784</v>
      </c>
      <c r="V72" s="38">
        <v>71</v>
      </c>
      <c r="X72" s="13" t="s">
        <v>18984</v>
      </c>
      <c r="Y72" s="13" t="s">
        <v>19082</v>
      </c>
      <c r="AF72" s="26" t="s">
        <v>82</v>
      </c>
      <c r="AG72" s="13" t="s">
        <v>790</v>
      </c>
      <c r="AH72" t="s">
        <v>20188</v>
      </c>
      <c r="AJ72" s="26" t="s">
        <v>82</v>
      </c>
      <c r="AK72" s="13" t="s">
        <v>790</v>
      </c>
    </row>
    <row r="73" spans="1:37" ht="14.25" customHeight="1" x14ac:dyDescent="0.25">
      <c r="A73" s="26" t="s">
        <v>334</v>
      </c>
      <c r="B73" s="26" t="s">
        <v>334</v>
      </c>
      <c r="C73" s="26" t="s">
        <v>83</v>
      </c>
      <c r="D73" s="13" t="s">
        <v>791</v>
      </c>
      <c r="G73" t="s">
        <v>5982</v>
      </c>
      <c r="H73" t="s">
        <v>20668</v>
      </c>
      <c r="I73" s="13" t="s">
        <v>14969</v>
      </c>
      <c r="L73" s="9"/>
      <c r="O73" s="13" t="s">
        <v>564</v>
      </c>
      <c r="T73" s="13" t="s">
        <v>453</v>
      </c>
      <c r="U73" s="38" t="s">
        <v>18785</v>
      </c>
      <c r="V73" s="38">
        <v>72</v>
      </c>
      <c r="X73" s="13" t="s">
        <v>18985</v>
      </c>
      <c r="Y73" s="13" t="s">
        <v>19083</v>
      </c>
      <c r="AF73" s="26" t="s">
        <v>83</v>
      </c>
      <c r="AG73" s="13" t="s">
        <v>791</v>
      </c>
      <c r="AH73" t="s">
        <v>20189</v>
      </c>
      <c r="AJ73" s="26" t="s">
        <v>83</v>
      </c>
      <c r="AK73" s="13" t="s">
        <v>791</v>
      </c>
    </row>
    <row r="74" spans="1:37" ht="14.25" customHeight="1" x14ac:dyDescent="0.25">
      <c r="A74" s="26" t="s">
        <v>335</v>
      </c>
      <c r="B74" s="26" t="s">
        <v>335</v>
      </c>
      <c r="C74" s="26" t="s">
        <v>84</v>
      </c>
      <c r="D74" s="13" t="s">
        <v>792</v>
      </c>
      <c r="G74" t="s">
        <v>5987</v>
      </c>
      <c r="H74" t="s">
        <v>20669</v>
      </c>
      <c r="I74" s="13" t="s">
        <v>14973</v>
      </c>
      <c r="L74" s="9"/>
      <c r="O74" s="13" t="s">
        <v>565</v>
      </c>
      <c r="T74" s="13" t="s">
        <v>454</v>
      </c>
      <c r="U74" s="38" t="s">
        <v>18786</v>
      </c>
      <c r="V74" s="38">
        <v>73</v>
      </c>
      <c r="X74" s="13" t="s">
        <v>18986</v>
      </c>
      <c r="Y74" s="13" t="s">
        <v>19084</v>
      </c>
      <c r="AF74" s="26" t="s">
        <v>84</v>
      </c>
      <c r="AG74" s="13" t="s">
        <v>792</v>
      </c>
      <c r="AH74" t="s">
        <v>20190</v>
      </c>
      <c r="AJ74" s="26" t="s">
        <v>84</v>
      </c>
      <c r="AK74" s="13" t="s">
        <v>792</v>
      </c>
    </row>
    <row r="75" spans="1:37" ht="14.25" customHeight="1" x14ac:dyDescent="0.25">
      <c r="A75" s="26" t="s">
        <v>336</v>
      </c>
      <c r="B75" s="26" t="s">
        <v>336</v>
      </c>
      <c r="C75" s="26" t="s">
        <v>85</v>
      </c>
      <c r="D75" s="13" t="s">
        <v>793</v>
      </c>
      <c r="G75" t="s">
        <v>6360</v>
      </c>
      <c r="H75" t="s">
        <v>20670</v>
      </c>
      <c r="I75" s="13" t="s">
        <v>15092</v>
      </c>
      <c r="L75" s="9"/>
      <c r="O75" s="13" t="s">
        <v>566</v>
      </c>
      <c r="U75" s="38" t="s">
        <v>18787</v>
      </c>
      <c r="V75" s="38">
        <v>74</v>
      </c>
      <c r="X75" s="13" t="s">
        <v>18922</v>
      </c>
      <c r="Y75" s="13" t="s">
        <v>18922</v>
      </c>
      <c r="AF75" s="26" t="s">
        <v>85</v>
      </c>
      <c r="AG75" s="13" t="s">
        <v>793</v>
      </c>
      <c r="AH75" t="s">
        <v>20191</v>
      </c>
      <c r="AJ75" s="26" t="s">
        <v>85</v>
      </c>
      <c r="AK75" s="13" t="s">
        <v>793</v>
      </c>
    </row>
    <row r="76" spans="1:37" ht="14.25" customHeight="1" x14ac:dyDescent="0.25">
      <c r="A76" s="26" t="s">
        <v>337</v>
      </c>
      <c r="B76" s="26" t="s">
        <v>337</v>
      </c>
      <c r="C76" s="26" t="s">
        <v>86</v>
      </c>
      <c r="D76" s="13" t="s">
        <v>794</v>
      </c>
      <c r="G76" t="s">
        <v>6470</v>
      </c>
      <c r="H76" t="s">
        <v>20671</v>
      </c>
      <c r="I76" s="13" t="s">
        <v>14335</v>
      </c>
      <c r="L76" s="9"/>
      <c r="O76" s="13" t="s">
        <v>567</v>
      </c>
      <c r="U76" s="38" t="s">
        <v>18788</v>
      </c>
      <c r="V76" s="38">
        <v>75</v>
      </c>
      <c r="X76" s="13" t="s">
        <v>18987</v>
      </c>
      <c r="Y76" s="13" t="s">
        <v>19085</v>
      </c>
      <c r="AF76" s="26" t="s">
        <v>86</v>
      </c>
      <c r="AG76" s="13" t="s">
        <v>794</v>
      </c>
      <c r="AH76" t="s">
        <v>20192</v>
      </c>
      <c r="AJ76" s="26" t="s">
        <v>86</v>
      </c>
      <c r="AK76" s="13" t="s">
        <v>794</v>
      </c>
    </row>
    <row r="77" spans="1:37" ht="14.25" customHeight="1" x14ac:dyDescent="0.25">
      <c r="A77" s="26" t="s">
        <v>338</v>
      </c>
      <c r="B77" s="26" t="s">
        <v>338</v>
      </c>
      <c r="C77" s="26" t="s">
        <v>87</v>
      </c>
      <c r="D77" s="13" t="s">
        <v>795</v>
      </c>
      <c r="G77" t="s">
        <v>6961</v>
      </c>
      <c r="H77" t="s">
        <v>20672</v>
      </c>
      <c r="I77" s="13" t="s">
        <v>15467</v>
      </c>
      <c r="L77" s="9"/>
      <c r="O77" s="13" t="s">
        <v>568</v>
      </c>
      <c r="U77" s="38" t="s">
        <v>18789</v>
      </c>
      <c r="V77" s="38">
        <v>76</v>
      </c>
      <c r="X77" s="13" t="s">
        <v>18988</v>
      </c>
      <c r="Y77" s="13" t="s">
        <v>19086</v>
      </c>
      <c r="AF77" s="26" t="s">
        <v>87</v>
      </c>
      <c r="AG77" s="13" t="s">
        <v>795</v>
      </c>
      <c r="AH77" t="s">
        <v>20193</v>
      </c>
      <c r="AJ77" s="26" t="s">
        <v>87</v>
      </c>
      <c r="AK77" s="13" t="s">
        <v>795</v>
      </c>
    </row>
    <row r="78" spans="1:37" ht="14.25" customHeight="1" x14ac:dyDescent="0.25">
      <c r="A78" s="26" t="s">
        <v>339</v>
      </c>
      <c r="B78" s="26" t="s">
        <v>339</v>
      </c>
      <c r="C78" s="26" t="s">
        <v>88</v>
      </c>
      <c r="D78" s="13" t="s">
        <v>796</v>
      </c>
      <c r="G78" t="s">
        <v>7466</v>
      </c>
      <c r="H78" t="s">
        <v>20673</v>
      </c>
      <c r="I78" s="13" t="s">
        <v>15833</v>
      </c>
      <c r="L78" s="9"/>
      <c r="O78" s="13" t="s">
        <v>569</v>
      </c>
      <c r="U78" s="38" t="s">
        <v>18790</v>
      </c>
      <c r="V78" s="38">
        <v>77</v>
      </c>
      <c r="X78" s="13" t="s">
        <v>18989</v>
      </c>
      <c r="Y78" s="13" t="s">
        <v>19087</v>
      </c>
      <c r="AF78" s="26" t="s">
        <v>88</v>
      </c>
      <c r="AG78" s="13" t="s">
        <v>796</v>
      </c>
      <c r="AH78" t="s">
        <v>20194</v>
      </c>
      <c r="AJ78" s="26" t="s">
        <v>88</v>
      </c>
      <c r="AK78" s="13" t="s">
        <v>796</v>
      </c>
    </row>
    <row r="79" spans="1:37" ht="14.25" customHeight="1" x14ac:dyDescent="0.25">
      <c r="C79" s="26" t="s">
        <v>19938</v>
      </c>
      <c r="D79" s="13" t="s">
        <v>797</v>
      </c>
      <c r="G79" t="s">
        <v>7498</v>
      </c>
      <c r="H79" t="s">
        <v>20674</v>
      </c>
      <c r="I79" s="13" t="s">
        <v>15851</v>
      </c>
      <c r="L79" s="9"/>
      <c r="O79" s="13" t="s">
        <v>570</v>
      </c>
      <c r="U79" s="38" t="s">
        <v>18791</v>
      </c>
      <c r="V79" s="38">
        <v>78</v>
      </c>
      <c r="X79" s="13" t="s">
        <v>18990</v>
      </c>
      <c r="Y79" s="13" t="s">
        <v>19088</v>
      </c>
      <c r="AF79" s="26" t="s">
        <v>19938</v>
      </c>
      <c r="AG79" s="13" t="s">
        <v>797</v>
      </c>
      <c r="AH79" t="s">
        <v>20195</v>
      </c>
      <c r="AJ79" s="26" t="s">
        <v>19938</v>
      </c>
      <c r="AK79" s="13" t="s">
        <v>797</v>
      </c>
    </row>
    <row r="80" spans="1:37" ht="14.25" customHeight="1" x14ac:dyDescent="0.25">
      <c r="C80" s="26" t="s">
        <v>89</v>
      </c>
      <c r="D80" s="13" t="s">
        <v>798</v>
      </c>
      <c r="G80" t="s">
        <v>7607</v>
      </c>
      <c r="H80" t="s">
        <v>20675</v>
      </c>
      <c r="I80" s="13" t="s">
        <v>12672</v>
      </c>
      <c r="L80" s="9"/>
      <c r="O80" s="13" t="s">
        <v>571</v>
      </c>
      <c r="U80" s="38" t="s">
        <v>18792</v>
      </c>
      <c r="V80" s="38">
        <v>79</v>
      </c>
      <c r="X80" s="13" t="s">
        <v>18991</v>
      </c>
      <c r="Y80" s="13" t="s">
        <v>19089</v>
      </c>
      <c r="AF80" s="26" t="s">
        <v>89</v>
      </c>
      <c r="AG80" s="13" t="s">
        <v>798</v>
      </c>
      <c r="AH80" t="s">
        <v>20196</v>
      </c>
      <c r="AJ80" s="26" t="s">
        <v>89</v>
      </c>
      <c r="AK80" s="13" t="s">
        <v>798</v>
      </c>
    </row>
    <row r="81" spans="3:37" ht="14.25" customHeight="1" x14ac:dyDescent="0.25">
      <c r="C81" s="26" t="s">
        <v>90</v>
      </c>
      <c r="D81" s="13" t="s">
        <v>799</v>
      </c>
      <c r="G81" t="s">
        <v>7618</v>
      </c>
      <c r="H81" t="s">
        <v>20676</v>
      </c>
      <c r="I81" s="13" t="s">
        <v>15911</v>
      </c>
      <c r="L81" s="9"/>
      <c r="O81" s="13" t="s">
        <v>572</v>
      </c>
      <c r="U81" s="38" t="s">
        <v>18793</v>
      </c>
      <c r="V81" s="38">
        <v>80</v>
      </c>
      <c r="X81" s="13" t="s">
        <v>18992</v>
      </c>
      <c r="Y81" s="13" t="s">
        <v>19090</v>
      </c>
      <c r="AF81" s="26" t="s">
        <v>90</v>
      </c>
      <c r="AG81" s="13" t="s">
        <v>799</v>
      </c>
      <c r="AH81" t="s">
        <v>20197</v>
      </c>
      <c r="AJ81" s="26" t="s">
        <v>90</v>
      </c>
      <c r="AK81" s="13" t="s">
        <v>799</v>
      </c>
    </row>
    <row r="82" spans="3:37" ht="14.25" customHeight="1" x14ac:dyDescent="0.25">
      <c r="C82" s="26" t="s">
        <v>91</v>
      </c>
      <c r="D82" s="13" t="s">
        <v>800</v>
      </c>
      <c r="G82" t="s">
        <v>7801</v>
      </c>
      <c r="H82" t="s">
        <v>20677</v>
      </c>
      <c r="I82" s="13" t="s">
        <v>15985</v>
      </c>
      <c r="L82" s="9"/>
      <c r="O82" s="13" t="s">
        <v>573</v>
      </c>
      <c r="U82" s="38" t="s">
        <v>18794</v>
      </c>
      <c r="V82" s="38">
        <v>81</v>
      </c>
      <c r="X82" s="13" t="s">
        <v>18993</v>
      </c>
      <c r="Y82" s="13" t="s">
        <v>19091</v>
      </c>
      <c r="AF82" s="26" t="s">
        <v>91</v>
      </c>
      <c r="AG82" s="13" t="s">
        <v>800</v>
      </c>
      <c r="AH82" t="s">
        <v>20198</v>
      </c>
      <c r="AJ82" s="26" t="s">
        <v>91</v>
      </c>
      <c r="AK82" s="13" t="s">
        <v>800</v>
      </c>
    </row>
    <row r="83" spans="3:37" ht="14.25" customHeight="1" x14ac:dyDescent="0.25">
      <c r="C83" s="26" t="s">
        <v>92</v>
      </c>
      <c r="D83" s="13" t="s">
        <v>801</v>
      </c>
      <c r="G83" t="s">
        <v>8743</v>
      </c>
      <c r="H83" t="s">
        <v>20678</v>
      </c>
      <c r="I83" s="13" t="s">
        <v>16549</v>
      </c>
      <c r="L83" s="9"/>
      <c r="O83" s="13" t="s">
        <v>574</v>
      </c>
      <c r="U83" s="38" t="s">
        <v>18795</v>
      </c>
      <c r="V83" s="38">
        <v>82</v>
      </c>
      <c r="X83" s="13" t="s">
        <v>18994</v>
      </c>
      <c r="Y83" s="13" t="s">
        <v>18922</v>
      </c>
      <c r="AF83" s="26" t="s">
        <v>92</v>
      </c>
      <c r="AG83" s="13" t="s">
        <v>801</v>
      </c>
      <c r="AH83" t="s">
        <v>20199</v>
      </c>
      <c r="AJ83" s="26" t="s">
        <v>92</v>
      </c>
      <c r="AK83" s="13" t="s">
        <v>801</v>
      </c>
    </row>
    <row r="84" spans="3:37" ht="14.25" customHeight="1" x14ac:dyDescent="0.25">
      <c r="C84" s="26" t="s">
        <v>93</v>
      </c>
      <c r="D84" s="13" t="s">
        <v>802</v>
      </c>
      <c r="G84" t="s">
        <v>8911</v>
      </c>
      <c r="H84" t="s">
        <v>20679</v>
      </c>
      <c r="I84" s="13" t="s">
        <v>16649</v>
      </c>
      <c r="L84" s="9"/>
      <c r="O84" s="13" t="s">
        <v>575</v>
      </c>
      <c r="U84" s="38" t="s">
        <v>18796</v>
      </c>
      <c r="V84" s="38">
        <v>83</v>
      </c>
      <c r="X84" s="13" t="s">
        <v>18995</v>
      </c>
      <c r="Y84" s="13" t="s">
        <v>18922</v>
      </c>
      <c r="AF84" s="26" t="s">
        <v>93</v>
      </c>
      <c r="AG84" s="13" t="s">
        <v>802</v>
      </c>
      <c r="AH84" t="s">
        <v>20200</v>
      </c>
      <c r="AJ84" s="26" t="s">
        <v>93</v>
      </c>
      <c r="AK84" s="13" t="s">
        <v>802</v>
      </c>
    </row>
    <row r="85" spans="3:37" ht="14.25" customHeight="1" x14ac:dyDescent="0.25">
      <c r="C85" s="26" t="s">
        <v>94</v>
      </c>
      <c r="D85" s="13" t="s">
        <v>803</v>
      </c>
      <c r="G85" t="s">
        <v>9447</v>
      </c>
      <c r="H85" t="s">
        <v>20680</v>
      </c>
      <c r="I85" s="13" t="s">
        <v>16837</v>
      </c>
      <c r="L85" s="9"/>
      <c r="O85" s="13" t="s">
        <v>576</v>
      </c>
      <c r="U85" s="38" t="s">
        <v>18797</v>
      </c>
      <c r="V85" s="38">
        <v>84</v>
      </c>
      <c r="X85" s="13" t="s">
        <v>18996</v>
      </c>
      <c r="Y85" s="13" t="s">
        <v>19092</v>
      </c>
      <c r="AF85" s="26" t="s">
        <v>94</v>
      </c>
      <c r="AG85" s="13" t="s">
        <v>803</v>
      </c>
      <c r="AH85" t="s">
        <v>20201</v>
      </c>
      <c r="AJ85" s="26" t="s">
        <v>94</v>
      </c>
      <c r="AK85" s="13" t="s">
        <v>803</v>
      </c>
    </row>
    <row r="86" spans="3:37" ht="14.25" customHeight="1" x14ac:dyDescent="0.25">
      <c r="C86" s="26" t="s">
        <v>95</v>
      </c>
      <c r="D86" s="13" t="s">
        <v>804</v>
      </c>
      <c r="G86" t="s">
        <v>9901</v>
      </c>
      <c r="H86" t="s">
        <v>20681</v>
      </c>
      <c r="I86" s="13" t="s">
        <v>17190</v>
      </c>
      <c r="L86" s="9"/>
      <c r="O86" s="13" t="s">
        <v>577</v>
      </c>
      <c r="U86" s="38" t="s">
        <v>18798</v>
      </c>
      <c r="V86" s="38">
        <v>85</v>
      </c>
      <c r="X86" s="13" t="s">
        <v>18997</v>
      </c>
      <c r="Y86" s="13" t="s">
        <v>19093</v>
      </c>
      <c r="AF86" s="26" t="s">
        <v>95</v>
      </c>
      <c r="AG86" s="13" t="s">
        <v>804</v>
      </c>
      <c r="AH86" t="s">
        <v>20202</v>
      </c>
      <c r="AJ86" s="26" t="s">
        <v>95</v>
      </c>
      <c r="AK86" s="13" t="s">
        <v>804</v>
      </c>
    </row>
    <row r="87" spans="3:37" ht="14.25" customHeight="1" x14ac:dyDescent="0.25">
      <c r="C87" s="26" t="s">
        <v>97</v>
      </c>
      <c r="D87" s="13" t="s">
        <v>806</v>
      </c>
      <c r="G87" t="s">
        <v>10128</v>
      </c>
      <c r="H87" t="s">
        <v>20682</v>
      </c>
      <c r="I87" s="13" t="s">
        <v>17283</v>
      </c>
      <c r="L87" s="9"/>
      <c r="O87" s="13" t="s">
        <v>578</v>
      </c>
      <c r="U87" s="38" t="s">
        <v>18799</v>
      </c>
      <c r="V87" s="38">
        <v>86</v>
      </c>
      <c r="X87" s="13" t="s">
        <v>18998</v>
      </c>
      <c r="Y87" s="13" t="s">
        <v>18922</v>
      </c>
      <c r="AF87" s="26" t="s">
        <v>97</v>
      </c>
      <c r="AG87" s="13" t="s">
        <v>806</v>
      </c>
      <c r="AH87" t="s">
        <v>20203</v>
      </c>
      <c r="AJ87" s="26" t="s">
        <v>97</v>
      </c>
      <c r="AK87" s="13" t="s">
        <v>806</v>
      </c>
    </row>
    <row r="88" spans="3:37" ht="14.25" customHeight="1" x14ac:dyDescent="0.25">
      <c r="C88" s="26" t="s">
        <v>98</v>
      </c>
      <c r="D88" s="13" t="s">
        <v>807</v>
      </c>
      <c r="G88" t="s">
        <v>10553</v>
      </c>
      <c r="H88" t="s">
        <v>20683</v>
      </c>
      <c r="I88" s="13" t="s">
        <v>14649</v>
      </c>
      <c r="L88" s="9"/>
      <c r="O88" s="13" t="s">
        <v>579</v>
      </c>
      <c r="U88" s="38" t="s">
        <v>18800</v>
      </c>
      <c r="V88" s="38">
        <v>87</v>
      </c>
      <c r="X88" s="13" t="s">
        <v>18999</v>
      </c>
      <c r="Y88" s="13" t="s">
        <v>19094</v>
      </c>
      <c r="AF88" s="26" t="s">
        <v>98</v>
      </c>
      <c r="AG88" s="13" t="s">
        <v>807</v>
      </c>
      <c r="AH88" t="s">
        <v>20204</v>
      </c>
      <c r="AJ88" s="26" t="s">
        <v>98</v>
      </c>
      <c r="AK88" s="13" t="s">
        <v>807</v>
      </c>
    </row>
    <row r="89" spans="3:37" ht="14.25" customHeight="1" x14ac:dyDescent="0.25">
      <c r="C89" s="26" t="s">
        <v>99</v>
      </c>
      <c r="D89" s="13" t="s">
        <v>808</v>
      </c>
      <c r="G89" t="s">
        <v>11090</v>
      </c>
      <c r="H89" t="s">
        <v>20684</v>
      </c>
      <c r="I89" s="13" t="s">
        <v>17430</v>
      </c>
      <c r="L89" s="9"/>
      <c r="O89" s="13" t="s">
        <v>580</v>
      </c>
      <c r="U89" s="38" t="s">
        <v>18801</v>
      </c>
      <c r="V89" s="38">
        <v>88</v>
      </c>
      <c r="X89" s="13" t="s">
        <v>18994</v>
      </c>
      <c r="Y89" s="13" t="s">
        <v>18922</v>
      </c>
      <c r="AF89" s="26" t="s">
        <v>99</v>
      </c>
      <c r="AG89" s="13" t="s">
        <v>808</v>
      </c>
      <c r="AH89" t="s">
        <v>20205</v>
      </c>
      <c r="AJ89" s="26" t="s">
        <v>99</v>
      </c>
      <c r="AK89" s="13" t="s">
        <v>808</v>
      </c>
    </row>
    <row r="90" spans="3:37" ht="14.25" customHeight="1" x14ac:dyDescent="0.25">
      <c r="C90" s="26" t="s">
        <v>100</v>
      </c>
      <c r="D90" s="13" t="s">
        <v>809</v>
      </c>
      <c r="G90" t="s">
        <v>11354</v>
      </c>
      <c r="H90" t="s">
        <v>20685</v>
      </c>
      <c r="I90" s="13" t="s">
        <v>17763</v>
      </c>
      <c r="L90" s="9"/>
      <c r="O90" s="13" t="s">
        <v>581</v>
      </c>
      <c r="U90" s="38" t="s">
        <v>18802</v>
      </c>
      <c r="V90" s="38">
        <v>89</v>
      </c>
      <c r="X90" s="13" t="s">
        <v>18935</v>
      </c>
      <c r="Y90" s="13" t="s">
        <v>18922</v>
      </c>
      <c r="AF90" s="26" t="s">
        <v>100</v>
      </c>
      <c r="AG90" s="13" t="s">
        <v>809</v>
      </c>
      <c r="AH90" t="s">
        <v>20206</v>
      </c>
      <c r="AJ90" s="26" t="s">
        <v>100</v>
      </c>
      <c r="AK90" s="13" t="s">
        <v>809</v>
      </c>
    </row>
    <row r="91" spans="3:37" ht="14.25" customHeight="1" x14ac:dyDescent="0.25">
      <c r="C91" s="26" t="s">
        <v>101</v>
      </c>
      <c r="D91" s="13" t="s">
        <v>810</v>
      </c>
      <c r="G91" t="s">
        <v>11985</v>
      </c>
      <c r="H91" t="s">
        <v>20686</v>
      </c>
      <c r="I91" s="13" t="s">
        <v>18225</v>
      </c>
      <c r="L91" s="9"/>
      <c r="O91" s="13" t="s">
        <v>582</v>
      </c>
      <c r="U91" s="38" t="s">
        <v>18803</v>
      </c>
      <c r="X91" s="13" t="s">
        <v>18922</v>
      </c>
      <c r="Y91" s="13" t="s">
        <v>18922</v>
      </c>
      <c r="AF91" s="26" t="s">
        <v>101</v>
      </c>
      <c r="AG91" s="13" t="s">
        <v>810</v>
      </c>
      <c r="AH91" t="s">
        <v>20207</v>
      </c>
      <c r="AJ91" s="26" t="s">
        <v>101</v>
      </c>
      <c r="AK91" s="13" t="s">
        <v>810</v>
      </c>
    </row>
    <row r="92" spans="3:37" ht="14.25" customHeight="1" x14ac:dyDescent="0.25">
      <c r="C92" s="26" t="s">
        <v>102</v>
      </c>
      <c r="D92" s="13" t="s">
        <v>811</v>
      </c>
      <c r="G92" t="s">
        <v>12185</v>
      </c>
      <c r="H92" t="s">
        <v>20687</v>
      </c>
      <c r="I92" s="13" t="s">
        <v>18358</v>
      </c>
      <c r="L92" s="9"/>
      <c r="O92" s="13" t="s">
        <v>583</v>
      </c>
      <c r="U92" s="38" t="s">
        <v>18804</v>
      </c>
      <c r="X92" s="13" t="s">
        <v>19000</v>
      </c>
      <c r="Y92" s="13" t="s">
        <v>18922</v>
      </c>
      <c r="AF92" s="26" t="s">
        <v>102</v>
      </c>
      <c r="AG92" s="13" t="s">
        <v>811</v>
      </c>
      <c r="AH92" t="s">
        <v>20208</v>
      </c>
      <c r="AJ92" s="26" t="s">
        <v>102</v>
      </c>
      <c r="AK92" s="13" t="s">
        <v>811</v>
      </c>
    </row>
    <row r="93" spans="3:37" ht="14.25" customHeight="1" x14ac:dyDescent="0.25">
      <c r="C93" s="26" t="s">
        <v>103</v>
      </c>
      <c r="D93" s="13" t="s">
        <v>812</v>
      </c>
      <c r="G93" t="s">
        <v>12498</v>
      </c>
      <c r="H93" t="s">
        <v>20688</v>
      </c>
      <c r="I93" s="13" t="s">
        <v>18618</v>
      </c>
      <c r="L93" s="9"/>
      <c r="O93" s="13" t="s">
        <v>584</v>
      </c>
      <c r="U93" s="38" t="s">
        <v>18805</v>
      </c>
      <c r="X93" s="13" t="s">
        <v>568</v>
      </c>
      <c r="Y93" s="13" t="s">
        <v>18922</v>
      </c>
      <c r="AF93" s="26" t="s">
        <v>103</v>
      </c>
      <c r="AG93" s="13" t="s">
        <v>812</v>
      </c>
      <c r="AH93" t="s">
        <v>20209</v>
      </c>
      <c r="AJ93" s="26" t="s">
        <v>103</v>
      </c>
      <c r="AK93" s="13" t="s">
        <v>812</v>
      </c>
    </row>
    <row r="94" spans="3:37" ht="14.25" customHeight="1" x14ac:dyDescent="0.25">
      <c r="C94" s="26" t="s">
        <v>104</v>
      </c>
      <c r="D94" s="13" t="s">
        <v>813</v>
      </c>
      <c r="G94" t="s">
        <v>2537</v>
      </c>
      <c r="H94" t="s">
        <v>20689</v>
      </c>
      <c r="I94" s="13" t="s">
        <v>12589</v>
      </c>
      <c r="L94" s="9"/>
      <c r="O94" s="13" t="s">
        <v>585</v>
      </c>
      <c r="U94" s="38" t="s">
        <v>18806</v>
      </c>
      <c r="X94" s="13" t="s">
        <v>18922</v>
      </c>
      <c r="Y94" s="13" t="s">
        <v>18922</v>
      </c>
      <c r="AF94" s="26" t="s">
        <v>104</v>
      </c>
      <c r="AG94" s="13" t="s">
        <v>813</v>
      </c>
      <c r="AH94" t="s">
        <v>20210</v>
      </c>
      <c r="AJ94" s="26" t="s">
        <v>104</v>
      </c>
      <c r="AK94" s="13" t="s">
        <v>813</v>
      </c>
    </row>
    <row r="95" spans="3:37" ht="14.25" customHeight="1" x14ac:dyDescent="0.25">
      <c r="C95" s="26" t="s">
        <v>105</v>
      </c>
      <c r="D95" s="13" t="s">
        <v>814</v>
      </c>
      <c r="G95" t="s">
        <v>2699</v>
      </c>
      <c r="H95" t="s">
        <v>20690</v>
      </c>
      <c r="I95" s="13" t="s">
        <v>12909</v>
      </c>
      <c r="L95" s="9"/>
      <c r="O95" s="13" t="s">
        <v>586</v>
      </c>
      <c r="U95" s="38" t="s">
        <v>18807</v>
      </c>
      <c r="X95" s="13" t="s">
        <v>19001</v>
      </c>
      <c r="Y95" s="13" t="s">
        <v>18922</v>
      </c>
      <c r="AF95" s="26" t="s">
        <v>105</v>
      </c>
      <c r="AG95" s="13" t="s">
        <v>814</v>
      </c>
      <c r="AH95" t="s">
        <v>20211</v>
      </c>
      <c r="AJ95" s="26" t="s">
        <v>105</v>
      </c>
      <c r="AK95" s="13" t="s">
        <v>814</v>
      </c>
    </row>
    <row r="96" spans="3:37" ht="14.25" customHeight="1" x14ac:dyDescent="0.25">
      <c r="C96" s="26" t="s">
        <v>106</v>
      </c>
      <c r="D96" s="13" t="s">
        <v>815</v>
      </c>
      <c r="G96" t="s">
        <v>2841</v>
      </c>
      <c r="H96" t="s">
        <v>20691</v>
      </c>
      <c r="I96" s="13" t="s">
        <v>13010</v>
      </c>
      <c r="L96" s="9"/>
      <c r="O96" s="13" t="s">
        <v>587</v>
      </c>
      <c r="U96" s="38" t="s">
        <v>18808</v>
      </c>
      <c r="X96" s="13" t="s">
        <v>19002</v>
      </c>
      <c r="Y96" s="13" t="s">
        <v>19095</v>
      </c>
      <c r="AF96" s="26" t="s">
        <v>106</v>
      </c>
      <c r="AG96" s="13" t="s">
        <v>815</v>
      </c>
      <c r="AH96" t="s">
        <v>20212</v>
      </c>
      <c r="AJ96" s="26" t="s">
        <v>106</v>
      </c>
      <c r="AK96" s="13" t="s">
        <v>815</v>
      </c>
    </row>
    <row r="97" spans="3:37" ht="14.25" customHeight="1" x14ac:dyDescent="0.25">
      <c r="C97" s="26" t="s">
        <v>107</v>
      </c>
      <c r="D97" s="13" t="s">
        <v>816</v>
      </c>
      <c r="G97" t="s">
        <v>3390</v>
      </c>
      <c r="H97" t="s">
        <v>20692</v>
      </c>
      <c r="I97" s="13" t="s">
        <v>13226</v>
      </c>
      <c r="L97" s="9"/>
      <c r="O97" s="13" t="s">
        <v>588</v>
      </c>
      <c r="U97" s="38" t="s">
        <v>18809</v>
      </c>
      <c r="X97" s="13" t="s">
        <v>19003</v>
      </c>
      <c r="Y97" s="13" t="s">
        <v>19096</v>
      </c>
      <c r="AF97" s="26" t="s">
        <v>107</v>
      </c>
      <c r="AG97" s="13" t="s">
        <v>816</v>
      </c>
      <c r="AH97" t="s">
        <v>20213</v>
      </c>
      <c r="AJ97" s="26" t="s">
        <v>107</v>
      </c>
      <c r="AK97" s="13" t="s">
        <v>816</v>
      </c>
    </row>
    <row r="98" spans="3:37" ht="14.25" customHeight="1" x14ac:dyDescent="0.25">
      <c r="C98" s="26" t="s">
        <v>108</v>
      </c>
      <c r="D98" s="13" t="s">
        <v>817</v>
      </c>
      <c r="G98" t="s">
        <v>3517</v>
      </c>
      <c r="H98" t="s">
        <v>20693</v>
      </c>
      <c r="I98" s="13" t="s">
        <v>13354</v>
      </c>
      <c r="L98" s="9"/>
      <c r="O98" s="13" t="s">
        <v>589</v>
      </c>
      <c r="U98" s="38" t="s">
        <v>18810</v>
      </c>
      <c r="X98" s="13" t="s">
        <v>18922</v>
      </c>
      <c r="Y98" s="13" t="s">
        <v>18922</v>
      </c>
      <c r="AF98" s="26" t="s">
        <v>108</v>
      </c>
      <c r="AG98" s="13" t="s">
        <v>817</v>
      </c>
      <c r="AH98" t="s">
        <v>20214</v>
      </c>
      <c r="AJ98" s="26" t="s">
        <v>108</v>
      </c>
      <c r="AK98" s="13" t="s">
        <v>817</v>
      </c>
    </row>
    <row r="99" spans="3:37" ht="14.25" customHeight="1" x14ac:dyDescent="0.25">
      <c r="C99" s="26" t="s">
        <v>109</v>
      </c>
      <c r="D99" s="13" t="s">
        <v>818</v>
      </c>
      <c r="G99" t="s">
        <v>3518</v>
      </c>
      <c r="H99" t="s">
        <v>20694</v>
      </c>
      <c r="I99" s="13" t="s">
        <v>13355</v>
      </c>
      <c r="L99" s="9"/>
      <c r="O99" s="13" t="s">
        <v>590</v>
      </c>
      <c r="U99" s="38" t="s">
        <v>18811</v>
      </c>
      <c r="X99" s="13" t="s">
        <v>19004</v>
      </c>
      <c r="Y99" s="13" t="s">
        <v>19097</v>
      </c>
      <c r="AF99" s="26" t="s">
        <v>109</v>
      </c>
      <c r="AG99" s="13" t="s">
        <v>818</v>
      </c>
      <c r="AH99" t="s">
        <v>20215</v>
      </c>
      <c r="AJ99" s="26" t="s">
        <v>109</v>
      </c>
      <c r="AK99" s="13" t="s">
        <v>818</v>
      </c>
    </row>
    <row r="100" spans="3:37" ht="14.25" customHeight="1" x14ac:dyDescent="0.25">
      <c r="C100" s="26" t="s">
        <v>110</v>
      </c>
      <c r="D100" s="13" t="s">
        <v>819</v>
      </c>
      <c r="G100" t="s">
        <v>3546</v>
      </c>
      <c r="H100" t="s">
        <v>20695</v>
      </c>
      <c r="I100" s="13" t="s">
        <v>13373</v>
      </c>
      <c r="L100" s="9"/>
      <c r="O100" s="13" t="s">
        <v>591</v>
      </c>
      <c r="U100" s="38" t="s">
        <v>18812</v>
      </c>
      <c r="X100" s="13" t="s">
        <v>19005</v>
      </c>
      <c r="Y100" s="13" t="s">
        <v>19098</v>
      </c>
      <c r="AF100" s="26" t="s">
        <v>110</v>
      </c>
      <c r="AG100" s="13" t="s">
        <v>819</v>
      </c>
      <c r="AH100" t="s">
        <v>20216</v>
      </c>
      <c r="AJ100" s="26" t="s">
        <v>110</v>
      </c>
      <c r="AK100" s="13" t="s">
        <v>819</v>
      </c>
    </row>
    <row r="101" spans="3:37" ht="14.25" customHeight="1" x14ac:dyDescent="0.25">
      <c r="C101" s="26" t="s">
        <v>111</v>
      </c>
      <c r="D101" s="13" t="s">
        <v>820</v>
      </c>
      <c r="G101" t="s">
        <v>3891</v>
      </c>
      <c r="H101" t="s">
        <v>20696</v>
      </c>
      <c r="I101" s="13" t="s">
        <v>13353</v>
      </c>
      <c r="L101" s="9"/>
      <c r="O101" s="13" t="s">
        <v>592</v>
      </c>
      <c r="U101" s="38" t="s">
        <v>18813</v>
      </c>
      <c r="X101" s="13" t="s">
        <v>18922</v>
      </c>
      <c r="Y101" s="13" t="s">
        <v>19099</v>
      </c>
      <c r="AF101" s="26" t="s">
        <v>111</v>
      </c>
      <c r="AG101" s="13" t="s">
        <v>820</v>
      </c>
      <c r="AH101" t="s">
        <v>20217</v>
      </c>
      <c r="AJ101" s="26" t="s">
        <v>111</v>
      </c>
      <c r="AK101" s="13" t="s">
        <v>820</v>
      </c>
    </row>
    <row r="102" spans="3:37" ht="14.25" customHeight="1" x14ac:dyDescent="0.25">
      <c r="C102" s="26" t="s">
        <v>112</v>
      </c>
      <c r="D102" s="13" t="s">
        <v>821</v>
      </c>
      <c r="G102" t="s">
        <v>3898</v>
      </c>
      <c r="H102" t="s">
        <v>20697</v>
      </c>
      <c r="I102" s="13" t="s">
        <v>13600</v>
      </c>
      <c r="L102" s="9"/>
      <c r="O102" s="13" t="s">
        <v>593</v>
      </c>
      <c r="U102" s="38" t="s">
        <v>18814</v>
      </c>
      <c r="X102" s="13" t="s">
        <v>19006</v>
      </c>
      <c r="Y102" s="13" t="s">
        <v>19100</v>
      </c>
      <c r="AF102" s="26" t="s">
        <v>112</v>
      </c>
      <c r="AG102" s="13" t="s">
        <v>821</v>
      </c>
      <c r="AH102" t="s">
        <v>20218</v>
      </c>
      <c r="AJ102" s="26" t="s">
        <v>112</v>
      </c>
      <c r="AK102" s="13" t="s">
        <v>821</v>
      </c>
    </row>
    <row r="103" spans="3:37" ht="14.25" customHeight="1" x14ac:dyDescent="0.25">
      <c r="C103" s="26" t="s">
        <v>113</v>
      </c>
      <c r="D103" s="13" t="s">
        <v>822</v>
      </c>
      <c r="G103" t="s">
        <v>3904</v>
      </c>
      <c r="H103" t="s">
        <v>20698</v>
      </c>
      <c r="I103" s="13" t="s">
        <v>13605</v>
      </c>
      <c r="L103" s="9"/>
      <c r="O103" s="13" t="s">
        <v>594</v>
      </c>
      <c r="U103" s="38" t="s">
        <v>18815</v>
      </c>
      <c r="X103" s="13" t="s">
        <v>19007</v>
      </c>
      <c r="Y103" s="13" t="s">
        <v>19101</v>
      </c>
      <c r="AF103" s="26" t="s">
        <v>113</v>
      </c>
      <c r="AG103" s="13" t="s">
        <v>822</v>
      </c>
      <c r="AH103" t="s">
        <v>20219</v>
      </c>
      <c r="AJ103" s="26" t="s">
        <v>113</v>
      </c>
      <c r="AK103" s="13" t="s">
        <v>822</v>
      </c>
    </row>
    <row r="104" spans="3:37" ht="14.25" customHeight="1" x14ac:dyDescent="0.25">
      <c r="C104" s="26" t="s">
        <v>114</v>
      </c>
      <c r="D104" s="13" t="s">
        <v>823</v>
      </c>
      <c r="G104" t="s">
        <v>3941</v>
      </c>
      <c r="H104" t="s">
        <v>20699</v>
      </c>
      <c r="I104" s="13" t="s">
        <v>13627</v>
      </c>
      <c r="L104" s="9"/>
      <c r="O104" s="13" t="s">
        <v>595</v>
      </c>
      <c r="U104" s="38" t="s">
        <v>18816</v>
      </c>
      <c r="X104" s="13" t="s">
        <v>19008</v>
      </c>
      <c r="Y104" s="13" t="s">
        <v>18922</v>
      </c>
      <c r="AF104" s="26" t="s">
        <v>114</v>
      </c>
      <c r="AG104" s="13" t="s">
        <v>823</v>
      </c>
      <c r="AH104" t="s">
        <v>20220</v>
      </c>
      <c r="AJ104" s="26" t="s">
        <v>114</v>
      </c>
      <c r="AK104" s="13" t="s">
        <v>823</v>
      </c>
    </row>
    <row r="105" spans="3:37" ht="14.25" customHeight="1" x14ac:dyDescent="0.25">
      <c r="C105" s="26" t="s">
        <v>115</v>
      </c>
      <c r="D105" s="13" t="s">
        <v>824</v>
      </c>
      <c r="G105" t="s">
        <v>3988</v>
      </c>
      <c r="H105" t="s">
        <v>20700</v>
      </c>
      <c r="I105" s="13" t="s">
        <v>13653</v>
      </c>
      <c r="L105" s="9"/>
      <c r="O105" s="13" t="s">
        <v>596</v>
      </c>
      <c r="U105" s="38" t="s">
        <v>18817</v>
      </c>
      <c r="X105" s="13" t="s">
        <v>19009</v>
      </c>
      <c r="Y105" s="13" t="s">
        <v>18922</v>
      </c>
      <c r="AF105" s="26" t="s">
        <v>115</v>
      </c>
      <c r="AG105" s="13" t="s">
        <v>824</v>
      </c>
      <c r="AH105" t="s">
        <v>20221</v>
      </c>
      <c r="AJ105" s="26" t="s">
        <v>115</v>
      </c>
      <c r="AK105" s="13" t="s">
        <v>824</v>
      </c>
    </row>
    <row r="106" spans="3:37" ht="14.25" customHeight="1" x14ac:dyDescent="0.25">
      <c r="C106" s="26" t="s">
        <v>116</v>
      </c>
      <c r="D106" s="13" t="s">
        <v>825</v>
      </c>
      <c r="G106" t="s">
        <v>4152</v>
      </c>
      <c r="H106" t="s">
        <v>20701</v>
      </c>
      <c r="I106" s="13" t="s">
        <v>13773</v>
      </c>
      <c r="L106" s="9"/>
      <c r="O106" s="13" t="s">
        <v>597</v>
      </c>
      <c r="U106" s="38" t="s">
        <v>18818</v>
      </c>
      <c r="X106" s="13" t="s">
        <v>19010</v>
      </c>
      <c r="Y106" s="13" t="s">
        <v>18922</v>
      </c>
      <c r="AF106" s="26" t="s">
        <v>116</v>
      </c>
      <c r="AG106" s="13" t="s">
        <v>825</v>
      </c>
      <c r="AH106" t="s">
        <v>20222</v>
      </c>
      <c r="AJ106" s="26" t="s">
        <v>116</v>
      </c>
      <c r="AK106" s="13" t="s">
        <v>825</v>
      </c>
    </row>
    <row r="107" spans="3:37" ht="14.25" customHeight="1" x14ac:dyDescent="0.25">
      <c r="C107" s="26" t="s">
        <v>117</v>
      </c>
      <c r="D107" s="13" t="s">
        <v>826</v>
      </c>
      <c r="G107" t="s">
        <v>4644</v>
      </c>
      <c r="H107" t="s">
        <v>20702</v>
      </c>
      <c r="I107" s="13" t="s">
        <v>14091</v>
      </c>
      <c r="L107" s="9"/>
      <c r="O107" s="13" t="s">
        <v>598</v>
      </c>
      <c r="U107" s="38" t="s">
        <v>18819</v>
      </c>
      <c r="X107" s="13" t="s">
        <v>18922</v>
      </c>
      <c r="Y107" s="13" t="s">
        <v>18922</v>
      </c>
      <c r="AF107" s="26" t="s">
        <v>117</v>
      </c>
      <c r="AG107" s="13" t="s">
        <v>826</v>
      </c>
      <c r="AH107" t="s">
        <v>20223</v>
      </c>
      <c r="AJ107" s="26" t="s">
        <v>117</v>
      </c>
      <c r="AK107" s="13" t="s">
        <v>826</v>
      </c>
    </row>
    <row r="108" spans="3:37" ht="14.25" customHeight="1" x14ac:dyDescent="0.25">
      <c r="C108" s="26" t="s">
        <v>118</v>
      </c>
      <c r="D108" s="13" t="s">
        <v>827</v>
      </c>
      <c r="G108" t="s">
        <v>4988</v>
      </c>
      <c r="H108" t="s">
        <v>20703</v>
      </c>
      <c r="I108" s="13" t="s">
        <v>14351</v>
      </c>
      <c r="L108" s="9"/>
      <c r="O108" s="13" t="s">
        <v>599</v>
      </c>
      <c r="U108" s="38" t="s">
        <v>18820</v>
      </c>
      <c r="X108" s="13" t="s">
        <v>19011</v>
      </c>
      <c r="Y108" s="13" t="s">
        <v>18922</v>
      </c>
      <c r="AF108" s="26" t="s">
        <v>118</v>
      </c>
      <c r="AG108" s="13" t="s">
        <v>827</v>
      </c>
      <c r="AH108" t="s">
        <v>20224</v>
      </c>
      <c r="AJ108" s="26" t="s">
        <v>118</v>
      </c>
      <c r="AK108" s="13" t="s">
        <v>827</v>
      </c>
    </row>
    <row r="109" spans="3:37" ht="14.25" customHeight="1" x14ac:dyDescent="0.25">
      <c r="C109" s="26" t="s">
        <v>119</v>
      </c>
      <c r="D109" s="13" t="s">
        <v>828</v>
      </c>
      <c r="G109" t="s">
        <v>5077</v>
      </c>
      <c r="H109" t="s">
        <v>20704</v>
      </c>
      <c r="I109" s="13" t="s">
        <v>14395</v>
      </c>
      <c r="L109" s="9"/>
      <c r="O109" s="13" t="s">
        <v>600</v>
      </c>
      <c r="U109" s="38" t="s">
        <v>18821</v>
      </c>
      <c r="X109" s="13" t="s">
        <v>19012</v>
      </c>
      <c r="Y109" s="13" t="s">
        <v>18922</v>
      </c>
      <c r="AF109" s="26" t="s">
        <v>119</v>
      </c>
      <c r="AG109" s="13" t="s">
        <v>828</v>
      </c>
      <c r="AH109" t="s">
        <v>20225</v>
      </c>
      <c r="AJ109" s="26" t="s">
        <v>119</v>
      </c>
      <c r="AK109" s="13" t="s">
        <v>828</v>
      </c>
    </row>
    <row r="110" spans="3:37" ht="14.25" customHeight="1" x14ac:dyDescent="0.25">
      <c r="C110" s="26" t="s">
        <v>120</v>
      </c>
      <c r="D110" s="13" t="s">
        <v>829</v>
      </c>
      <c r="G110" t="s">
        <v>5672</v>
      </c>
      <c r="H110" t="s">
        <v>20705</v>
      </c>
      <c r="I110" s="13" t="s">
        <v>14731</v>
      </c>
      <c r="L110" s="9"/>
      <c r="O110" s="13" t="s">
        <v>601</v>
      </c>
      <c r="U110" s="38" t="s">
        <v>18822</v>
      </c>
      <c r="X110" s="13" t="s">
        <v>19013</v>
      </c>
      <c r="Y110" s="13" t="s">
        <v>18922</v>
      </c>
      <c r="AF110" s="26" t="s">
        <v>120</v>
      </c>
      <c r="AG110" s="13" t="s">
        <v>829</v>
      </c>
      <c r="AH110" t="s">
        <v>20226</v>
      </c>
      <c r="AJ110" s="26" t="s">
        <v>120</v>
      </c>
      <c r="AK110" s="13" t="s">
        <v>829</v>
      </c>
    </row>
    <row r="111" spans="3:37" ht="14.25" customHeight="1" x14ac:dyDescent="0.25">
      <c r="C111" s="26" t="s">
        <v>121</v>
      </c>
      <c r="D111" s="13" t="s">
        <v>830</v>
      </c>
      <c r="G111" t="s">
        <v>5754</v>
      </c>
      <c r="H111" t="s">
        <v>20706</v>
      </c>
      <c r="I111" s="13" t="s">
        <v>14792</v>
      </c>
      <c r="L111" s="9"/>
      <c r="O111" s="13" t="s">
        <v>602</v>
      </c>
      <c r="U111" s="38" t="s">
        <v>18823</v>
      </c>
      <c r="X111" s="13" t="s">
        <v>19014</v>
      </c>
      <c r="Y111" s="13" t="s">
        <v>18922</v>
      </c>
      <c r="AF111" s="26" t="s">
        <v>121</v>
      </c>
      <c r="AG111" s="13" t="s">
        <v>830</v>
      </c>
      <c r="AH111" t="s">
        <v>20227</v>
      </c>
      <c r="AJ111" s="26" t="s">
        <v>121</v>
      </c>
      <c r="AK111" s="13" t="s">
        <v>830</v>
      </c>
    </row>
    <row r="112" spans="3:37" ht="14.25" customHeight="1" x14ac:dyDescent="0.25">
      <c r="C112" s="26" t="s">
        <v>122</v>
      </c>
      <c r="D112" s="13" t="s">
        <v>831</v>
      </c>
      <c r="G112" t="s">
        <v>6809</v>
      </c>
      <c r="H112" t="s">
        <v>20707</v>
      </c>
      <c r="I112" s="13" t="s">
        <v>15423</v>
      </c>
      <c r="L112" s="9"/>
      <c r="O112" s="13" t="s">
        <v>603</v>
      </c>
      <c r="U112" s="38" t="s">
        <v>18824</v>
      </c>
      <c r="X112" s="13" t="s">
        <v>18922</v>
      </c>
      <c r="Y112" s="13" t="s">
        <v>18922</v>
      </c>
      <c r="AF112" s="26" t="s">
        <v>122</v>
      </c>
      <c r="AG112" s="13" t="s">
        <v>831</v>
      </c>
      <c r="AH112" t="s">
        <v>20228</v>
      </c>
      <c r="AJ112" s="26" t="s">
        <v>122</v>
      </c>
      <c r="AK112" s="13" t="s">
        <v>831</v>
      </c>
    </row>
    <row r="113" spans="3:37" ht="14.25" customHeight="1" x14ac:dyDescent="0.25">
      <c r="C113" s="26" t="s">
        <v>123</v>
      </c>
      <c r="D113" s="13" t="s">
        <v>832</v>
      </c>
      <c r="G113" t="s">
        <v>6936</v>
      </c>
      <c r="H113" t="s">
        <v>20708</v>
      </c>
      <c r="I113" s="13" t="s">
        <v>15506</v>
      </c>
      <c r="L113" s="9"/>
      <c r="O113" s="13" t="s">
        <v>604</v>
      </c>
      <c r="U113" s="38" t="s">
        <v>18825</v>
      </c>
      <c r="X113" s="13" t="s">
        <v>19015</v>
      </c>
      <c r="Y113" s="13" t="s">
        <v>19102</v>
      </c>
      <c r="AF113" s="26" t="s">
        <v>123</v>
      </c>
      <c r="AG113" s="13" t="s">
        <v>832</v>
      </c>
      <c r="AH113" t="s">
        <v>20229</v>
      </c>
      <c r="AJ113" s="26" t="s">
        <v>123</v>
      </c>
      <c r="AK113" s="13" t="s">
        <v>832</v>
      </c>
    </row>
    <row r="114" spans="3:37" ht="14.25" customHeight="1" x14ac:dyDescent="0.25">
      <c r="C114" s="26" t="s">
        <v>124</v>
      </c>
      <c r="D114" s="13" t="s">
        <v>833</v>
      </c>
      <c r="G114" t="s">
        <v>7257</v>
      </c>
      <c r="H114" t="s">
        <v>20709</v>
      </c>
      <c r="I114" s="13" t="s">
        <v>15689</v>
      </c>
      <c r="L114" s="9"/>
      <c r="O114" s="13" t="s">
        <v>605</v>
      </c>
      <c r="U114" s="38" t="s">
        <v>18826</v>
      </c>
      <c r="X114" s="13" t="s">
        <v>19016</v>
      </c>
      <c r="Y114" s="13" t="s">
        <v>18922</v>
      </c>
      <c r="AF114" s="26" t="s">
        <v>124</v>
      </c>
      <c r="AG114" s="13" t="s">
        <v>833</v>
      </c>
      <c r="AH114" t="s">
        <v>20230</v>
      </c>
      <c r="AJ114" s="26" t="s">
        <v>124</v>
      </c>
      <c r="AK114" s="13" t="s">
        <v>833</v>
      </c>
    </row>
    <row r="115" spans="3:37" ht="14.25" customHeight="1" x14ac:dyDescent="0.25">
      <c r="C115" s="26" t="s">
        <v>125</v>
      </c>
      <c r="D115" s="13" t="s">
        <v>834</v>
      </c>
      <c r="G115" t="s">
        <v>7464</v>
      </c>
      <c r="H115" t="s">
        <v>20710</v>
      </c>
      <c r="I115" s="13" t="s">
        <v>15831</v>
      </c>
      <c r="L115" s="9"/>
      <c r="O115" s="13" t="s">
        <v>606</v>
      </c>
      <c r="U115" s="38" t="s">
        <v>18827</v>
      </c>
      <c r="X115" s="13" t="s">
        <v>19017</v>
      </c>
      <c r="Y115" s="13" t="s">
        <v>19103</v>
      </c>
      <c r="AF115" s="26" t="s">
        <v>125</v>
      </c>
      <c r="AG115" s="13" t="s">
        <v>834</v>
      </c>
      <c r="AH115" t="s">
        <v>20231</v>
      </c>
      <c r="AJ115" s="26" t="s">
        <v>125</v>
      </c>
      <c r="AK115" s="13" t="s">
        <v>834</v>
      </c>
    </row>
    <row r="116" spans="3:37" ht="14.25" customHeight="1" x14ac:dyDescent="0.25">
      <c r="C116" s="26" t="s">
        <v>126</v>
      </c>
      <c r="D116" s="13" t="s">
        <v>835</v>
      </c>
      <c r="G116" t="s">
        <v>8245</v>
      </c>
      <c r="H116" t="s">
        <v>20711</v>
      </c>
      <c r="I116" s="13" t="s">
        <v>16229</v>
      </c>
      <c r="L116" s="9"/>
      <c r="O116" s="13" t="s">
        <v>607</v>
      </c>
      <c r="U116" s="38" t="s">
        <v>18828</v>
      </c>
      <c r="X116" s="13" t="s">
        <v>19018</v>
      </c>
      <c r="Y116" s="13" t="s">
        <v>19104</v>
      </c>
      <c r="AF116" s="26" t="s">
        <v>126</v>
      </c>
      <c r="AG116" s="13" t="s">
        <v>835</v>
      </c>
      <c r="AH116" t="s">
        <v>20232</v>
      </c>
      <c r="AJ116" s="26" t="s">
        <v>126</v>
      </c>
      <c r="AK116" s="13" t="s">
        <v>835</v>
      </c>
    </row>
    <row r="117" spans="3:37" ht="14.25" customHeight="1" x14ac:dyDescent="0.25">
      <c r="C117" s="26" t="s">
        <v>127</v>
      </c>
      <c r="D117" s="13" t="s">
        <v>836</v>
      </c>
      <c r="G117" t="s">
        <v>8652</v>
      </c>
      <c r="H117" t="s">
        <v>20712</v>
      </c>
      <c r="I117" s="13" t="s">
        <v>16495</v>
      </c>
      <c r="L117" s="9"/>
      <c r="O117" s="13" t="s">
        <v>608</v>
      </c>
      <c r="U117" s="38" t="s">
        <v>18829</v>
      </c>
      <c r="X117" s="13" t="s">
        <v>19019</v>
      </c>
      <c r="Y117" s="13" t="s">
        <v>19105</v>
      </c>
      <c r="AF117" s="26" t="s">
        <v>127</v>
      </c>
      <c r="AG117" s="13" t="s">
        <v>836</v>
      </c>
      <c r="AH117" t="s">
        <v>20233</v>
      </c>
      <c r="AJ117" s="26" t="s">
        <v>127</v>
      </c>
      <c r="AK117" s="13" t="s">
        <v>836</v>
      </c>
    </row>
    <row r="118" spans="3:37" ht="14.25" customHeight="1" x14ac:dyDescent="0.25">
      <c r="C118" s="26" t="s">
        <v>128</v>
      </c>
      <c r="D118" s="13" t="s">
        <v>837</v>
      </c>
      <c r="G118" t="s">
        <v>8969</v>
      </c>
      <c r="H118" t="s">
        <v>20713</v>
      </c>
      <c r="I118" s="13" t="s">
        <v>16686</v>
      </c>
      <c r="L118" s="9"/>
      <c r="O118" s="13" t="s">
        <v>609</v>
      </c>
      <c r="U118" s="38" t="s">
        <v>18830</v>
      </c>
      <c r="X118" s="13" t="s">
        <v>19020</v>
      </c>
      <c r="Y118" s="13" t="s">
        <v>18922</v>
      </c>
      <c r="AF118" s="26" t="s">
        <v>128</v>
      </c>
      <c r="AG118" s="13" t="s">
        <v>837</v>
      </c>
      <c r="AH118" t="s">
        <v>20234</v>
      </c>
      <c r="AJ118" s="26" t="s">
        <v>128</v>
      </c>
      <c r="AK118" s="13" t="s">
        <v>837</v>
      </c>
    </row>
    <row r="119" spans="3:37" ht="14.25" customHeight="1" x14ac:dyDescent="0.25">
      <c r="C119" s="26" t="s">
        <v>129</v>
      </c>
      <c r="D119" s="13" t="s">
        <v>838</v>
      </c>
      <c r="G119" t="s">
        <v>9119</v>
      </c>
      <c r="H119" t="s">
        <v>20714</v>
      </c>
      <c r="I119" s="13" t="s">
        <v>16769</v>
      </c>
      <c r="L119" s="9"/>
      <c r="O119" s="13" t="s">
        <v>610</v>
      </c>
      <c r="U119" s="38" t="s">
        <v>18831</v>
      </c>
      <c r="X119" s="13" t="s">
        <v>19021</v>
      </c>
      <c r="Y119" s="13" t="s">
        <v>18922</v>
      </c>
      <c r="AF119" s="26" t="s">
        <v>129</v>
      </c>
      <c r="AG119" s="13" t="s">
        <v>838</v>
      </c>
      <c r="AH119" t="s">
        <v>20235</v>
      </c>
      <c r="AJ119" s="26" t="s">
        <v>129</v>
      </c>
      <c r="AK119" s="13" t="s">
        <v>838</v>
      </c>
    </row>
    <row r="120" spans="3:37" ht="14.25" customHeight="1" x14ac:dyDescent="0.25">
      <c r="C120" s="26" t="s">
        <v>130</v>
      </c>
      <c r="D120" s="13" t="s">
        <v>839</v>
      </c>
      <c r="G120" t="s">
        <v>9399</v>
      </c>
      <c r="H120" t="s">
        <v>20715</v>
      </c>
      <c r="I120" s="13" t="s">
        <v>16905</v>
      </c>
      <c r="L120" s="9"/>
      <c r="O120" s="13" t="s">
        <v>611</v>
      </c>
      <c r="U120" s="38" t="s">
        <v>18832</v>
      </c>
      <c r="X120" s="13" t="s">
        <v>19022</v>
      </c>
      <c r="Y120" s="13" t="s">
        <v>19106</v>
      </c>
      <c r="AF120" s="26" t="s">
        <v>130</v>
      </c>
      <c r="AG120" s="13" t="s">
        <v>839</v>
      </c>
      <c r="AH120" t="s">
        <v>20236</v>
      </c>
      <c r="AJ120" s="26" t="s">
        <v>130</v>
      </c>
      <c r="AK120" s="13" t="s">
        <v>839</v>
      </c>
    </row>
    <row r="121" spans="3:37" ht="14.25" customHeight="1" x14ac:dyDescent="0.25">
      <c r="C121" s="26" t="s">
        <v>131</v>
      </c>
      <c r="D121" s="13" t="s">
        <v>840</v>
      </c>
      <c r="G121" t="s">
        <v>9469</v>
      </c>
      <c r="H121" t="s">
        <v>20716</v>
      </c>
      <c r="I121" s="13" t="s">
        <v>16936</v>
      </c>
      <c r="L121" s="9"/>
      <c r="O121" s="13" t="s">
        <v>612</v>
      </c>
      <c r="U121" s="38" t="s">
        <v>18833</v>
      </c>
      <c r="X121" s="13" t="s">
        <v>19023</v>
      </c>
      <c r="Y121" s="13" t="s">
        <v>19107</v>
      </c>
      <c r="AF121" s="26" t="s">
        <v>131</v>
      </c>
      <c r="AG121" s="13" t="s">
        <v>840</v>
      </c>
      <c r="AH121" t="s">
        <v>20237</v>
      </c>
      <c r="AJ121" s="26" t="s">
        <v>131</v>
      </c>
      <c r="AK121" s="13" t="s">
        <v>840</v>
      </c>
    </row>
    <row r="122" spans="3:37" ht="14.25" customHeight="1" x14ac:dyDescent="0.25">
      <c r="C122" s="26" t="s">
        <v>132</v>
      </c>
      <c r="D122" s="13" t="s">
        <v>841</v>
      </c>
      <c r="G122" t="s">
        <v>9472</v>
      </c>
      <c r="H122" t="s">
        <v>20717</v>
      </c>
      <c r="I122" s="13" t="s">
        <v>13049</v>
      </c>
      <c r="L122" s="9"/>
      <c r="O122" s="13" t="s">
        <v>613</v>
      </c>
      <c r="U122" s="38" t="s">
        <v>18834</v>
      </c>
      <c r="X122" s="13" t="s">
        <v>19024</v>
      </c>
      <c r="Y122" s="13" t="s">
        <v>18922</v>
      </c>
      <c r="AF122" s="26" t="s">
        <v>132</v>
      </c>
      <c r="AG122" s="13" t="s">
        <v>841</v>
      </c>
      <c r="AH122" t="s">
        <v>20238</v>
      </c>
      <c r="AJ122" s="26" t="s">
        <v>132</v>
      </c>
      <c r="AK122" s="13" t="s">
        <v>841</v>
      </c>
    </row>
    <row r="123" spans="3:37" ht="14.25" customHeight="1" x14ac:dyDescent="0.25">
      <c r="C123" s="26" t="s">
        <v>133</v>
      </c>
      <c r="D123" s="13" t="s">
        <v>842</v>
      </c>
      <c r="G123" t="s">
        <v>9490</v>
      </c>
      <c r="H123" t="s">
        <v>20718</v>
      </c>
      <c r="I123" s="13" t="s">
        <v>16929</v>
      </c>
      <c r="L123" s="9"/>
      <c r="O123" s="13" t="s">
        <v>614</v>
      </c>
      <c r="U123" s="38" t="s">
        <v>18835</v>
      </c>
      <c r="X123" s="13" t="s">
        <v>19025</v>
      </c>
      <c r="Y123" s="13" t="s">
        <v>19108</v>
      </c>
      <c r="AF123" s="26" t="s">
        <v>133</v>
      </c>
      <c r="AG123" s="13" t="s">
        <v>842</v>
      </c>
      <c r="AH123" t="s">
        <v>20239</v>
      </c>
      <c r="AJ123" s="26" t="s">
        <v>133</v>
      </c>
      <c r="AK123" s="13" t="s">
        <v>842</v>
      </c>
    </row>
    <row r="124" spans="3:37" ht="14.25" customHeight="1" x14ac:dyDescent="0.25">
      <c r="C124" s="26" t="s">
        <v>134</v>
      </c>
      <c r="D124" s="13" t="s">
        <v>843</v>
      </c>
      <c r="G124" t="s">
        <v>9492</v>
      </c>
      <c r="H124" t="s">
        <v>20719</v>
      </c>
      <c r="I124" s="13" t="s">
        <v>16942</v>
      </c>
      <c r="L124" s="9"/>
      <c r="O124" s="13" t="s">
        <v>615</v>
      </c>
      <c r="U124" s="38" t="s">
        <v>18836</v>
      </c>
      <c r="X124" s="13" t="s">
        <v>19026</v>
      </c>
      <c r="Y124" s="13" t="s">
        <v>19109</v>
      </c>
      <c r="AF124" s="26" t="s">
        <v>134</v>
      </c>
      <c r="AG124" s="13" t="s">
        <v>843</v>
      </c>
      <c r="AH124" t="s">
        <v>20240</v>
      </c>
      <c r="AJ124" s="26" t="s">
        <v>134</v>
      </c>
      <c r="AK124" s="13" t="s">
        <v>843</v>
      </c>
    </row>
    <row r="125" spans="3:37" ht="14.25" customHeight="1" x14ac:dyDescent="0.25">
      <c r="C125" s="26" t="s">
        <v>31565</v>
      </c>
      <c r="D125" s="13" t="s">
        <v>844</v>
      </c>
      <c r="G125" t="s">
        <v>9493</v>
      </c>
      <c r="H125" t="s">
        <v>20720</v>
      </c>
      <c r="I125" s="13" t="s">
        <v>16943</v>
      </c>
      <c r="L125" s="9"/>
      <c r="O125" s="13" t="s">
        <v>616</v>
      </c>
      <c r="U125" s="38" t="s">
        <v>18837</v>
      </c>
      <c r="X125" s="13" t="s">
        <v>19027</v>
      </c>
      <c r="Y125" s="13" t="s">
        <v>19110</v>
      </c>
      <c r="AF125" s="26" t="s">
        <v>31565</v>
      </c>
      <c r="AG125" s="13" t="s">
        <v>844</v>
      </c>
      <c r="AH125" t="s">
        <v>20241</v>
      </c>
      <c r="AJ125" s="26" t="s">
        <v>31565</v>
      </c>
      <c r="AK125" s="13" t="s">
        <v>844</v>
      </c>
    </row>
    <row r="126" spans="3:37" ht="14.25" customHeight="1" x14ac:dyDescent="0.25">
      <c r="C126" s="26" t="s">
        <v>135</v>
      </c>
      <c r="D126" s="13" t="s">
        <v>845</v>
      </c>
      <c r="G126" t="s">
        <v>9500</v>
      </c>
      <c r="H126" t="s">
        <v>20721</v>
      </c>
      <c r="I126" s="13" t="s">
        <v>16947</v>
      </c>
      <c r="L126" s="9"/>
      <c r="O126" s="13" t="s">
        <v>617</v>
      </c>
      <c r="U126" s="38" t="s">
        <v>18838</v>
      </c>
      <c r="X126" s="13" t="s">
        <v>18922</v>
      </c>
      <c r="Y126" s="13" t="s">
        <v>19111</v>
      </c>
      <c r="AF126" s="26" t="s">
        <v>135</v>
      </c>
      <c r="AG126" s="13" t="s">
        <v>845</v>
      </c>
      <c r="AH126" t="s">
        <v>20242</v>
      </c>
      <c r="AJ126" s="26" t="s">
        <v>135</v>
      </c>
      <c r="AK126" s="13" t="s">
        <v>845</v>
      </c>
    </row>
    <row r="127" spans="3:37" ht="14.25" customHeight="1" x14ac:dyDescent="0.25">
      <c r="C127" s="26" t="s">
        <v>136</v>
      </c>
      <c r="D127" s="13" t="s">
        <v>846</v>
      </c>
      <c r="G127" t="s">
        <v>9506</v>
      </c>
      <c r="H127" t="s">
        <v>20722</v>
      </c>
      <c r="I127" s="13" t="s">
        <v>16679</v>
      </c>
      <c r="L127" s="9"/>
      <c r="O127" s="13" t="s">
        <v>618</v>
      </c>
      <c r="U127" s="38" t="s">
        <v>18839</v>
      </c>
      <c r="X127" s="13" t="s">
        <v>19028</v>
      </c>
      <c r="Y127" s="13" t="s">
        <v>19112</v>
      </c>
      <c r="AF127" s="26" t="s">
        <v>136</v>
      </c>
      <c r="AG127" s="13" t="s">
        <v>846</v>
      </c>
      <c r="AH127" t="s">
        <v>20243</v>
      </c>
      <c r="AJ127" s="26" t="s">
        <v>136</v>
      </c>
      <c r="AK127" s="13" t="s">
        <v>846</v>
      </c>
    </row>
    <row r="128" spans="3:37" ht="14.25" customHeight="1" x14ac:dyDescent="0.25">
      <c r="C128" s="26" t="s">
        <v>137</v>
      </c>
      <c r="D128" s="13" t="s">
        <v>847</v>
      </c>
      <c r="G128" t="s">
        <v>9520</v>
      </c>
      <c r="H128" t="s">
        <v>20723</v>
      </c>
      <c r="I128" s="13" t="s">
        <v>14890</v>
      </c>
      <c r="L128" s="9"/>
      <c r="O128" s="13" t="s">
        <v>619</v>
      </c>
      <c r="U128" s="38" t="s">
        <v>18840</v>
      </c>
      <c r="X128" s="13" t="s">
        <v>19029</v>
      </c>
      <c r="Y128" s="13" t="s">
        <v>19113</v>
      </c>
      <c r="AF128" s="26" t="s">
        <v>137</v>
      </c>
      <c r="AG128" s="13" t="s">
        <v>847</v>
      </c>
      <c r="AH128" t="s">
        <v>20244</v>
      </c>
      <c r="AJ128" s="26" t="s">
        <v>137</v>
      </c>
      <c r="AK128" s="13" t="s">
        <v>847</v>
      </c>
    </row>
    <row r="129" spans="3:37" ht="14.25" customHeight="1" x14ac:dyDescent="0.25">
      <c r="C129" s="26" t="s">
        <v>138</v>
      </c>
      <c r="D129" s="13" t="s">
        <v>848</v>
      </c>
      <c r="G129" t="s">
        <v>9559</v>
      </c>
      <c r="H129" t="s">
        <v>20724</v>
      </c>
      <c r="I129" s="13" t="s">
        <v>16849</v>
      </c>
      <c r="L129" s="9"/>
      <c r="O129" s="13" t="s">
        <v>620</v>
      </c>
      <c r="U129" s="38" t="s">
        <v>18841</v>
      </c>
      <c r="X129" s="13" t="s">
        <v>19030</v>
      </c>
      <c r="Y129" s="13" t="s">
        <v>18922</v>
      </c>
      <c r="AF129" s="26" t="s">
        <v>138</v>
      </c>
      <c r="AG129" s="13" t="s">
        <v>848</v>
      </c>
      <c r="AH129" t="s">
        <v>20245</v>
      </c>
      <c r="AJ129" s="26" t="s">
        <v>138</v>
      </c>
      <c r="AK129" s="13" t="s">
        <v>848</v>
      </c>
    </row>
    <row r="130" spans="3:37" ht="14.25" customHeight="1" x14ac:dyDescent="0.25">
      <c r="C130" s="26" t="s">
        <v>139</v>
      </c>
      <c r="D130" s="13" t="s">
        <v>849</v>
      </c>
      <c r="G130" t="s">
        <v>9565</v>
      </c>
      <c r="H130" t="s">
        <v>20725</v>
      </c>
      <c r="I130" s="13" t="s">
        <v>16820</v>
      </c>
      <c r="L130" s="9"/>
      <c r="O130" s="13" t="s">
        <v>621</v>
      </c>
      <c r="U130" s="38" t="s">
        <v>18842</v>
      </c>
      <c r="X130" s="13" t="s">
        <v>19031</v>
      </c>
      <c r="Y130" s="13" t="s">
        <v>18922</v>
      </c>
      <c r="AF130" s="26" t="s">
        <v>139</v>
      </c>
      <c r="AG130" s="13" t="s">
        <v>849</v>
      </c>
      <c r="AH130" t="s">
        <v>20246</v>
      </c>
      <c r="AJ130" s="26" t="s">
        <v>139</v>
      </c>
      <c r="AK130" s="13" t="s">
        <v>849</v>
      </c>
    </row>
    <row r="131" spans="3:37" ht="14.25" customHeight="1" x14ac:dyDescent="0.25">
      <c r="C131" s="26" t="s">
        <v>140</v>
      </c>
      <c r="D131" s="13" t="s">
        <v>850</v>
      </c>
      <c r="G131" t="s">
        <v>9567</v>
      </c>
      <c r="H131" t="s">
        <v>20726</v>
      </c>
      <c r="I131" s="13" t="s">
        <v>16975</v>
      </c>
      <c r="L131" s="9"/>
      <c r="O131" s="13" t="s">
        <v>622</v>
      </c>
      <c r="U131" s="38" t="s">
        <v>18843</v>
      </c>
      <c r="X131" s="13" t="s">
        <v>19032</v>
      </c>
      <c r="Y131" s="13" t="s">
        <v>18922</v>
      </c>
      <c r="AF131" s="26" t="s">
        <v>140</v>
      </c>
      <c r="AG131" s="13" t="s">
        <v>850</v>
      </c>
      <c r="AH131" t="s">
        <v>20247</v>
      </c>
      <c r="AJ131" s="26" t="s">
        <v>140</v>
      </c>
      <c r="AK131" s="13" t="s">
        <v>850</v>
      </c>
    </row>
    <row r="132" spans="3:37" ht="14.25" customHeight="1" x14ac:dyDescent="0.25">
      <c r="C132" s="26" t="s">
        <v>141</v>
      </c>
      <c r="D132" s="13" t="s">
        <v>851</v>
      </c>
      <c r="G132" t="s">
        <v>9611</v>
      </c>
      <c r="H132" t="s">
        <v>20727</v>
      </c>
      <c r="I132" s="13" t="s">
        <v>17006</v>
      </c>
      <c r="L132" s="9"/>
      <c r="O132" s="13" t="s">
        <v>623</v>
      </c>
      <c r="U132" s="38" t="s">
        <v>18844</v>
      </c>
      <c r="Y132" s="13" t="s">
        <v>19114</v>
      </c>
      <c r="AF132" s="26" t="s">
        <v>141</v>
      </c>
      <c r="AG132" s="13" t="s">
        <v>851</v>
      </c>
      <c r="AH132" t="s">
        <v>20248</v>
      </c>
      <c r="AJ132" s="26" t="s">
        <v>141</v>
      </c>
      <c r="AK132" s="13" t="s">
        <v>851</v>
      </c>
    </row>
    <row r="133" spans="3:37" ht="14.25" customHeight="1" x14ac:dyDescent="0.25">
      <c r="C133" s="26" t="s">
        <v>142</v>
      </c>
      <c r="D133" s="13" t="s">
        <v>852</v>
      </c>
      <c r="G133" t="s">
        <v>9619</v>
      </c>
      <c r="H133" t="s">
        <v>20728</v>
      </c>
      <c r="I133" s="13" t="s">
        <v>17012</v>
      </c>
      <c r="L133" s="9"/>
      <c r="O133" s="13" t="s">
        <v>624</v>
      </c>
      <c r="U133" s="38" t="s">
        <v>18845</v>
      </c>
      <c r="Y133" s="13" t="s">
        <v>19115</v>
      </c>
      <c r="AF133" s="26" t="s">
        <v>142</v>
      </c>
      <c r="AG133" s="13" t="s">
        <v>852</v>
      </c>
      <c r="AH133" t="s">
        <v>20249</v>
      </c>
      <c r="AJ133" s="26" t="s">
        <v>142</v>
      </c>
      <c r="AK133" s="13" t="s">
        <v>852</v>
      </c>
    </row>
    <row r="134" spans="3:37" ht="14.25" customHeight="1" x14ac:dyDescent="0.25">
      <c r="C134" s="26" t="s">
        <v>143</v>
      </c>
      <c r="D134" s="13" t="s">
        <v>853</v>
      </c>
      <c r="G134" t="s">
        <v>9657</v>
      </c>
      <c r="H134" t="s">
        <v>20729</v>
      </c>
      <c r="I134" s="13" t="s">
        <v>17037</v>
      </c>
      <c r="L134" s="9"/>
      <c r="O134" s="13" t="s">
        <v>625</v>
      </c>
      <c r="U134" s="38" t="s">
        <v>18846</v>
      </c>
      <c r="Y134" s="13" t="s">
        <v>18922</v>
      </c>
      <c r="AF134" s="26" t="s">
        <v>143</v>
      </c>
      <c r="AG134" s="13" t="s">
        <v>853</v>
      </c>
      <c r="AH134" t="s">
        <v>20250</v>
      </c>
      <c r="AJ134" s="26" t="s">
        <v>143</v>
      </c>
      <c r="AK134" s="13" t="s">
        <v>853</v>
      </c>
    </row>
    <row r="135" spans="3:37" ht="14.25" customHeight="1" x14ac:dyDescent="0.25">
      <c r="C135" s="26" t="s">
        <v>144</v>
      </c>
      <c r="D135" s="13" t="s">
        <v>854</v>
      </c>
      <c r="G135" t="s">
        <v>9716</v>
      </c>
      <c r="H135" t="s">
        <v>20730</v>
      </c>
      <c r="I135" s="13" t="s">
        <v>17073</v>
      </c>
      <c r="L135" s="9"/>
      <c r="O135" s="13" t="s">
        <v>626</v>
      </c>
      <c r="U135" s="38" t="s">
        <v>18847</v>
      </c>
      <c r="Y135" s="13" t="s">
        <v>18922</v>
      </c>
      <c r="AF135" s="26" t="s">
        <v>144</v>
      </c>
      <c r="AG135" s="13" t="s">
        <v>854</v>
      </c>
      <c r="AH135" t="s">
        <v>20251</v>
      </c>
      <c r="AJ135" s="26" t="s">
        <v>144</v>
      </c>
      <c r="AK135" s="13" t="s">
        <v>854</v>
      </c>
    </row>
    <row r="136" spans="3:37" ht="14.25" customHeight="1" x14ac:dyDescent="0.25">
      <c r="C136" s="26" t="s">
        <v>145</v>
      </c>
      <c r="D136" s="13" t="s">
        <v>855</v>
      </c>
      <c r="G136" t="s">
        <v>9802</v>
      </c>
      <c r="H136" t="s">
        <v>20731</v>
      </c>
      <c r="I136" s="13" t="s">
        <v>17131</v>
      </c>
      <c r="L136" s="9"/>
      <c r="O136" s="13" t="s">
        <v>627</v>
      </c>
      <c r="U136" s="38" t="s">
        <v>18848</v>
      </c>
      <c r="Y136" s="13" t="s">
        <v>18922</v>
      </c>
      <c r="AF136" s="26" t="s">
        <v>145</v>
      </c>
      <c r="AG136" s="13" t="s">
        <v>855</v>
      </c>
      <c r="AH136" t="s">
        <v>20252</v>
      </c>
      <c r="AJ136" s="26" t="s">
        <v>145</v>
      </c>
      <c r="AK136" s="13" t="s">
        <v>855</v>
      </c>
    </row>
    <row r="137" spans="3:37" ht="14.25" customHeight="1" x14ac:dyDescent="0.25">
      <c r="C137" s="26" t="s">
        <v>146</v>
      </c>
      <c r="D137" s="13" t="s">
        <v>856</v>
      </c>
      <c r="G137" t="s">
        <v>9803</v>
      </c>
      <c r="H137" t="s">
        <v>20732</v>
      </c>
      <c r="I137" s="13" t="s">
        <v>17132</v>
      </c>
      <c r="L137" s="9"/>
      <c r="O137" s="13" t="s">
        <v>628</v>
      </c>
      <c r="U137" s="38" t="s">
        <v>18849</v>
      </c>
      <c r="Y137" s="13" t="s">
        <v>18922</v>
      </c>
      <c r="AF137" s="26" t="s">
        <v>146</v>
      </c>
      <c r="AG137" s="13" t="s">
        <v>856</v>
      </c>
      <c r="AH137" t="s">
        <v>20253</v>
      </c>
      <c r="AJ137" s="26" t="s">
        <v>146</v>
      </c>
      <c r="AK137" s="13" t="s">
        <v>856</v>
      </c>
    </row>
    <row r="138" spans="3:37" ht="14.25" customHeight="1" x14ac:dyDescent="0.25">
      <c r="C138" s="26" t="s">
        <v>147</v>
      </c>
      <c r="D138" s="13" t="s">
        <v>857</v>
      </c>
      <c r="G138" t="s">
        <v>9879</v>
      </c>
      <c r="H138" t="s">
        <v>20733</v>
      </c>
      <c r="I138" s="13" t="s">
        <v>17183</v>
      </c>
      <c r="L138" s="9"/>
      <c r="O138" s="13" t="s">
        <v>629</v>
      </c>
      <c r="U138" s="38" t="s">
        <v>18850</v>
      </c>
      <c r="Y138" s="13" t="s">
        <v>18922</v>
      </c>
      <c r="AF138" s="26" t="s">
        <v>147</v>
      </c>
      <c r="AG138" s="13" t="s">
        <v>857</v>
      </c>
      <c r="AH138" t="s">
        <v>20254</v>
      </c>
      <c r="AJ138" s="26" t="s">
        <v>147</v>
      </c>
      <c r="AK138" s="13" t="s">
        <v>857</v>
      </c>
    </row>
    <row r="139" spans="3:37" ht="14.25" customHeight="1" x14ac:dyDescent="0.25">
      <c r="C139" s="26" t="s">
        <v>148</v>
      </c>
      <c r="D139" s="13" t="s">
        <v>858</v>
      </c>
      <c r="G139" t="s">
        <v>9880</v>
      </c>
      <c r="H139" t="s">
        <v>20734</v>
      </c>
      <c r="I139" s="13" t="s">
        <v>17184</v>
      </c>
      <c r="L139" s="9"/>
      <c r="O139" s="13" t="s">
        <v>273</v>
      </c>
      <c r="U139" s="38" t="s">
        <v>18851</v>
      </c>
      <c r="Y139" s="13" t="s">
        <v>18922</v>
      </c>
      <c r="AF139" s="26" t="s">
        <v>148</v>
      </c>
      <c r="AG139" s="13" t="s">
        <v>858</v>
      </c>
      <c r="AH139" t="s">
        <v>20255</v>
      </c>
      <c r="AJ139" s="26" t="s">
        <v>148</v>
      </c>
      <c r="AK139" s="13" t="s">
        <v>858</v>
      </c>
    </row>
    <row r="140" spans="3:37" ht="14.25" customHeight="1" x14ac:dyDescent="0.25">
      <c r="C140" s="26" t="s">
        <v>149</v>
      </c>
      <c r="D140" s="13" t="s">
        <v>859</v>
      </c>
      <c r="G140" t="s">
        <v>10100</v>
      </c>
      <c r="H140" t="s">
        <v>20735</v>
      </c>
      <c r="I140" s="13" t="s">
        <v>17236</v>
      </c>
      <c r="L140" s="9"/>
      <c r="O140" s="13" t="s">
        <v>630</v>
      </c>
      <c r="U140" s="38" t="s">
        <v>18852</v>
      </c>
      <c r="Y140" s="13" t="s">
        <v>18922</v>
      </c>
      <c r="AF140" s="26" t="s">
        <v>149</v>
      </c>
      <c r="AG140" s="13" t="s">
        <v>859</v>
      </c>
      <c r="AH140" t="s">
        <v>20256</v>
      </c>
      <c r="AJ140" s="26" t="s">
        <v>149</v>
      </c>
      <c r="AK140" s="13" t="s">
        <v>859</v>
      </c>
    </row>
    <row r="141" spans="3:37" ht="14.25" customHeight="1" x14ac:dyDescent="0.25">
      <c r="C141" s="26" t="s">
        <v>150</v>
      </c>
      <c r="D141" s="13" t="s">
        <v>860</v>
      </c>
      <c r="G141" t="s">
        <v>10110</v>
      </c>
      <c r="H141" t="s">
        <v>20736</v>
      </c>
      <c r="I141" s="13" t="s">
        <v>17325</v>
      </c>
      <c r="L141" s="9"/>
      <c r="O141" s="13" t="s">
        <v>631</v>
      </c>
      <c r="U141" s="38" t="s">
        <v>18853</v>
      </c>
      <c r="Y141" s="13" t="s">
        <v>18922</v>
      </c>
      <c r="AF141" s="26" t="s">
        <v>150</v>
      </c>
      <c r="AG141" s="13" t="s">
        <v>860</v>
      </c>
      <c r="AH141" t="s">
        <v>20257</v>
      </c>
      <c r="AJ141" s="26" t="s">
        <v>150</v>
      </c>
      <c r="AK141" s="13" t="s">
        <v>860</v>
      </c>
    </row>
    <row r="142" spans="3:37" ht="14.25" customHeight="1" x14ac:dyDescent="0.25">
      <c r="C142" s="26" t="s">
        <v>151</v>
      </c>
      <c r="D142" s="13" t="s">
        <v>861</v>
      </c>
      <c r="G142" t="s">
        <v>10124</v>
      </c>
      <c r="H142" t="s">
        <v>20737</v>
      </c>
      <c r="I142" s="13" t="s">
        <v>17339</v>
      </c>
      <c r="L142" s="9"/>
      <c r="O142" s="13" t="s">
        <v>632</v>
      </c>
      <c r="U142" s="38" t="s">
        <v>18854</v>
      </c>
      <c r="Y142" s="13" t="s">
        <v>18922</v>
      </c>
      <c r="AF142" s="26" t="s">
        <v>151</v>
      </c>
      <c r="AG142" s="13" t="s">
        <v>861</v>
      </c>
      <c r="AH142" t="s">
        <v>20258</v>
      </c>
      <c r="AJ142" s="26" t="s">
        <v>151</v>
      </c>
      <c r="AK142" s="13" t="s">
        <v>861</v>
      </c>
    </row>
    <row r="143" spans="3:37" ht="14.25" customHeight="1" x14ac:dyDescent="0.25">
      <c r="C143" s="26" t="s">
        <v>152</v>
      </c>
      <c r="D143" s="13" t="s">
        <v>862</v>
      </c>
      <c r="G143" t="s">
        <v>10125</v>
      </c>
      <c r="H143" t="s">
        <v>20738</v>
      </c>
      <c r="I143" s="13" t="s">
        <v>17340</v>
      </c>
      <c r="L143" s="9"/>
      <c r="O143" s="13" t="s">
        <v>633</v>
      </c>
      <c r="U143" s="38" t="s">
        <v>18855</v>
      </c>
      <c r="Y143" s="13" t="s">
        <v>18922</v>
      </c>
      <c r="AF143" s="26" t="s">
        <v>152</v>
      </c>
      <c r="AG143" s="13" t="s">
        <v>862</v>
      </c>
      <c r="AH143" t="s">
        <v>20259</v>
      </c>
      <c r="AJ143" s="26" t="s">
        <v>152</v>
      </c>
      <c r="AK143" s="13" t="s">
        <v>862</v>
      </c>
    </row>
    <row r="144" spans="3:37" ht="14.25" customHeight="1" x14ac:dyDescent="0.25">
      <c r="C144" s="26" t="s">
        <v>153</v>
      </c>
      <c r="D144" s="13" t="s">
        <v>863</v>
      </c>
      <c r="G144" t="s">
        <v>10130</v>
      </c>
      <c r="H144" t="s">
        <v>20739</v>
      </c>
      <c r="I144" s="13" t="s">
        <v>17342</v>
      </c>
      <c r="L144" s="9"/>
      <c r="O144" s="13" t="s">
        <v>634</v>
      </c>
      <c r="U144" s="38" t="s">
        <v>18856</v>
      </c>
      <c r="Y144" s="13" t="s">
        <v>18922</v>
      </c>
      <c r="AF144" s="26" t="s">
        <v>153</v>
      </c>
      <c r="AG144" s="13" t="s">
        <v>863</v>
      </c>
      <c r="AH144" t="s">
        <v>20260</v>
      </c>
      <c r="AJ144" s="26" t="s">
        <v>153</v>
      </c>
      <c r="AK144" s="13" t="s">
        <v>863</v>
      </c>
    </row>
    <row r="145" spans="3:37" ht="14.25" customHeight="1" x14ac:dyDescent="0.25">
      <c r="C145" s="26" t="s">
        <v>154</v>
      </c>
      <c r="D145" s="13" t="s">
        <v>864</v>
      </c>
      <c r="G145" t="s">
        <v>10131</v>
      </c>
      <c r="H145" t="s">
        <v>20740</v>
      </c>
      <c r="I145" s="13" t="s">
        <v>17302</v>
      </c>
      <c r="L145" s="9"/>
      <c r="O145" s="13" t="s">
        <v>635</v>
      </c>
      <c r="U145" s="38" t="s">
        <v>18857</v>
      </c>
      <c r="Y145" s="13" t="s">
        <v>18922</v>
      </c>
      <c r="AF145" s="26" t="s">
        <v>154</v>
      </c>
      <c r="AG145" s="13" t="s">
        <v>864</v>
      </c>
      <c r="AH145" t="s">
        <v>20261</v>
      </c>
      <c r="AJ145" s="26" t="s">
        <v>154</v>
      </c>
      <c r="AK145" s="13" t="s">
        <v>864</v>
      </c>
    </row>
    <row r="146" spans="3:37" ht="14.25" customHeight="1" x14ac:dyDescent="0.25">
      <c r="C146" s="26" t="s">
        <v>155</v>
      </c>
      <c r="D146" s="13" t="s">
        <v>865</v>
      </c>
      <c r="G146" t="s">
        <v>10131</v>
      </c>
      <c r="H146" t="s">
        <v>20740</v>
      </c>
      <c r="I146" s="13" t="s">
        <v>17343</v>
      </c>
      <c r="L146" s="9"/>
      <c r="O146" s="13" t="s">
        <v>0</v>
      </c>
      <c r="U146" s="38" t="s">
        <v>18858</v>
      </c>
      <c r="Y146" s="13" t="s">
        <v>18922</v>
      </c>
      <c r="AF146" s="26" t="s">
        <v>155</v>
      </c>
      <c r="AG146" s="13" t="s">
        <v>865</v>
      </c>
      <c r="AH146" t="s">
        <v>20262</v>
      </c>
      <c r="AJ146" s="26" t="s">
        <v>155</v>
      </c>
      <c r="AK146" s="13" t="s">
        <v>865</v>
      </c>
    </row>
    <row r="147" spans="3:37" ht="14.25" customHeight="1" x14ac:dyDescent="0.25">
      <c r="C147" s="26" t="s">
        <v>156</v>
      </c>
      <c r="D147" s="13" t="s">
        <v>866</v>
      </c>
      <c r="G147" t="s">
        <v>10143</v>
      </c>
      <c r="H147" t="s">
        <v>20741</v>
      </c>
      <c r="I147" s="13" t="s">
        <v>17351</v>
      </c>
      <c r="L147" s="9"/>
      <c r="O147" s="13" t="s">
        <v>636</v>
      </c>
      <c r="U147" s="38" t="s">
        <v>18859</v>
      </c>
      <c r="Y147" s="13" t="s">
        <v>19116</v>
      </c>
      <c r="AF147" s="26" t="s">
        <v>156</v>
      </c>
      <c r="AG147" s="13" t="s">
        <v>866</v>
      </c>
      <c r="AH147" t="s">
        <v>20263</v>
      </c>
      <c r="AJ147" s="26" t="s">
        <v>156</v>
      </c>
      <c r="AK147" s="13" t="s">
        <v>866</v>
      </c>
    </row>
    <row r="148" spans="3:37" ht="14.25" customHeight="1" x14ac:dyDescent="0.25">
      <c r="C148" s="26" t="s">
        <v>157</v>
      </c>
      <c r="D148" s="13" t="s">
        <v>867</v>
      </c>
      <c r="G148" t="s">
        <v>10145</v>
      </c>
      <c r="H148" t="s">
        <v>20742</v>
      </c>
      <c r="I148" s="13" t="s">
        <v>17353</v>
      </c>
      <c r="L148" s="9"/>
      <c r="O148" s="13" t="s">
        <v>274</v>
      </c>
      <c r="U148" s="38" t="s">
        <v>18860</v>
      </c>
      <c r="Y148" s="13" t="s">
        <v>19117</v>
      </c>
      <c r="AF148" s="26" t="s">
        <v>157</v>
      </c>
      <c r="AG148" s="13" t="s">
        <v>867</v>
      </c>
      <c r="AH148" t="s">
        <v>20264</v>
      </c>
      <c r="AJ148" s="26" t="s">
        <v>157</v>
      </c>
      <c r="AK148" s="13" t="s">
        <v>867</v>
      </c>
    </row>
    <row r="149" spans="3:37" ht="14.25" customHeight="1" x14ac:dyDescent="0.25">
      <c r="C149" s="26" t="s">
        <v>158</v>
      </c>
      <c r="D149" s="13" t="s">
        <v>868</v>
      </c>
      <c r="G149" t="s">
        <v>10184</v>
      </c>
      <c r="H149" t="s">
        <v>20743</v>
      </c>
      <c r="I149" s="13" t="s">
        <v>17201</v>
      </c>
      <c r="L149" s="9"/>
      <c r="O149" s="13" t="s">
        <v>637</v>
      </c>
      <c r="U149" s="38" t="s">
        <v>18861</v>
      </c>
      <c r="Y149" s="13" t="s">
        <v>17949</v>
      </c>
      <c r="AF149" s="26" t="s">
        <v>158</v>
      </c>
      <c r="AG149" s="13" t="s">
        <v>868</v>
      </c>
      <c r="AH149" t="s">
        <v>20265</v>
      </c>
      <c r="AJ149" s="26" t="s">
        <v>158</v>
      </c>
      <c r="AK149" s="13" t="s">
        <v>868</v>
      </c>
    </row>
    <row r="150" spans="3:37" ht="14.25" customHeight="1" x14ac:dyDescent="0.25">
      <c r="C150" s="26" t="s">
        <v>159</v>
      </c>
      <c r="D150" s="13" t="s">
        <v>869</v>
      </c>
      <c r="G150" t="s">
        <v>10193</v>
      </c>
      <c r="H150" t="s">
        <v>20744</v>
      </c>
      <c r="I150" s="13" t="s">
        <v>17328</v>
      </c>
      <c r="L150" s="9"/>
      <c r="O150" s="13" t="s">
        <v>638</v>
      </c>
      <c r="U150" s="38" t="s">
        <v>18862</v>
      </c>
      <c r="Y150" s="13" t="s">
        <v>18922</v>
      </c>
      <c r="AF150" s="26" t="s">
        <v>159</v>
      </c>
      <c r="AG150" s="13" t="s">
        <v>869</v>
      </c>
      <c r="AH150" t="s">
        <v>20266</v>
      </c>
      <c r="AJ150" s="26" t="s">
        <v>159</v>
      </c>
      <c r="AK150" s="13" t="s">
        <v>869</v>
      </c>
    </row>
    <row r="151" spans="3:37" ht="14.25" customHeight="1" x14ac:dyDescent="0.25">
      <c r="C151" s="26" t="s">
        <v>160</v>
      </c>
      <c r="D151" s="13" t="s">
        <v>870</v>
      </c>
      <c r="G151" t="s">
        <v>11614</v>
      </c>
      <c r="H151" t="s">
        <v>20745</v>
      </c>
      <c r="I151" s="13" t="s">
        <v>8860</v>
      </c>
      <c r="L151" s="9"/>
      <c r="O151" s="13" t="s">
        <v>639</v>
      </c>
      <c r="U151" s="38" t="s">
        <v>18863</v>
      </c>
      <c r="Y151" s="13" t="s">
        <v>19116</v>
      </c>
      <c r="AF151" s="26" t="s">
        <v>160</v>
      </c>
      <c r="AG151" s="13" t="s">
        <v>870</v>
      </c>
      <c r="AH151" t="s">
        <v>20267</v>
      </c>
      <c r="AJ151" s="26" t="s">
        <v>160</v>
      </c>
      <c r="AK151" s="13" t="s">
        <v>870</v>
      </c>
    </row>
    <row r="152" spans="3:37" ht="14.25" customHeight="1" x14ac:dyDescent="0.25">
      <c r="C152" s="26" t="s">
        <v>161</v>
      </c>
      <c r="D152" s="13" t="s">
        <v>871</v>
      </c>
      <c r="G152" t="s">
        <v>11676</v>
      </c>
      <c r="H152" t="s">
        <v>20746</v>
      </c>
      <c r="I152" s="13" t="s">
        <v>18017</v>
      </c>
      <c r="L152" s="9"/>
      <c r="O152" s="13" t="s">
        <v>640</v>
      </c>
      <c r="U152" s="38" t="s">
        <v>18864</v>
      </c>
      <c r="Y152" s="13" t="s">
        <v>19117</v>
      </c>
      <c r="AF152" s="26" t="s">
        <v>161</v>
      </c>
      <c r="AG152" s="13" t="s">
        <v>871</v>
      </c>
      <c r="AH152" t="s">
        <v>20268</v>
      </c>
      <c r="AJ152" s="26" t="s">
        <v>161</v>
      </c>
      <c r="AK152" s="13" t="s">
        <v>871</v>
      </c>
    </row>
    <row r="153" spans="3:37" ht="14.25" customHeight="1" x14ac:dyDescent="0.25">
      <c r="C153" s="26" t="s">
        <v>162</v>
      </c>
      <c r="D153" s="13" t="s">
        <v>872</v>
      </c>
      <c r="G153" t="s">
        <v>11829</v>
      </c>
      <c r="H153" t="s">
        <v>20747</v>
      </c>
      <c r="I153" s="13" t="s">
        <v>18116</v>
      </c>
      <c r="L153" s="9"/>
      <c r="O153" s="13" t="s">
        <v>641</v>
      </c>
      <c r="U153" s="38" t="s">
        <v>18865</v>
      </c>
      <c r="Y153" s="13" t="s">
        <v>19118</v>
      </c>
      <c r="AF153" s="26" t="s">
        <v>162</v>
      </c>
      <c r="AG153" s="13" t="s">
        <v>872</v>
      </c>
      <c r="AH153" t="s">
        <v>20269</v>
      </c>
      <c r="AJ153" s="26" t="s">
        <v>162</v>
      </c>
      <c r="AK153" s="13" t="s">
        <v>872</v>
      </c>
    </row>
    <row r="154" spans="3:37" ht="14.25" customHeight="1" x14ac:dyDescent="0.25">
      <c r="C154" s="26" t="s">
        <v>163</v>
      </c>
      <c r="D154" s="13" t="s">
        <v>873</v>
      </c>
      <c r="G154" t="s">
        <v>12027</v>
      </c>
      <c r="H154" t="s">
        <v>20748</v>
      </c>
      <c r="I154" s="13" t="s">
        <v>18255</v>
      </c>
      <c r="L154" s="9"/>
      <c r="O154" s="13" t="s">
        <v>642</v>
      </c>
      <c r="U154" s="38" t="s">
        <v>18866</v>
      </c>
      <c r="Y154" s="13" t="s">
        <v>18922</v>
      </c>
      <c r="AF154" s="26" t="s">
        <v>163</v>
      </c>
      <c r="AG154" s="13" t="s">
        <v>873</v>
      </c>
      <c r="AH154" t="s">
        <v>20270</v>
      </c>
      <c r="AJ154" s="26" t="s">
        <v>163</v>
      </c>
      <c r="AK154" s="13" t="s">
        <v>873</v>
      </c>
    </row>
    <row r="155" spans="3:37" ht="14.25" customHeight="1" x14ac:dyDescent="0.25">
      <c r="C155" s="26" t="s">
        <v>164</v>
      </c>
      <c r="D155" s="13" t="s">
        <v>874</v>
      </c>
      <c r="G155" t="s">
        <v>12473</v>
      </c>
      <c r="H155" t="s">
        <v>20749</v>
      </c>
      <c r="I155" s="13" t="s">
        <v>18597</v>
      </c>
      <c r="L155" s="9"/>
      <c r="O155" s="13" t="s">
        <v>643</v>
      </c>
      <c r="U155" s="38" t="s">
        <v>18867</v>
      </c>
      <c r="Y155" s="13" t="s">
        <v>19116</v>
      </c>
      <c r="AF155" s="26" t="s">
        <v>164</v>
      </c>
      <c r="AG155" s="13" t="s">
        <v>874</v>
      </c>
      <c r="AH155" t="s">
        <v>20271</v>
      </c>
      <c r="AJ155" s="26" t="s">
        <v>164</v>
      </c>
      <c r="AK155" s="13" t="s">
        <v>874</v>
      </c>
    </row>
    <row r="156" spans="3:37" ht="14.25" customHeight="1" x14ac:dyDescent="0.25">
      <c r="C156" s="26" t="s">
        <v>165</v>
      </c>
      <c r="D156" s="13" t="s">
        <v>875</v>
      </c>
      <c r="G156" t="s">
        <v>8879</v>
      </c>
      <c r="H156" t="s">
        <v>20750</v>
      </c>
      <c r="I156" s="13" t="s">
        <v>16628</v>
      </c>
      <c r="L156" s="9"/>
      <c r="O156" s="13" t="s">
        <v>644</v>
      </c>
      <c r="U156" s="38" t="s">
        <v>18868</v>
      </c>
      <c r="Y156" s="13" t="s">
        <v>19117</v>
      </c>
      <c r="AF156" s="26" t="s">
        <v>165</v>
      </c>
      <c r="AG156" s="13" t="s">
        <v>875</v>
      </c>
      <c r="AH156" t="s">
        <v>20272</v>
      </c>
      <c r="AJ156" s="26" t="s">
        <v>165</v>
      </c>
      <c r="AK156" s="13" t="s">
        <v>875</v>
      </c>
    </row>
    <row r="157" spans="3:37" ht="14.25" customHeight="1" x14ac:dyDescent="0.25">
      <c r="C157" s="26" t="s">
        <v>166</v>
      </c>
      <c r="D157" s="13" t="s">
        <v>876</v>
      </c>
      <c r="G157" t="s">
        <v>2334</v>
      </c>
      <c r="H157" t="s">
        <v>20751</v>
      </c>
      <c r="I157" s="13" t="s">
        <v>12707</v>
      </c>
      <c r="L157" s="9"/>
      <c r="O157" s="13" t="s">
        <v>645</v>
      </c>
      <c r="U157" s="38" t="s">
        <v>18869</v>
      </c>
      <c r="Y157" s="13" t="s">
        <v>17949</v>
      </c>
      <c r="AF157" s="26" t="s">
        <v>166</v>
      </c>
      <c r="AG157" s="13" t="s">
        <v>876</v>
      </c>
      <c r="AH157" t="s">
        <v>20273</v>
      </c>
      <c r="AJ157" s="26" t="s">
        <v>166</v>
      </c>
      <c r="AK157" s="13" t="s">
        <v>876</v>
      </c>
    </row>
    <row r="158" spans="3:37" ht="14.25" customHeight="1" x14ac:dyDescent="0.25">
      <c r="C158" s="26" t="s">
        <v>167</v>
      </c>
      <c r="D158" s="13" t="s">
        <v>877</v>
      </c>
      <c r="G158" t="s">
        <v>2585</v>
      </c>
      <c r="H158" t="s">
        <v>20752</v>
      </c>
      <c r="I158" s="13" t="s">
        <v>12835</v>
      </c>
      <c r="L158" s="9"/>
      <c r="O158" s="13" t="s">
        <v>646</v>
      </c>
      <c r="U158" s="38" t="s">
        <v>18870</v>
      </c>
      <c r="Y158" s="13" t="s">
        <v>18922</v>
      </c>
      <c r="AF158" s="26" t="s">
        <v>167</v>
      </c>
      <c r="AG158" s="13" t="s">
        <v>877</v>
      </c>
      <c r="AH158" t="s">
        <v>20274</v>
      </c>
      <c r="AJ158" s="26" t="s">
        <v>167</v>
      </c>
      <c r="AK158" s="13" t="s">
        <v>877</v>
      </c>
    </row>
    <row r="159" spans="3:37" ht="14.25" customHeight="1" x14ac:dyDescent="0.25">
      <c r="C159" s="26" t="s">
        <v>168</v>
      </c>
      <c r="D159" s="13" t="s">
        <v>878</v>
      </c>
      <c r="G159" t="s">
        <v>3105</v>
      </c>
      <c r="H159" t="s">
        <v>20753</v>
      </c>
      <c r="I159" s="13" t="s">
        <v>13097</v>
      </c>
      <c r="L159" s="9"/>
      <c r="O159" s="13" t="s">
        <v>647</v>
      </c>
      <c r="U159" s="38" t="s">
        <v>18871</v>
      </c>
      <c r="Y159" s="13" t="s">
        <v>19119</v>
      </c>
      <c r="AF159" s="26" t="s">
        <v>168</v>
      </c>
      <c r="AG159" s="13" t="s">
        <v>878</v>
      </c>
      <c r="AH159" t="s">
        <v>20275</v>
      </c>
      <c r="AJ159" s="26" t="s">
        <v>168</v>
      </c>
      <c r="AK159" s="13" t="s">
        <v>878</v>
      </c>
    </row>
    <row r="160" spans="3:37" ht="14.25" customHeight="1" x14ac:dyDescent="0.25">
      <c r="C160" s="26" t="s">
        <v>169</v>
      </c>
      <c r="D160" s="13" t="s">
        <v>879</v>
      </c>
      <c r="G160" t="s">
        <v>3182</v>
      </c>
      <c r="H160" t="s">
        <v>20754</v>
      </c>
      <c r="I160" s="13" t="s">
        <v>13183</v>
      </c>
      <c r="L160" s="9"/>
      <c r="O160" s="13" t="s">
        <v>648</v>
      </c>
      <c r="U160" s="38" t="s">
        <v>18872</v>
      </c>
      <c r="Y160" s="13" t="s">
        <v>18922</v>
      </c>
      <c r="AF160" s="26" t="s">
        <v>169</v>
      </c>
      <c r="AG160" s="13" t="s">
        <v>879</v>
      </c>
      <c r="AH160" t="s">
        <v>20276</v>
      </c>
      <c r="AJ160" s="26" t="s">
        <v>169</v>
      </c>
      <c r="AK160" s="13" t="s">
        <v>879</v>
      </c>
    </row>
    <row r="161" spans="3:37" ht="14.25" customHeight="1" x14ac:dyDescent="0.25">
      <c r="C161" s="26" t="s">
        <v>170</v>
      </c>
      <c r="D161" s="13" t="s">
        <v>880</v>
      </c>
      <c r="G161" t="s">
        <v>4135</v>
      </c>
      <c r="H161" t="s">
        <v>20755</v>
      </c>
      <c r="I161" s="13" t="s">
        <v>13761</v>
      </c>
      <c r="L161" s="9"/>
      <c r="O161" s="13" t="s">
        <v>649</v>
      </c>
      <c r="U161" s="38" t="s">
        <v>18873</v>
      </c>
      <c r="Y161" s="13" t="s">
        <v>19120</v>
      </c>
      <c r="AF161" s="26" t="s">
        <v>170</v>
      </c>
      <c r="AG161" s="13" t="s">
        <v>880</v>
      </c>
      <c r="AH161" t="s">
        <v>20277</v>
      </c>
      <c r="AJ161" s="26" t="s">
        <v>170</v>
      </c>
      <c r="AK161" s="13" t="s">
        <v>880</v>
      </c>
    </row>
    <row r="162" spans="3:37" ht="14.25" customHeight="1" x14ac:dyDescent="0.25">
      <c r="C162" s="26" t="s">
        <v>171</v>
      </c>
      <c r="D162" s="13" t="s">
        <v>881</v>
      </c>
      <c r="G162" t="s">
        <v>4322</v>
      </c>
      <c r="H162" t="s">
        <v>20756</v>
      </c>
      <c r="I162" s="13" t="s">
        <v>13881</v>
      </c>
      <c r="L162" s="9"/>
      <c r="O162" s="13" t="s">
        <v>650</v>
      </c>
      <c r="U162" s="38" t="s">
        <v>18874</v>
      </c>
      <c r="Y162" s="13" t="s">
        <v>19121</v>
      </c>
      <c r="AF162" s="26" t="s">
        <v>171</v>
      </c>
      <c r="AG162" s="13" t="s">
        <v>881</v>
      </c>
      <c r="AH162" t="s">
        <v>20278</v>
      </c>
      <c r="AJ162" s="26" t="s">
        <v>171</v>
      </c>
      <c r="AK162" s="13" t="s">
        <v>881</v>
      </c>
    </row>
    <row r="163" spans="3:37" ht="14.25" customHeight="1" x14ac:dyDescent="0.25">
      <c r="C163" s="26" t="s">
        <v>172</v>
      </c>
      <c r="D163" s="13" t="s">
        <v>883</v>
      </c>
      <c r="G163" t="s">
        <v>4342</v>
      </c>
      <c r="H163" t="s">
        <v>20757</v>
      </c>
      <c r="I163" s="13" t="s">
        <v>13894</v>
      </c>
      <c r="L163" s="9"/>
      <c r="O163" s="13" t="s">
        <v>651</v>
      </c>
      <c r="U163" s="38" t="s">
        <v>18875</v>
      </c>
      <c r="Y163" s="13" t="s">
        <v>19122</v>
      </c>
      <c r="AF163" s="26" t="s">
        <v>172</v>
      </c>
      <c r="AG163" s="13" t="s">
        <v>883</v>
      </c>
      <c r="AH163" t="s">
        <v>20279</v>
      </c>
      <c r="AJ163" s="26" t="s">
        <v>172</v>
      </c>
      <c r="AK163" s="13" t="s">
        <v>883</v>
      </c>
    </row>
    <row r="164" spans="3:37" ht="14.25" customHeight="1" x14ac:dyDescent="0.25">
      <c r="C164" s="26" t="s">
        <v>273</v>
      </c>
      <c r="D164" s="13" t="s">
        <v>884</v>
      </c>
      <c r="G164" t="s">
        <v>4463</v>
      </c>
      <c r="H164" t="s">
        <v>20758</v>
      </c>
      <c r="I164" s="13" t="s">
        <v>4463</v>
      </c>
      <c r="L164" s="9"/>
      <c r="O164" s="13" t="s">
        <v>652</v>
      </c>
      <c r="U164" s="38" t="s">
        <v>18876</v>
      </c>
      <c r="Y164" s="13" t="s">
        <v>19123</v>
      </c>
      <c r="AF164" s="26" t="s">
        <v>273</v>
      </c>
      <c r="AG164" s="13" t="s">
        <v>884</v>
      </c>
      <c r="AH164" t="s">
        <v>20280</v>
      </c>
      <c r="AJ164" s="26" t="s">
        <v>273</v>
      </c>
      <c r="AK164" s="13" t="s">
        <v>884</v>
      </c>
    </row>
    <row r="165" spans="3:37" ht="14.25" customHeight="1" x14ac:dyDescent="0.25">
      <c r="C165" s="26" t="s">
        <v>173</v>
      </c>
      <c r="D165" s="13" t="s">
        <v>885</v>
      </c>
      <c r="G165" t="s">
        <v>4466</v>
      </c>
      <c r="H165" t="s">
        <v>20759</v>
      </c>
      <c r="I165" s="13" t="s">
        <v>13987</v>
      </c>
      <c r="L165" s="9"/>
      <c r="O165" s="13" t="s">
        <v>653</v>
      </c>
      <c r="U165" s="38" t="s">
        <v>18877</v>
      </c>
      <c r="Y165" s="13" t="s">
        <v>19124</v>
      </c>
      <c r="AF165" s="26" t="s">
        <v>173</v>
      </c>
      <c r="AG165" s="13" t="s">
        <v>885</v>
      </c>
      <c r="AH165" t="s">
        <v>20281</v>
      </c>
      <c r="AJ165" s="26" t="s">
        <v>173</v>
      </c>
      <c r="AK165" s="13" t="s">
        <v>885</v>
      </c>
    </row>
    <row r="166" spans="3:37" ht="14.25" customHeight="1" x14ac:dyDescent="0.25">
      <c r="C166" s="26" t="s">
        <v>174</v>
      </c>
      <c r="D166" s="13" t="s">
        <v>886</v>
      </c>
      <c r="G166" t="s">
        <v>4527</v>
      </c>
      <c r="H166" t="s">
        <v>20760</v>
      </c>
      <c r="I166" s="13" t="s">
        <v>14028</v>
      </c>
      <c r="L166" s="9"/>
      <c r="O166" s="13" t="s">
        <v>654</v>
      </c>
      <c r="U166" s="38" t="s">
        <v>18878</v>
      </c>
      <c r="Y166" s="13" t="s">
        <v>18922</v>
      </c>
      <c r="AF166" s="26" t="s">
        <v>174</v>
      </c>
      <c r="AG166" s="13" t="s">
        <v>886</v>
      </c>
      <c r="AH166" t="s">
        <v>20282</v>
      </c>
      <c r="AJ166" s="26" t="s">
        <v>174</v>
      </c>
      <c r="AK166" s="13" t="s">
        <v>886</v>
      </c>
    </row>
    <row r="167" spans="3:37" ht="14.25" customHeight="1" x14ac:dyDescent="0.25">
      <c r="C167" s="26" t="s">
        <v>175</v>
      </c>
      <c r="D167" s="13" t="s">
        <v>887</v>
      </c>
      <c r="G167" t="s">
        <v>4562</v>
      </c>
      <c r="H167" t="s">
        <v>20761</v>
      </c>
      <c r="I167" s="13" t="s">
        <v>14053</v>
      </c>
      <c r="L167" s="9"/>
      <c r="O167" s="13" t="s">
        <v>655</v>
      </c>
      <c r="U167" s="38" t="s">
        <v>18879</v>
      </c>
      <c r="Y167" s="13" t="s">
        <v>19125</v>
      </c>
      <c r="AF167" s="26" t="s">
        <v>175</v>
      </c>
      <c r="AG167" s="13" t="s">
        <v>887</v>
      </c>
      <c r="AH167" t="s">
        <v>20283</v>
      </c>
      <c r="AJ167" s="26" t="s">
        <v>175</v>
      </c>
      <c r="AK167" s="13" t="s">
        <v>887</v>
      </c>
    </row>
    <row r="168" spans="3:37" ht="14.25" customHeight="1" x14ac:dyDescent="0.25">
      <c r="C168" s="26" t="s">
        <v>471</v>
      </c>
      <c r="D168" s="13" t="s">
        <v>888</v>
      </c>
      <c r="G168" t="s">
        <v>4748</v>
      </c>
      <c r="H168" t="s">
        <v>20762</v>
      </c>
      <c r="I168" s="13" t="s">
        <v>14181</v>
      </c>
      <c r="L168" s="9"/>
      <c r="O168" s="13" t="s">
        <v>656</v>
      </c>
      <c r="U168" s="38" t="s">
        <v>18880</v>
      </c>
      <c r="Y168" s="13" t="s">
        <v>19126</v>
      </c>
      <c r="AF168" s="26" t="s">
        <v>471</v>
      </c>
      <c r="AG168" s="13" t="s">
        <v>888</v>
      </c>
      <c r="AH168" t="s">
        <v>20284</v>
      </c>
      <c r="AJ168" s="26" t="s">
        <v>471</v>
      </c>
      <c r="AK168" s="13" t="s">
        <v>888</v>
      </c>
    </row>
    <row r="169" spans="3:37" ht="14.25" customHeight="1" x14ac:dyDescent="0.25">
      <c r="C169" s="26" t="s">
        <v>176</v>
      </c>
      <c r="D169" s="13" t="s">
        <v>889</v>
      </c>
      <c r="G169" t="s">
        <v>4944</v>
      </c>
      <c r="H169" t="s">
        <v>20763</v>
      </c>
      <c r="I169" s="13" t="s">
        <v>14234</v>
      </c>
      <c r="L169" s="9"/>
      <c r="O169" s="13" t="s">
        <v>657</v>
      </c>
      <c r="U169" s="38" t="s">
        <v>18881</v>
      </c>
      <c r="Y169" s="13" t="s">
        <v>19127</v>
      </c>
      <c r="AF169" s="26" t="s">
        <v>176</v>
      </c>
      <c r="AG169" s="13" t="s">
        <v>889</v>
      </c>
      <c r="AH169" t="s">
        <v>20285</v>
      </c>
      <c r="AJ169" s="26" t="s">
        <v>176</v>
      </c>
      <c r="AK169" s="13" t="s">
        <v>889</v>
      </c>
    </row>
    <row r="170" spans="3:37" ht="14.25" customHeight="1" x14ac:dyDescent="0.25">
      <c r="C170" s="26" t="s">
        <v>177</v>
      </c>
      <c r="D170" s="13" t="s">
        <v>890</v>
      </c>
      <c r="G170" t="s">
        <v>5033</v>
      </c>
      <c r="H170" t="s">
        <v>20764</v>
      </c>
      <c r="I170" s="13" t="s">
        <v>14374</v>
      </c>
      <c r="L170" s="9"/>
      <c r="O170" s="13" t="s">
        <v>658</v>
      </c>
      <c r="U170" s="38" t="s">
        <v>18882</v>
      </c>
      <c r="Y170" s="13" t="s">
        <v>19128</v>
      </c>
      <c r="AF170" s="26" t="s">
        <v>177</v>
      </c>
      <c r="AG170" s="13" t="s">
        <v>890</v>
      </c>
      <c r="AH170" t="s">
        <v>20286</v>
      </c>
      <c r="AJ170" s="26" t="s">
        <v>177</v>
      </c>
      <c r="AK170" s="13" t="s">
        <v>890</v>
      </c>
    </row>
    <row r="171" spans="3:37" ht="14.25" customHeight="1" x14ac:dyDescent="0.25">
      <c r="C171" s="26" t="s">
        <v>178</v>
      </c>
      <c r="D171" s="13" t="s">
        <v>891</v>
      </c>
      <c r="G171" t="s">
        <v>5035</v>
      </c>
      <c r="H171" t="s">
        <v>20765</v>
      </c>
      <c r="I171" s="13" t="s">
        <v>14358</v>
      </c>
      <c r="L171" s="9"/>
      <c r="O171" s="13" t="s">
        <v>659</v>
      </c>
      <c r="U171" s="38" t="s">
        <v>18883</v>
      </c>
      <c r="Y171" s="13" t="s">
        <v>19129</v>
      </c>
      <c r="AF171" s="26" t="s">
        <v>178</v>
      </c>
      <c r="AG171" s="13" t="s">
        <v>891</v>
      </c>
      <c r="AH171" t="s">
        <v>20287</v>
      </c>
      <c r="AJ171" s="26" t="s">
        <v>178</v>
      </c>
      <c r="AK171" s="13" t="s">
        <v>891</v>
      </c>
    </row>
    <row r="172" spans="3:37" ht="14.25" customHeight="1" x14ac:dyDescent="0.25">
      <c r="C172" s="26" t="s">
        <v>179</v>
      </c>
      <c r="D172" s="13" t="s">
        <v>892</v>
      </c>
      <c r="G172" t="s">
        <v>5127</v>
      </c>
      <c r="H172" t="s">
        <v>20766</v>
      </c>
      <c r="I172" s="13" t="s">
        <v>14434</v>
      </c>
      <c r="L172" s="9"/>
      <c r="O172" s="13" t="s">
        <v>660</v>
      </c>
      <c r="U172" s="38" t="s">
        <v>18884</v>
      </c>
      <c r="Y172" s="13" t="s">
        <v>19130</v>
      </c>
      <c r="AF172" s="26" t="s">
        <v>179</v>
      </c>
      <c r="AG172" s="13" t="s">
        <v>892</v>
      </c>
      <c r="AH172" t="s">
        <v>20288</v>
      </c>
      <c r="AJ172" s="26" t="s">
        <v>179</v>
      </c>
      <c r="AK172" s="13" t="s">
        <v>892</v>
      </c>
    </row>
    <row r="173" spans="3:37" ht="14.25" customHeight="1" x14ac:dyDescent="0.25">
      <c r="C173" s="26" t="s">
        <v>180</v>
      </c>
      <c r="D173" s="13" t="s">
        <v>893</v>
      </c>
      <c r="G173" t="s">
        <v>6258</v>
      </c>
      <c r="H173" t="s">
        <v>20767</v>
      </c>
      <c r="I173" s="13" t="s">
        <v>15152</v>
      </c>
      <c r="L173" s="9"/>
      <c r="O173" s="13" t="s">
        <v>661</v>
      </c>
      <c r="U173" s="38" t="s">
        <v>18885</v>
      </c>
      <c r="Y173" s="13" t="s">
        <v>19131</v>
      </c>
      <c r="AF173" s="26" t="s">
        <v>180</v>
      </c>
      <c r="AG173" s="13" t="s">
        <v>893</v>
      </c>
      <c r="AH173" t="s">
        <v>20289</v>
      </c>
      <c r="AJ173" s="26" t="s">
        <v>180</v>
      </c>
      <c r="AK173" s="13" t="s">
        <v>893</v>
      </c>
    </row>
    <row r="174" spans="3:37" ht="14.25" customHeight="1" x14ac:dyDescent="0.25">
      <c r="C174" s="26" t="s">
        <v>181</v>
      </c>
      <c r="D174" s="13" t="s">
        <v>894</v>
      </c>
      <c r="G174" t="s">
        <v>6440</v>
      </c>
      <c r="H174" t="s">
        <v>20768</v>
      </c>
      <c r="I174" s="13" t="s">
        <v>15251</v>
      </c>
      <c r="L174" s="9"/>
      <c r="O174" s="13" t="s">
        <v>662</v>
      </c>
      <c r="U174" s="38" t="s">
        <v>18886</v>
      </c>
      <c r="Y174" s="13" t="s">
        <v>19132</v>
      </c>
      <c r="AF174" s="26" t="s">
        <v>181</v>
      </c>
      <c r="AG174" s="13" t="s">
        <v>894</v>
      </c>
      <c r="AH174" t="s">
        <v>20290</v>
      </c>
      <c r="AJ174" s="26" t="s">
        <v>181</v>
      </c>
      <c r="AK174" s="13" t="s">
        <v>894</v>
      </c>
    </row>
    <row r="175" spans="3:37" ht="14.25" customHeight="1" x14ac:dyDescent="0.25">
      <c r="C175" s="26" t="s">
        <v>182</v>
      </c>
      <c r="D175" s="13" t="s">
        <v>895</v>
      </c>
      <c r="G175" t="s">
        <v>6629</v>
      </c>
      <c r="H175" t="s">
        <v>20769</v>
      </c>
      <c r="I175" s="13" t="s">
        <v>15328</v>
      </c>
      <c r="L175" s="9"/>
      <c r="O175" s="13" t="s">
        <v>663</v>
      </c>
      <c r="U175" s="38" t="s">
        <v>18887</v>
      </c>
      <c r="Y175" s="13" t="s">
        <v>19133</v>
      </c>
      <c r="AF175" s="26" t="s">
        <v>182</v>
      </c>
      <c r="AG175" s="13" t="s">
        <v>895</v>
      </c>
      <c r="AH175" t="s">
        <v>20291</v>
      </c>
      <c r="AJ175" s="26" t="s">
        <v>182</v>
      </c>
      <c r="AK175" s="13" t="s">
        <v>895</v>
      </c>
    </row>
    <row r="176" spans="3:37" ht="14.25" customHeight="1" x14ac:dyDescent="0.25">
      <c r="C176" s="26" t="s">
        <v>183</v>
      </c>
      <c r="D176" s="13" t="s">
        <v>896</v>
      </c>
      <c r="G176" t="s">
        <v>6892</v>
      </c>
      <c r="H176" t="s">
        <v>20770</v>
      </c>
      <c r="I176" s="13" t="s">
        <v>15482</v>
      </c>
      <c r="L176" s="9"/>
      <c r="O176" s="13" t="s">
        <v>664</v>
      </c>
      <c r="U176" s="38" t="s">
        <v>18888</v>
      </c>
      <c r="Y176" s="13" t="s">
        <v>19134</v>
      </c>
      <c r="AF176" s="26" t="s">
        <v>183</v>
      </c>
      <c r="AG176" s="13" t="s">
        <v>896</v>
      </c>
      <c r="AH176" t="s">
        <v>20292</v>
      </c>
      <c r="AJ176" s="26" t="s">
        <v>183</v>
      </c>
      <c r="AK176" s="13" t="s">
        <v>896</v>
      </c>
    </row>
    <row r="177" spans="3:37" ht="14.25" customHeight="1" x14ac:dyDescent="0.25">
      <c r="C177" s="26" t="s">
        <v>185</v>
      </c>
      <c r="D177" s="13" t="s">
        <v>898</v>
      </c>
      <c r="G177" t="s">
        <v>7836</v>
      </c>
      <c r="H177" t="s">
        <v>20771</v>
      </c>
      <c r="I177" s="13" t="s">
        <v>15818</v>
      </c>
      <c r="L177" s="9"/>
      <c r="O177" s="13" t="s">
        <v>665</v>
      </c>
      <c r="U177" s="38" t="s">
        <v>18889</v>
      </c>
      <c r="Y177" s="13" t="s">
        <v>19135</v>
      </c>
      <c r="AF177" s="26" t="s">
        <v>185</v>
      </c>
      <c r="AG177" s="13" t="s">
        <v>898</v>
      </c>
      <c r="AH177" t="s">
        <v>20293</v>
      </c>
      <c r="AJ177" s="26" t="s">
        <v>185</v>
      </c>
      <c r="AK177" s="13" t="s">
        <v>898</v>
      </c>
    </row>
    <row r="178" spans="3:37" ht="14.25" customHeight="1" x14ac:dyDescent="0.25">
      <c r="C178" s="26" t="s">
        <v>186</v>
      </c>
      <c r="D178" s="13" t="s">
        <v>899</v>
      </c>
      <c r="G178" t="s">
        <v>8290</v>
      </c>
      <c r="H178" t="s">
        <v>20772</v>
      </c>
      <c r="I178" s="13" t="s">
        <v>16254</v>
      </c>
      <c r="L178" s="9"/>
      <c r="O178" s="13" t="s">
        <v>666</v>
      </c>
      <c r="U178" s="38" t="s">
        <v>18890</v>
      </c>
      <c r="Y178" s="13" t="s">
        <v>19136</v>
      </c>
      <c r="AF178" s="26" t="s">
        <v>186</v>
      </c>
      <c r="AG178" s="13" t="s">
        <v>899</v>
      </c>
      <c r="AH178" t="s">
        <v>20294</v>
      </c>
      <c r="AJ178" s="26" t="s">
        <v>186</v>
      </c>
      <c r="AK178" s="13" t="s">
        <v>899</v>
      </c>
    </row>
    <row r="179" spans="3:37" ht="14.25" customHeight="1" x14ac:dyDescent="0.25">
      <c r="C179" s="26" t="s">
        <v>187</v>
      </c>
      <c r="D179" s="13" t="s">
        <v>900</v>
      </c>
      <c r="G179" t="s">
        <v>8508</v>
      </c>
      <c r="H179" t="s">
        <v>20773</v>
      </c>
      <c r="I179" s="13" t="s">
        <v>16380</v>
      </c>
      <c r="L179" s="9"/>
      <c r="O179" s="13" t="s">
        <v>667</v>
      </c>
      <c r="U179" s="38" t="s">
        <v>18891</v>
      </c>
      <c r="Y179" s="13" t="s">
        <v>19137</v>
      </c>
      <c r="AF179" s="26" t="s">
        <v>187</v>
      </c>
      <c r="AG179" s="13" t="s">
        <v>900</v>
      </c>
      <c r="AH179" t="s">
        <v>20295</v>
      </c>
      <c r="AJ179" s="26" t="s">
        <v>187</v>
      </c>
      <c r="AK179" s="13" t="s">
        <v>900</v>
      </c>
    </row>
    <row r="180" spans="3:37" ht="14.25" customHeight="1" x14ac:dyDescent="0.25">
      <c r="C180" s="26" t="s">
        <v>188</v>
      </c>
      <c r="D180" s="13" t="s">
        <v>901</v>
      </c>
      <c r="G180" t="s">
        <v>8822</v>
      </c>
      <c r="H180" t="s">
        <v>20774</v>
      </c>
      <c r="I180" s="13" t="s">
        <v>16464</v>
      </c>
      <c r="L180" s="9"/>
      <c r="O180" s="13" t="s">
        <v>668</v>
      </c>
      <c r="U180" s="38" t="s">
        <v>18892</v>
      </c>
      <c r="Y180" s="13" t="s">
        <v>19138</v>
      </c>
      <c r="AF180" s="26" t="s">
        <v>188</v>
      </c>
      <c r="AG180" s="13" t="s">
        <v>901</v>
      </c>
      <c r="AH180" t="s">
        <v>20296</v>
      </c>
      <c r="AJ180" s="26" t="s">
        <v>188</v>
      </c>
      <c r="AK180" s="13" t="s">
        <v>901</v>
      </c>
    </row>
    <row r="181" spans="3:37" ht="14.25" customHeight="1" x14ac:dyDescent="0.25">
      <c r="C181" s="26" t="s">
        <v>189</v>
      </c>
      <c r="D181" s="13" t="s">
        <v>902</v>
      </c>
      <c r="G181" t="s">
        <v>9072</v>
      </c>
      <c r="H181" t="s">
        <v>20775</v>
      </c>
      <c r="I181" s="13" t="s">
        <v>16740</v>
      </c>
      <c r="L181" s="9"/>
      <c r="O181" s="13" t="s">
        <v>669</v>
      </c>
      <c r="Y181" s="13" t="s">
        <v>19139</v>
      </c>
      <c r="AF181" s="26" t="s">
        <v>189</v>
      </c>
      <c r="AG181" s="13" t="s">
        <v>902</v>
      </c>
      <c r="AH181" t="s">
        <v>20297</v>
      </c>
      <c r="AJ181" s="26" t="s">
        <v>189</v>
      </c>
      <c r="AK181" s="13" t="s">
        <v>902</v>
      </c>
    </row>
    <row r="182" spans="3:37" ht="14.25" customHeight="1" x14ac:dyDescent="0.25">
      <c r="C182" s="26" t="s">
        <v>19927</v>
      </c>
      <c r="D182" s="13" t="s">
        <v>19928</v>
      </c>
      <c r="G182" t="s">
        <v>9645</v>
      </c>
      <c r="H182" t="s">
        <v>20776</v>
      </c>
      <c r="I182" s="13" t="s">
        <v>17023</v>
      </c>
      <c r="L182" s="9"/>
      <c r="O182" s="13" t="s">
        <v>670</v>
      </c>
      <c r="Y182" s="13" t="s">
        <v>19140</v>
      </c>
      <c r="AF182" s="26" t="s">
        <v>19927</v>
      </c>
      <c r="AG182" s="13" t="s">
        <v>19928</v>
      </c>
      <c r="AH182" t="s">
        <v>20298</v>
      </c>
      <c r="AJ182" s="26" t="s">
        <v>19927</v>
      </c>
      <c r="AK182" s="13" t="s">
        <v>19928</v>
      </c>
    </row>
    <row r="183" spans="3:37" ht="14.25" customHeight="1" x14ac:dyDescent="0.25">
      <c r="C183" s="26" t="s">
        <v>190</v>
      </c>
      <c r="D183" s="13" t="s">
        <v>903</v>
      </c>
      <c r="G183" t="s">
        <v>9681</v>
      </c>
      <c r="H183" t="s">
        <v>20777</v>
      </c>
      <c r="I183" s="13" t="s">
        <v>17055</v>
      </c>
      <c r="L183" s="9"/>
      <c r="O183" s="13" t="s">
        <v>671</v>
      </c>
      <c r="Y183" s="13" t="s">
        <v>19141</v>
      </c>
      <c r="AF183" s="26" t="s">
        <v>190</v>
      </c>
      <c r="AG183" s="13" t="s">
        <v>903</v>
      </c>
      <c r="AH183" t="s">
        <v>20299</v>
      </c>
      <c r="AJ183" s="26" t="s">
        <v>190</v>
      </c>
      <c r="AK183" s="13" t="s">
        <v>903</v>
      </c>
    </row>
    <row r="184" spans="3:37" ht="14.25" customHeight="1" x14ac:dyDescent="0.25">
      <c r="C184" s="26" t="s">
        <v>191</v>
      </c>
      <c r="D184" s="13" t="s">
        <v>904</v>
      </c>
      <c r="G184" t="s">
        <v>10175</v>
      </c>
      <c r="H184" t="s">
        <v>20778</v>
      </c>
      <c r="I184" s="13" t="s">
        <v>17370</v>
      </c>
      <c r="L184" s="9"/>
      <c r="O184" s="13" t="s">
        <v>672</v>
      </c>
      <c r="Y184" s="13" t="s">
        <v>19142</v>
      </c>
      <c r="AF184" s="26" t="s">
        <v>191</v>
      </c>
      <c r="AG184" s="13" t="s">
        <v>904</v>
      </c>
      <c r="AH184" t="s">
        <v>20300</v>
      </c>
      <c r="AJ184" s="26" t="s">
        <v>191</v>
      </c>
      <c r="AK184" s="13" t="s">
        <v>904</v>
      </c>
    </row>
    <row r="185" spans="3:37" ht="14.25" customHeight="1" x14ac:dyDescent="0.25">
      <c r="C185" s="26" t="s">
        <v>192</v>
      </c>
      <c r="D185" s="13" t="s">
        <v>905</v>
      </c>
      <c r="G185" t="s">
        <v>10786</v>
      </c>
      <c r="H185" t="s">
        <v>20779</v>
      </c>
      <c r="I185" s="13" t="s">
        <v>17644</v>
      </c>
      <c r="L185" s="9"/>
      <c r="O185" s="13" t="s">
        <v>673</v>
      </c>
      <c r="Y185" s="13" t="s">
        <v>19143</v>
      </c>
      <c r="AF185" s="26" t="s">
        <v>192</v>
      </c>
      <c r="AG185" s="13" t="s">
        <v>905</v>
      </c>
      <c r="AH185" t="s">
        <v>20301</v>
      </c>
      <c r="AJ185" s="26" t="s">
        <v>192</v>
      </c>
      <c r="AK185" s="13" t="s">
        <v>905</v>
      </c>
    </row>
    <row r="186" spans="3:37" ht="14.25" customHeight="1" x14ac:dyDescent="0.25">
      <c r="C186" s="26" t="s">
        <v>193</v>
      </c>
      <c r="D186" s="13" t="s">
        <v>906</v>
      </c>
      <c r="G186" t="s">
        <v>10896</v>
      </c>
      <c r="H186" t="s">
        <v>20780</v>
      </c>
      <c r="I186" s="13" t="s">
        <v>17488</v>
      </c>
      <c r="L186" s="9"/>
      <c r="O186" s="13" t="s">
        <v>674</v>
      </c>
      <c r="Y186" s="13" t="s">
        <v>19144</v>
      </c>
      <c r="AF186" s="26" t="s">
        <v>193</v>
      </c>
      <c r="AG186" s="13" t="s">
        <v>906</v>
      </c>
      <c r="AH186" t="s">
        <v>20302</v>
      </c>
      <c r="AJ186" s="26" t="s">
        <v>193</v>
      </c>
      <c r="AK186" s="13" t="s">
        <v>906</v>
      </c>
    </row>
    <row r="187" spans="3:37" ht="14.25" customHeight="1" x14ac:dyDescent="0.25">
      <c r="C187" s="26" t="s">
        <v>194</v>
      </c>
      <c r="D187" s="13" t="s">
        <v>907</v>
      </c>
      <c r="G187" t="s">
        <v>11294</v>
      </c>
      <c r="H187" t="s">
        <v>20781</v>
      </c>
      <c r="I187" s="13" t="s">
        <v>15049</v>
      </c>
      <c r="L187" s="9"/>
      <c r="O187" s="13" t="s">
        <v>675</v>
      </c>
      <c r="Y187" s="13" t="s">
        <v>19145</v>
      </c>
      <c r="AF187" s="26" t="s">
        <v>194</v>
      </c>
      <c r="AG187" s="13" t="s">
        <v>907</v>
      </c>
      <c r="AH187" t="s">
        <v>20303</v>
      </c>
      <c r="AJ187" s="26" t="s">
        <v>194</v>
      </c>
      <c r="AK187" s="13" t="s">
        <v>907</v>
      </c>
    </row>
    <row r="188" spans="3:37" ht="14.25" customHeight="1" x14ac:dyDescent="0.25">
      <c r="C188" s="26" t="s">
        <v>195</v>
      </c>
      <c r="D188" s="13" t="s">
        <v>908</v>
      </c>
      <c r="G188" t="s">
        <v>11389</v>
      </c>
      <c r="H188" t="s">
        <v>20782</v>
      </c>
      <c r="I188" s="13" t="s">
        <v>17883</v>
      </c>
      <c r="L188" s="9"/>
      <c r="O188" s="13" t="s">
        <v>676</v>
      </c>
      <c r="Y188" s="13" t="s">
        <v>19146</v>
      </c>
      <c r="AF188" s="26" t="s">
        <v>195</v>
      </c>
      <c r="AG188" s="13" t="s">
        <v>908</v>
      </c>
      <c r="AH188" t="s">
        <v>20304</v>
      </c>
      <c r="AJ188" s="26" t="s">
        <v>195</v>
      </c>
      <c r="AK188" s="13" t="s">
        <v>908</v>
      </c>
    </row>
    <row r="189" spans="3:37" ht="14.25" customHeight="1" x14ac:dyDescent="0.25">
      <c r="C189" s="26" t="s">
        <v>196</v>
      </c>
      <c r="D189" s="13" t="s">
        <v>909</v>
      </c>
      <c r="G189" t="s">
        <v>11591</v>
      </c>
      <c r="H189" t="s">
        <v>20783</v>
      </c>
      <c r="I189" s="13" t="s">
        <v>17955</v>
      </c>
      <c r="L189" s="9"/>
      <c r="O189" s="13" t="s">
        <v>677</v>
      </c>
      <c r="Y189" s="13" t="s">
        <v>19143</v>
      </c>
      <c r="AF189" s="26" t="s">
        <v>196</v>
      </c>
      <c r="AG189" s="13" t="s">
        <v>909</v>
      </c>
      <c r="AH189" t="s">
        <v>20305</v>
      </c>
      <c r="AJ189" s="26" t="s">
        <v>196</v>
      </c>
      <c r="AK189" s="13" t="s">
        <v>909</v>
      </c>
    </row>
    <row r="190" spans="3:37" ht="14.25" customHeight="1" x14ac:dyDescent="0.25">
      <c r="C190" s="26" t="s">
        <v>197</v>
      </c>
      <c r="D190" s="13" t="s">
        <v>910</v>
      </c>
      <c r="G190" t="s">
        <v>12152</v>
      </c>
      <c r="H190" t="s">
        <v>20784</v>
      </c>
      <c r="I190" s="13" t="s">
        <v>18338</v>
      </c>
      <c r="L190" s="9"/>
      <c r="O190" s="13" t="s">
        <v>678</v>
      </c>
      <c r="Y190" s="13" t="s">
        <v>19144</v>
      </c>
      <c r="AF190" s="26" t="s">
        <v>197</v>
      </c>
      <c r="AG190" s="13" t="s">
        <v>910</v>
      </c>
      <c r="AH190" t="s">
        <v>20306</v>
      </c>
      <c r="AJ190" s="26" t="s">
        <v>197</v>
      </c>
      <c r="AK190" s="13" t="s">
        <v>910</v>
      </c>
    </row>
    <row r="191" spans="3:37" ht="14.25" customHeight="1" x14ac:dyDescent="0.25">
      <c r="C191" s="26" t="s">
        <v>198</v>
      </c>
      <c r="D191" s="13" t="s">
        <v>911</v>
      </c>
      <c r="G191" t="s">
        <v>2116</v>
      </c>
      <c r="H191" t="s">
        <v>20785</v>
      </c>
      <c r="I191" s="13" t="s">
        <v>12565</v>
      </c>
      <c r="L191" s="9"/>
      <c r="O191" s="13" t="s">
        <v>679</v>
      </c>
      <c r="Y191" s="13" t="s">
        <v>19145</v>
      </c>
      <c r="AF191" s="26" t="s">
        <v>198</v>
      </c>
      <c r="AG191" s="13" t="s">
        <v>911</v>
      </c>
      <c r="AH191" t="s">
        <v>20307</v>
      </c>
      <c r="AJ191" s="26" t="s">
        <v>198</v>
      </c>
      <c r="AK191" s="13" t="s">
        <v>911</v>
      </c>
    </row>
    <row r="192" spans="3:37" ht="14.25" customHeight="1" x14ac:dyDescent="0.25">
      <c r="C192" s="26" t="s">
        <v>199</v>
      </c>
      <c r="D192" s="13" t="s">
        <v>912</v>
      </c>
      <c r="G192" t="s">
        <v>2157</v>
      </c>
      <c r="H192" t="s">
        <v>20786</v>
      </c>
      <c r="I192" s="13" t="s">
        <v>12566</v>
      </c>
      <c r="L192" s="9"/>
      <c r="O192" s="13" t="s">
        <v>680</v>
      </c>
      <c r="Y192" s="13" t="s">
        <v>19146</v>
      </c>
      <c r="AF192" s="26" t="s">
        <v>199</v>
      </c>
      <c r="AG192" s="13" t="s">
        <v>912</v>
      </c>
      <c r="AH192" t="s">
        <v>20308</v>
      </c>
      <c r="AJ192" s="26" t="s">
        <v>199</v>
      </c>
      <c r="AK192" s="13" t="s">
        <v>912</v>
      </c>
    </row>
    <row r="193" spans="3:37" ht="14.25" customHeight="1" x14ac:dyDescent="0.25">
      <c r="C193" s="26" t="s">
        <v>200</v>
      </c>
      <c r="D193" s="13" t="s">
        <v>913</v>
      </c>
      <c r="G193" t="s">
        <v>2217</v>
      </c>
      <c r="H193" t="s">
        <v>20787</v>
      </c>
      <c r="I193" s="13" t="s">
        <v>12634</v>
      </c>
      <c r="L193" s="9"/>
      <c r="O193" s="13" t="s">
        <v>681</v>
      </c>
      <c r="Y193" s="13" t="s">
        <v>19143</v>
      </c>
      <c r="AF193" s="26" t="s">
        <v>200</v>
      </c>
      <c r="AG193" s="13" t="s">
        <v>913</v>
      </c>
      <c r="AH193" t="s">
        <v>20309</v>
      </c>
      <c r="AJ193" s="26" t="s">
        <v>200</v>
      </c>
      <c r="AK193" s="13" t="s">
        <v>913</v>
      </c>
    </row>
    <row r="194" spans="3:37" ht="14.25" customHeight="1" x14ac:dyDescent="0.25">
      <c r="C194" s="26" t="s">
        <v>201</v>
      </c>
      <c r="D194" s="13" t="s">
        <v>914</v>
      </c>
      <c r="G194" t="s">
        <v>2283</v>
      </c>
      <c r="H194" t="s">
        <v>20788</v>
      </c>
      <c r="I194" s="13" t="s">
        <v>12678</v>
      </c>
      <c r="L194" s="9"/>
      <c r="O194" s="13" t="s">
        <v>682</v>
      </c>
      <c r="Y194" s="13" t="s">
        <v>19144</v>
      </c>
      <c r="AF194" s="26" t="s">
        <v>201</v>
      </c>
      <c r="AG194" s="13" t="s">
        <v>914</v>
      </c>
      <c r="AH194" t="s">
        <v>20310</v>
      </c>
      <c r="AJ194" s="26" t="s">
        <v>201</v>
      </c>
      <c r="AK194" s="13" t="s">
        <v>914</v>
      </c>
    </row>
    <row r="195" spans="3:37" ht="14.25" customHeight="1" x14ac:dyDescent="0.25">
      <c r="C195" s="26" t="s">
        <v>202</v>
      </c>
      <c r="D195" s="13" t="s">
        <v>915</v>
      </c>
      <c r="G195" t="s">
        <v>2497</v>
      </c>
      <c r="H195" t="s">
        <v>20789</v>
      </c>
      <c r="I195" s="13" t="s">
        <v>12792</v>
      </c>
      <c r="L195" s="9"/>
      <c r="O195" s="13" t="s">
        <v>683</v>
      </c>
      <c r="Y195" s="13" t="s">
        <v>19145</v>
      </c>
      <c r="AF195" s="26" t="s">
        <v>202</v>
      </c>
      <c r="AG195" s="13" t="s">
        <v>915</v>
      </c>
      <c r="AH195" t="s">
        <v>20311</v>
      </c>
      <c r="AJ195" s="26" t="s">
        <v>202</v>
      </c>
      <c r="AK195" s="13" t="s">
        <v>915</v>
      </c>
    </row>
    <row r="196" spans="3:37" ht="14.25" customHeight="1" x14ac:dyDescent="0.25">
      <c r="C196" s="26" t="s">
        <v>203</v>
      </c>
      <c r="D196" s="13" t="s">
        <v>916</v>
      </c>
      <c r="G196" t="s">
        <v>2742</v>
      </c>
      <c r="H196" t="s">
        <v>20790</v>
      </c>
      <c r="I196" s="13" t="s">
        <v>12915</v>
      </c>
      <c r="L196" s="9"/>
      <c r="O196" s="13" t="s">
        <v>684</v>
      </c>
      <c r="Y196" s="13" t="s">
        <v>19146</v>
      </c>
      <c r="AF196" s="26" t="s">
        <v>203</v>
      </c>
      <c r="AG196" s="13" t="s">
        <v>916</v>
      </c>
      <c r="AH196" t="s">
        <v>20312</v>
      </c>
      <c r="AJ196" s="26" t="s">
        <v>203</v>
      </c>
      <c r="AK196" s="13" t="s">
        <v>916</v>
      </c>
    </row>
    <row r="197" spans="3:37" ht="14.25" customHeight="1" x14ac:dyDescent="0.25">
      <c r="C197" s="26" t="s">
        <v>19926</v>
      </c>
      <c r="D197" s="13" t="s">
        <v>19403</v>
      </c>
      <c r="G197" t="s">
        <v>2744</v>
      </c>
      <c r="H197" t="s">
        <v>20791</v>
      </c>
      <c r="I197" s="13" t="s">
        <v>12944</v>
      </c>
      <c r="L197" s="9"/>
      <c r="O197" s="13" t="s">
        <v>685</v>
      </c>
      <c r="Y197" s="13" t="s">
        <v>19143</v>
      </c>
      <c r="AF197" s="26" t="s">
        <v>19926</v>
      </c>
      <c r="AG197" s="13" t="s">
        <v>19403</v>
      </c>
      <c r="AH197" t="s">
        <v>20313</v>
      </c>
      <c r="AJ197" s="26" t="s">
        <v>19926</v>
      </c>
      <c r="AK197" s="13" t="s">
        <v>19403</v>
      </c>
    </row>
    <row r="198" spans="3:37" ht="14.25" customHeight="1" x14ac:dyDescent="0.25">
      <c r="C198" s="26" t="s">
        <v>204</v>
      </c>
      <c r="D198" s="13" t="s">
        <v>917</v>
      </c>
      <c r="G198" t="s">
        <v>2847</v>
      </c>
      <c r="H198" t="s">
        <v>20792</v>
      </c>
      <c r="I198" s="13" t="s">
        <v>13012</v>
      </c>
      <c r="L198" s="9"/>
      <c r="O198" s="13" t="s">
        <v>686</v>
      </c>
      <c r="Y198" s="13" t="s">
        <v>19144</v>
      </c>
      <c r="AF198" s="26" t="s">
        <v>204</v>
      </c>
      <c r="AG198" s="13" t="s">
        <v>917</v>
      </c>
      <c r="AH198" t="s">
        <v>20314</v>
      </c>
      <c r="AJ198" s="26" t="s">
        <v>204</v>
      </c>
      <c r="AK198" s="13" t="s">
        <v>917</v>
      </c>
    </row>
    <row r="199" spans="3:37" ht="14.25" customHeight="1" x14ac:dyDescent="0.25">
      <c r="C199" s="26" t="s">
        <v>205</v>
      </c>
      <c r="D199" s="13" t="s">
        <v>918</v>
      </c>
      <c r="G199" t="s">
        <v>2882</v>
      </c>
      <c r="H199" t="s">
        <v>20793</v>
      </c>
      <c r="I199" s="13" t="s">
        <v>13021</v>
      </c>
      <c r="L199" s="9"/>
      <c r="O199" s="13" t="s">
        <v>687</v>
      </c>
      <c r="Y199" s="13" t="s">
        <v>19145</v>
      </c>
      <c r="AF199" s="26" t="s">
        <v>205</v>
      </c>
      <c r="AG199" s="13" t="s">
        <v>918</v>
      </c>
      <c r="AH199" t="s">
        <v>20315</v>
      </c>
      <c r="AJ199" s="26" t="s">
        <v>205</v>
      </c>
      <c r="AK199" s="13" t="s">
        <v>918</v>
      </c>
    </row>
    <row r="200" spans="3:37" ht="14.25" customHeight="1" x14ac:dyDescent="0.25">
      <c r="C200" s="26" t="s">
        <v>206</v>
      </c>
      <c r="D200" s="13" t="s">
        <v>919</v>
      </c>
      <c r="G200" t="s">
        <v>2918</v>
      </c>
      <c r="H200" t="s">
        <v>20794</v>
      </c>
      <c r="I200" s="13" t="s">
        <v>13052</v>
      </c>
      <c r="L200" s="9"/>
      <c r="O200" s="13" t="s">
        <v>688</v>
      </c>
      <c r="Y200" s="13" t="s">
        <v>19146</v>
      </c>
      <c r="AF200" s="26" t="s">
        <v>206</v>
      </c>
      <c r="AG200" s="13" t="s">
        <v>919</v>
      </c>
      <c r="AH200" t="s">
        <v>20316</v>
      </c>
      <c r="AJ200" s="26" t="s">
        <v>206</v>
      </c>
      <c r="AK200" s="13" t="s">
        <v>919</v>
      </c>
    </row>
    <row r="201" spans="3:37" ht="14.25" customHeight="1" x14ac:dyDescent="0.25">
      <c r="C201" s="26" t="s">
        <v>207</v>
      </c>
      <c r="D201" s="13" t="s">
        <v>920</v>
      </c>
      <c r="G201" t="s">
        <v>2923</v>
      </c>
      <c r="H201" t="s">
        <v>20795</v>
      </c>
      <c r="I201" s="13" t="s">
        <v>13045</v>
      </c>
      <c r="L201" s="9"/>
      <c r="O201" s="13" t="s">
        <v>689</v>
      </c>
      <c r="Y201" s="13" t="s">
        <v>19143</v>
      </c>
      <c r="AF201" s="26" t="s">
        <v>207</v>
      </c>
      <c r="AG201" s="13" t="s">
        <v>920</v>
      </c>
      <c r="AH201" t="s">
        <v>20317</v>
      </c>
      <c r="AJ201" s="26" t="s">
        <v>207</v>
      </c>
      <c r="AK201" s="13" t="s">
        <v>920</v>
      </c>
    </row>
    <row r="202" spans="3:37" ht="14.25" customHeight="1" x14ac:dyDescent="0.25">
      <c r="C202" s="26" t="s">
        <v>208</v>
      </c>
      <c r="D202" s="13" t="s">
        <v>921</v>
      </c>
      <c r="G202" t="s">
        <v>2966</v>
      </c>
      <c r="H202" t="s">
        <v>20796</v>
      </c>
      <c r="I202" s="13" t="s">
        <v>13073</v>
      </c>
      <c r="L202" s="9"/>
      <c r="O202" s="13" t="s">
        <v>690</v>
      </c>
      <c r="Y202" s="13" t="s">
        <v>19144</v>
      </c>
      <c r="AF202" s="26" t="s">
        <v>208</v>
      </c>
      <c r="AG202" s="13" t="s">
        <v>921</v>
      </c>
      <c r="AH202" t="s">
        <v>20318</v>
      </c>
      <c r="AJ202" s="26" t="s">
        <v>208</v>
      </c>
      <c r="AK202" s="13" t="s">
        <v>921</v>
      </c>
    </row>
    <row r="203" spans="3:37" ht="14.25" customHeight="1" x14ac:dyDescent="0.25">
      <c r="C203" s="26" t="s">
        <v>209</v>
      </c>
      <c r="D203" s="13" t="s">
        <v>922</v>
      </c>
      <c r="G203" t="s">
        <v>3091</v>
      </c>
      <c r="H203" t="s">
        <v>20797</v>
      </c>
      <c r="I203" s="13" t="s">
        <v>12933</v>
      </c>
      <c r="L203" s="9"/>
      <c r="O203" s="13" t="s">
        <v>691</v>
      </c>
      <c r="Y203" s="13" t="s">
        <v>19145</v>
      </c>
      <c r="AF203" s="26" t="s">
        <v>209</v>
      </c>
      <c r="AG203" s="13" t="s">
        <v>922</v>
      </c>
      <c r="AH203" t="s">
        <v>20319</v>
      </c>
      <c r="AJ203" s="26" t="s">
        <v>209</v>
      </c>
      <c r="AK203" s="13" t="s">
        <v>922</v>
      </c>
    </row>
    <row r="204" spans="3:37" ht="14.25" customHeight="1" x14ac:dyDescent="0.25">
      <c r="C204" s="26" t="s">
        <v>210</v>
      </c>
      <c r="D204" s="13" t="s">
        <v>923</v>
      </c>
      <c r="G204" t="s">
        <v>3140</v>
      </c>
      <c r="H204" t="s">
        <v>20798</v>
      </c>
      <c r="I204" s="13" t="s">
        <v>13107</v>
      </c>
      <c r="L204" s="9"/>
      <c r="O204" s="13" t="s">
        <v>692</v>
      </c>
      <c r="Y204" s="13" t="s">
        <v>19146</v>
      </c>
      <c r="AF204" s="26" t="s">
        <v>210</v>
      </c>
      <c r="AG204" s="13" t="s">
        <v>923</v>
      </c>
      <c r="AH204" t="s">
        <v>20320</v>
      </c>
      <c r="AJ204" s="26" t="s">
        <v>210</v>
      </c>
      <c r="AK204" s="13" t="s">
        <v>923</v>
      </c>
    </row>
    <row r="205" spans="3:37" ht="14.25" customHeight="1" x14ac:dyDescent="0.25">
      <c r="C205" s="26" t="s">
        <v>211</v>
      </c>
      <c r="D205" s="13" t="s">
        <v>924</v>
      </c>
      <c r="G205" t="s">
        <v>3210</v>
      </c>
      <c r="H205" t="s">
        <v>20799</v>
      </c>
      <c r="I205" s="13" t="s">
        <v>13189</v>
      </c>
      <c r="L205" s="9"/>
      <c r="O205" s="13" t="s">
        <v>693</v>
      </c>
      <c r="Y205" s="13" t="s">
        <v>19143</v>
      </c>
      <c r="AF205" s="26" t="s">
        <v>211</v>
      </c>
      <c r="AG205" s="13" t="s">
        <v>924</v>
      </c>
      <c r="AH205" t="s">
        <v>20321</v>
      </c>
      <c r="AJ205" s="26" t="s">
        <v>211</v>
      </c>
      <c r="AK205" s="13" t="s">
        <v>924</v>
      </c>
    </row>
    <row r="206" spans="3:37" ht="14.25" customHeight="1" x14ac:dyDescent="0.25">
      <c r="C206" s="26" t="s">
        <v>212</v>
      </c>
      <c r="D206" s="13" t="s">
        <v>925</v>
      </c>
      <c r="G206" t="s">
        <v>3254</v>
      </c>
      <c r="H206" t="s">
        <v>20800</v>
      </c>
      <c r="I206" s="13" t="s">
        <v>13221</v>
      </c>
      <c r="L206" s="9"/>
      <c r="O206" s="13" t="s">
        <v>694</v>
      </c>
      <c r="Y206" s="13" t="s">
        <v>19144</v>
      </c>
      <c r="AF206" s="26" t="s">
        <v>212</v>
      </c>
      <c r="AG206" s="13" t="s">
        <v>925</v>
      </c>
      <c r="AH206" t="s">
        <v>20322</v>
      </c>
      <c r="AJ206" s="26" t="s">
        <v>212</v>
      </c>
      <c r="AK206" s="13" t="s">
        <v>925</v>
      </c>
    </row>
    <row r="207" spans="3:37" ht="14.25" customHeight="1" x14ac:dyDescent="0.25">
      <c r="C207" s="26" t="s">
        <v>213</v>
      </c>
      <c r="D207" s="13" t="s">
        <v>926</v>
      </c>
      <c r="G207" t="s">
        <v>3276</v>
      </c>
      <c r="H207" t="s">
        <v>20801</v>
      </c>
      <c r="I207" s="13" t="s">
        <v>13234</v>
      </c>
      <c r="L207" s="9"/>
      <c r="O207" s="13" t="s">
        <v>695</v>
      </c>
      <c r="Y207" s="13" t="s">
        <v>19145</v>
      </c>
      <c r="AF207" s="26" t="s">
        <v>213</v>
      </c>
      <c r="AG207" s="13" t="s">
        <v>926</v>
      </c>
      <c r="AH207" t="s">
        <v>20323</v>
      </c>
      <c r="AJ207" s="26" t="s">
        <v>213</v>
      </c>
      <c r="AK207" s="13" t="s">
        <v>926</v>
      </c>
    </row>
    <row r="208" spans="3:37" ht="14.25" customHeight="1" x14ac:dyDescent="0.25">
      <c r="C208" s="26" t="s">
        <v>214</v>
      </c>
      <c r="D208" s="13" t="s">
        <v>927</v>
      </c>
      <c r="G208" t="s">
        <v>3340</v>
      </c>
      <c r="H208" t="s">
        <v>20802</v>
      </c>
      <c r="I208" s="13" t="s">
        <v>13259</v>
      </c>
      <c r="L208" s="9"/>
      <c r="O208" s="13" t="s">
        <v>696</v>
      </c>
      <c r="Y208" s="13" t="s">
        <v>19146</v>
      </c>
      <c r="AF208" s="26" t="s">
        <v>214</v>
      </c>
      <c r="AG208" s="13" t="s">
        <v>927</v>
      </c>
      <c r="AH208" t="s">
        <v>20324</v>
      </c>
      <c r="AJ208" s="26" t="s">
        <v>214</v>
      </c>
      <c r="AK208" s="13" t="s">
        <v>927</v>
      </c>
    </row>
    <row r="209" spans="3:37" ht="14.25" customHeight="1" x14ac:dyDescent="0.25">
      <c r="C209" s="26" t="s">
        <v>215</v>
      </c>
      <c r="D209" s="13" t="s">
        <v>928</v>
      </c>
      <c r="G209" t="s">
        <v>3349</v>
      </c>
      <c r="H209" t="s">
        <v>20803</v>
      </c>
      <c r="I209" s="13" t="s">
        <v>13264</v>
      </c>
      <c r="L209" s="9"/>
      <c r="O209" s="13" t="s">
        <v>697</v>
      </c>
      <c r="Y209" s="13" t="s">
        <v>19143</v>
      </c>
      <c r="AF209" s="26" t="s">
        <v>215</v>
      </c>
      <c r="AG209" s="13" t="s">
        <v>928</v>
      </c>
      <c r="AH209" t="s">
        <v>20325</v>
      </c>
      <c r="AJ209" s="26" t="s">
        <v>215</v>
      </c>
      <c r="AK209" s="13" t="s">
        <v>928</v>
      </c>
    </row>
    <row r="210" spans="3:37" ht="14.25" customHeight="1" x14ac:dyDescent="0.25">
      <c r="C210" s="26" t="s">
        <v>216</v>
      </c>
      <c r="D210" s="13" t="s">
        <v>929</v>
      </c>
      <c r="G210" t="s">
        <v>3361</v>
      </c>
      <c r="H210" t="s">
        <v>20804</v>
      </c>
      <c r="I210" s="13" t="s">
        <v>13270</v>
      </c>
      <c r="L210" s="9"/>
      <c r="O210" s="13" t="s">
        <v>698</v>
      </c>
      <c r="Y210" s="13" t="s">
        <v>19144</v>
      </c>
      <c r="AF210" s="26" t="s">
        <v>216</v>
      </c>
      <c r="AG210" s="13" t="s">
        <v>929</v>
      </c>
      <c r="AH210" t="s">
        <v>20326</v>
      </c>
      <c r="AJ210" s="26" t="s">
        <v>216</v>
      </c>
      <c r="AK210" s="13" t="s">
        <v>929</v>
      </c>
    </row>
    <row r="211" spans="3:37" ht="14.25" customHeight="1" x14ac:dyDescent="0.25">
      <c r="C211" s="26" t="s">
        <v>217</v>
      </c>
      <c r="D211" s="13" t="s">
        <v>930</v>
      </c>
      <c r="G211" t="s">
        <v>3392</v>
      </c>
      <c r="H211" t="s">
        <v>20805</v>
      </c>
      <c r="I211" s="13" t="s">
        <v>13280</v>
      </c>
      <c r="L211" s="9"/>
      <c r="O211" s="13" t="s">
        <v>699</v>
      </c>
      <c r="Y211" s="13" t="s">
        <v>19145</v>
      </c>
      <c r="AF211" s="26" t="s">
        <v>217</v>
      </c>
      <c r="AG211" s="13" t="s">
        <v>930</v>
      </c>
      <c r="AH211" t="s">
        <v>20327</v>
      </c>
      <c r="AJ211" s="26" t="s">
        <v>217</v>
      </c>
      <c r="AK211" s="13" t="s">
        <v>930</v>
      </c>
    </row>
    <row r="212" spans="3:37" ht="14.25" customHeight="1" x14ac:dyDescent="0.25">
      <c r="C212" s="26" t="s">
        <v>218</v>
      </c>
      <c r="D212" s="13" t="s">
        <v>931</v>
      </c>
      <c r="G212" t="s">
        <v>3405</v>
      </c>
      <c r="H212" t="s">
        <v>20806</v>
      </c>
      <c r="I212" s="13" t="s">
        <v>13281</v>
      </c>
      <c r="L212" s="9"/>
      <c r="O212" s="13" t="s">
        <v>700</v>
      </c>
      <c r="Y212" s="13" t="s">
        <v>19146</v>
      </c>
      <c r="AF212" s="26" t="s">
        <v>218</v>
      </c>
      <c r="AG212" s="13" t="s">
        <v>931</v>
      </c>
      <c r="AH212" t="s">
        <v>20328</v>
      </c>
      <c r="AJ212" s="26" t="s">
        <v>218</v>
      </c>
      <c r="AK212" s="13" t="s">
        <v>931</v>
      </c>
    </row>
    <row r="213" spans="3:37" ht="14.25" customHeight="1" x14ac:dyDescent="0.25">
      <c r="C213" s="26" t="s">
        <v>219</v>
      </c>
      <c r="D213" s="13" t="s">
        <v>932</v>
      </c>
      <c r="G213" t="s">
        <v>3407</v>
      </c>
      <c r="H213" t="s">
        <v>20807</v>
      </c>
      <c r="I213" s="13" t="s">
        <v>13286</v>
      </c>
      <c r="L213" s="9"/>
      <c r="O213" s="13" t="s">
        <v>701</v>
      </c>
      <c r="Y213" s="13" t="s">
        <v>19143</v>
      </c>
      <c r="AF213" s="26" t="s">
        <v>219</v>
      </c>
      <c r="AG213" s="13" t="s">
        <v>932</v>
      </c>
      <c r="AH213" t="s">
        <v>20329</v>
      </c>
      <c r="AJ213" s="26" t="s">
        <v>219</v>
      </c>
      <c r="AK213" s="13" t="s">
        <v>932</v>
      </c>
    </row>
    <row r="214" spans="3:37" ht="14.25" customHeight="1" x14ac:dyDescent="0.25">
      <c r="C214" s="26" t="s">
        <v>220</v>
      </c>
      <c r="D214" s="13" t="s">
        <v>933</v>
      </c>
      <c r="G214" t="s">
        <v>3410</v>
      </c>
      <c r="H214" t="s">
        <v>20808</v>
      </c>
      <c r="I214" s="13" t="s">
        <v>13288</v>
      </c>
      <c r="L214" s="9"/>
      <c r="O214" s="13" t="s">
        <v>702</v>
      </c>
      <c r="Y214" s="13" t="s">
        <v>19144</v>
      </c>
      <c r="AF214" s="26" t="s">
        <v>220</v>
      </c>
      <c r="AG214" s="13" t="s">
        <v>933</v>
      </c>
      <c r="AH214" t="s">
        <v>20330</v>
      </c>
      <c r="AJ214" s="26" t="s">
        <v>220</v>
      </c>
      <c r="AK214" s="13" t="s">
        <v>933</v>
      </c>
    </row>
    <row r="215" spans="3:37" ht="14.25" customHeight="1" x14ac:dyDescent="0.25">
      <c r="C215" s="26" t="s">
        <v>221</v>
      </c>
      <c r="D215" s="13" t="s">
        <v>934</v>
      </c>
      <c r="G215" t="s">
        <v>3412</v>
      </c>
      <c r="H215" t="s">
        <v>20809</v>
      </c>
      <c r="I215" s="13" t="s">
        <v>13289</v>
      </c>
      <c r="L215" s="9"/>
      <c r="O215" s="13" t="s">
        <v>703</v>
      </c>
      <c r="Y215" s="13" t="s">
        <v>19145</v>
      </c>
      <c r="AF215" s="26" t="s">
        <v>221</v>
      </c>
      <c r="AG215" s="13" t="s">
        <v>934</v>
      </c>
      <c r="AH215" t="s">
        <v>20331</v>
      </c>
      <c r="AJ215" s="26" t="s">
        <v>221</v>
      </c>
      <c r="AK215" s="13" t="s">
        <v>934</v>
      </c>
    </row>
    <row r="216" spans="3:37" ht="14.25" customHeight="1" x14ac:dyDescent="0.25">
      <c r="C216" s="26" t="s">
        <v>222</v>
      </c>
      <c r="D216" s="13" t="s">
        <v>935</v>
      </c>
      <c r="G216" t="s">
        <v>3431</v>
      </c>
      <c r="H216" t="s">
        <v>20810</v>
      </c>
      <c r="I216" s="13" t="s">
        <v>13276</v>
      </c>
      <c r="L216" s="9"/>
      <c r="O216" s="13" t="s">
        <v>704</v>
      </c>
      <c r="Y216" s="13" t="s">
        <v>19146</v>
      </c>
      <c r="AF216" s="26" t="s">
        <v>222</v>
      </c>
      <c r="AG216" s="13" t="s">
        <v>935</v>
      </c>
      <c r="AH216" t="s">
        <v>20332</v>
      </c>
      <c r="AJ216" s="26" t="s">
        <v>222</v>
      </c>
      <c r="AK216" s="13" t="s">
        <v>935</v>
      </c>
    </row>
    <row r="217" spans="3:37" ht="14.25" customHeight="1" x14ac:dyDescent="0.25">
      <c r="C217" s="26" t="s">
        <v>223</v>
      </c>
      <c r="D217" s="13" t="s">
        <v>936</v>
      </c>
      <c r="G217" t="s">
        <v>3434</v>
      </c>
      <c r="H217" t="s">
        <v>20811</v>
      </c>
      <c r="I217" s="13" t="s">
        <v>13294</v>
      </c>
      <c r="L217" s="9"/>
      <c r="O217" s="13" t="s">
        <v>705</v>
      </c>
      <c r="Y217" s="13" t="s">
        <v>19147</v>
      </c>
      <c r="AF217" s="26" t="s">
        <v>223</v>
      </c>
      <c r="AG217" s="13" t="s">
        <v>936</v>
      </c>
      <c r="AH217" t="s">
        <v>20333</v>
      </c>
      <c r="AJ217" s="26" t="s">
        <v>223</v>
      </c>
      <c r="AK217" s="13" t="s">
        <v>936</v>
      </c>
    </row>
    <row r="218" spans="3:37" ht="14.25" customHeight="1" x14ac:dyDescent="0.25">
      <c r="C218" s="26" t="s">
        <v>224</v>
      </c>
      <c r="D218" s="13" t="s">
        <v>937</v>
      </c>
      <c r="G218" t="s">
        <v>3451</v>
      </c>
      <c r="H218" t="s">
        <v>20812</v>
      </c>
      <c r="I218" s="13" t="s">
        <v>13038</v>
      </c>
      <c r="L218" s="9"/>
      <c r="O218" s="13" t="s">
        <v>706</v>
      </c>
      <c r="Y218" s="13" t="s">
        <v>19148</v>
      </c>
      <c r="AF218" s="26" t="s">
        <v>224</v>
      </c>
      <c r="AG218" s="13" t="s">
        <v>937</v>
      </c>
      <c r="AH218" t="s">
        <v>20334</v>
      </c>
      <c r="AJ218" s="26" t="s">
        <v>224</v>
      </c>
      <c r="AK218" s="13" t="s">
        <v>937</v>
      </c>
    </row>
    <row r="219" spans="3:37" ht="14.25" customHeight="1" x14ac:dyDescent="0.25">
      <c r="C219" s="26" t="s">
        <v>225</v>
      </c>
      <c r="D219" s="13" t="s">
        <v>938</v>
      </c>
      <c r="G219" t="s">
        <v>3498</v>
      </c>
      <c r="H219" t="s">
        <v>20813</v>
      </c>
      <c r="I219" s="13" t="s">
        <v>13335</v>
      </c>
      <c r="L219" s="9"/>
      <c r="O219" s="13" t="s">
        <v>707</v>
      </c>
      <c r="Y219" s="13" t="s">
        <v>19149</v>
      </c>
      <c r="AF219" s="26" t="s">
        <v>225</v>
      </c>
      <c r="AG219" s="13" t="s">
        <v>938</v>
      </c>
      <c r="AH219" t="s">
        <v>20335</v>
      </c>
      <c r="AJ219" s="26" t="s">
        <v>225</v>
      </c>
      <c r="AK219" s="13" t="s">
        <v>938</v>
      </c>
    </row>
    <row r="220" spans="3:37" ht="14.25" customHeight="1" x14ac:dyDescent="0.25">
      <c r="C220" s="26" t="s">
        <v>226</v>
      </c>
      <c r="D220" s="13" t="s">
        <v>939</v>
      </c>
      <c r="G220" t="s">
        <v>3525</v>
      </c>
      <c r="H220" t="s">
        <v>20814</v>
      </c>
      <c r="I220" s="13" t="s">
        <v>13348</v>
      </c>
      <c r="L220" s="9"/>
      <c r="O220" s="13" t="s">
        <v>708</v>
      </c>
      <c r="Y220" s="13" t="s">
        <v>19150</v>
      </c>
      <c r="AF220" s="26" t="s">
        <v>226</v>
      </c>
      <c r="AG220" s="13" t="s">
        <v>939</v>
      </c>
      <c r="AH220" t="s">
        <v>20336</v>
      </c>
      <c r="AJ220" s="26" t="s">
        <v>226</v>
      </c>
      <c r="AK220" s="13" t="s">
        <v>939</v>
      </c>
    </row>
    <row r="221" spans="3:37" ht="14.25" customHeight="1" x14ac:dyDescent="0.25">
      <c r="C221" s="26" t="s">
        <v>227</v>
      </c>
      <c r="D221" s="13" t="s">
        <v>940</v>
      </c>
      <c r="G221" t="s">
        <v>3559</v>
      </c>
      <c r="H221" t="s">
        <v>20815</v>
      </c>
      <c r="I221" s="13" t="s">
        <v>13385</v>
      </c>
      <c r="L221" s="9"/>
      <c r="O221" s="13" t="s">
        <v>709</v>
      </c>
      <c r="Y221" s="13" t="s">
        <v>19151</v>
      </c>
      <c r="AF221" s="26" t="s">
        <v>227</v>
      </c>
      <c r="AG221" s="13" t="s">
        <v>940</v>
      </c>
      <c r="AH221" t="s">
        <v>20337</v>
      </c>
      <c r="AJ221" s="26" t="s">
        <v>227</v>
      </c>
      <c r="AK221" s="13" t="s">
        <v>940</v>
      </c>
    </row>
    <row r="222" spans="3:37" ht="14.25" customHeight="1" x14ac:dyDescent="0.25">
      <c r="C222" s="26" t="s">
        <v>228</v>
      </c>
      <c r="D222" s="13" t="s">
        <v>941</v>
      </c>
      <c r="G222" t="s">
        <v>3577</v>
      </c>
      <c r="H222" t="s">
        <v>20816</v>
      </c>
      <c r="I222" s="13" t="s">
        <v>13399</v>
      </c>
      <c r="L222" s="9"/>
      <c r="O222" s="13" t="s">
        <v>710</v>
      </c>
      <c r="Y222" s="13" t="s">
        <v>19152</v>
      </c>
      <c r="AF222" s="26" t="s">
        <v>228</v>
      </c>
      <c r="AG222" s="13" t="s">
        <v>941</v>
      </c>
      <c r="AH222" t="s">
        <v>20338</v>
      </c>
      <c r="AJ222" s="26" t="s">
        <v>228</v>
      </c>
      <c r="AK222" s="13" t="s">
        <v>941</v>
      </c>
    </row>
    <row r="223" spans="3:37" ht="14.25" customHeight="1" x14ac:dyDescent="0.25">
      <c r="C223" s="26" t="s">
        <v>229</v>
      </c>
      <c r="D223" s="13" t="s">
        <v>942</v>
      </c>
      <c r="G223" t="s">
        <v>3580</v>
      </c>
      <c r="H223" t="s">
        <v>20817</v>
      </c>
      <c r="I223" s="13" t="s">
        <v>13401</v>
      </c>
      <c r="L223" s="9"/>
      <c r="O223" s="13" t="s">
        <v>711</v>
      </c>
      <c r="Y223" s="13" t="s">
        <v>19153</v>
      </c>
      <c r="AF223" s="26" t="s">
        <v>229</v>
      </c>
      <c r="AG223" s="13" t="s">
        <v>942</v>
      </c>
      <c r="AH223" t="s">
        <v>20339</v>
      </c>
      <c r="AJ223" s="26" t="s">
        <v>229</v>
      </c>
      <c r="AK223" s="13" t="s">
        <v>942</v>
      </c>
    </row>
    <row r="224" spans="3:37" ht="14.25" customHeight="1" x14ac:dyDescent="0.25">
      <c r="C224" s="26" t="s">
        <v>230</v>
      </c>
      <c r="D224" s="13" t="s">
        <v>943</v>
      </c>
      <c r="G224" t="s">
        <v>3581</v>
      </c>
      <c r="H224" t="s">
        <v>20818</v>
      </c>
      <c r="I224" s="13" t="s">
        <v>13402</v>
      </c>
      <c r="L224" s="9"/>
      <c r="O224" s="13" t="s">
        <v>712</v>
      </c>
      <c r="Y224" s="13" t="s">
        <v>19154</v>
      </c>
      <c r="AF224" s="26" t="s">
        <v>230</v>
      </c>
      <c r="AG224" s="13" t="s">
        <v>943</v>
      </c>
      <c r="AH224" t="s">
        <v>20340</v>
      </c>
      <c r="AJ224" s="26" t="s">
        <v>230</v>
      </c>
      <c r="AK224" s="13" t="s">
        <v>943</v>
      </c>
    </row>
    <row r="225" spans="3:37" ht="14.25" customHeight="1" x14ac:dyDescent="0.25">
      <c r="C225" s="26" t="s">
        <v>231</v>
      </c>
      <c r="D225" s="13" t="s">
        <v>944</v>
      </c>
      <c r="G225" t="s">
        <v>3582</v>
      </c>
      <c r="H225" t="s">
        <v>20819</v>
      </c>
      <c r="I225" s="13" t="s">
        <v>13329</v>
      </c>
      <c r="L225" s="9"/>
      <c r="O225" s="13" t="s">
        <v>713</v>
      </c>
      <c r="Y225" s="13" t="s">
        <v>19143</v>
      </c>
      <c r="AF225" s="26" t="s">
        <v>231</v>
      </c>
      <c r="AG225" s="13" t="s">
        <v>944</v>
      </c>
      <c r="AH225" t="s">
        <v>20341</v>
      </c>
      <c r="AJ225" s="26" t="s">
        <v>231</v>
      </c>
      <c r="AK225" s="13" t="s">
        <v>944</v>
      </c>
    </row>
    <row r="226" spans="3:37" ht="14.25" customHeight="1" x14ac:dyDescent="0.25">
      <c r="C226" s="26" t="s">
        <v>232</v>
      </c>
      <c r="D226" s="13" t="s">
        <v>945</v>
      </c>
      <c r="G226" t="s">
        <v>3585</v>
      </c>
      <c r="H226" t="s">
        <v>20820</v>
      </c>
      <c r="I226" s="13" t="s">
        <v>13404</v>
      </c>
      <c r="L226" s="9"/>
      <c r="O226" s="13" t="s">
        <v>714</v>
      </c>
      <c r="Y226" s="13" t="s">
        <v>19144</v>
      </c>
      <c r="AF226" s="26" t="s">
        <v>232</v>
      </c>
      <c r="AG226" s="13" t="s">
        <v>945</v>
      </c>
      <c r="AH226" t="s">
        <v>20342</v>
      </c>
      <c r="AJ226" s="26" t="s">
        <v>232</v>
      </c>
      <c r="AK226" s="13" t="s">
        <v>945</v>
      </c>
    </row>
    <row r="227" spans="3:37" ht="14.25" customHeight="1" x14ac:dyDescent="0.25">
      <c r="C227" s="26" t="s">
        <v>233</v>
      </c>
      <c r="D227" s="13" t="s">
        <v>946</v>
      </c>
      <c r="G227" t="s">
        <v>3614</v>
      </c>
      <c r="H227" t="s">
        <v>20821</v>
      </c>
      <c r="I227" s="13" t="s">
        <v>13422</v>
      </c>
      <c r="L227" s="9"/>
      <c r="O227" s="13" t="s">
        <v>715</v>
      </c>
      <c r="Y227" s="13" t="s">
        <v>19145</v>
      </c>
      <c r="AF227" s="26" t="s">
        <v>233</v>
      </c>
      <c r="AG227" s="13" t="s">
        <v>946</v>
      </c>
      <c r="AH227" t="s">
        <v>20343</v>
      </c>
      <c r="AJ227" s="26" t="s">
        <v>233</v>
      </c>
      <c r="AK227" s="13" t="s">
        <v>946</v>
      </c>
    </row>
    <row r="228" spans="3:37" ht="14.25" customHeight="1" x14ac:dyDescent="0.25">
      <c r="C228" s="26" t="s">
        <v>234</v>
      </c>
      <c r="D228" s="13" t="s">
        <v>947</v>
      </c>
      <c r="G228" t="s">
        <v>3656</v>
      </c>
      <c r="H228" t="s">
        <v>20822</v>
      </c>
      <c r="I228" s="13" t="s">
        <v>13449</v>
      </c>
      <c r="L228" s="9"/>
      <c r="O228" s="13" t="s">
        <v>716</v>
      </c>
      <c r="Y228" s="13" t="s">
        <v>19146</v>
      </c>
      <c r="AF228" s="26" t="s">
        <v>234</v>
      </c>
      <c r="AG228" s="13" t="s">
        <v>947</v>
      </c>
      <c r="AH228" t="s">
        <v>20344</v>
      </c>
      <c r="AJ228" s="26" t="s">
        <v>234</v>
      </c>
      <c r="AK228" s="13" t="s">
        <v>947</v>
      </c>
    </row>
    <row r="229" spans="3:37" ht="14.25" customHeight="1" x14ac:dyDescent="0.25">
      <c r="C229" s="26" t="s">
        <v>235</v>
      </c>
      <c r="D229" s="13" t="s">
        <v>948</v>
      </c>
      <c r="G229" t="s">
        <v>3702</v>
      </c>
      <c r="H229" t="s">
        <v>20823</v>
      </c>
      <c r="I229" s="13" t="s">
        <v>13486</v>
      </c>
      <c r="L229" s="9"/>
      <c r="O229" s="13" t="s">
        <v>717</v>
      </c>
      <c r="Y229" s="13" t="s">
        <v>19143</v>
      </c>
      <c r="AF229" s="26" t="s">
        <v>235</v>
      </c>
      <c r="AG229" s="13" t="s">
        <v>948</v>
      </c>
      <c r="AH229" t="s">
        <v>20345</v>
      </c>
      <c r="AJ229" s="26" t="s">
        <v>235</v>
      </c>
      <c r="AK229" s="13" t="s">
        <v>948</v>
      </c>
    </row>
    <row r="230" spans="3:37" ht="14.25" customHeight="1" x14ac:dyDescent="0.25">
      <c r="C230" s="26" t="s">
        <v>236</v>
      </c>
      <c r="D230" s="13" t="s">
        <v>949</v>
      </c>
      <c r="G230" t="s">
        <v>3747</v>
      </c>
      <c r="H230" t="s">
        <v>20824</v>
      </c>
      <c r="I230" s="13" t="s">
        <v>13479</v>
      </c>
      <c r="L230" s="9"/>
      <c r="O230" s="13" t="s">
        <v>718</v>
      </c>
      <c r="Y230" s="13" t="s">
        <v>19144</v>
      </c>
      <c r="AF230" s="26" t="s">
        <v>236</v>
      </c>
      <c r="AG230" s="13" t="s">
        <v>949</v>
      </c>
      <c r="AH230" t="s">
        <v>20346</v>
      </c>
      <c r="AJ230" s="26" t="s">
        <v>236</v>
      </c>
      <c r="AK230" s="13" t="s">
        <v>949</v>
      </c>
    </row>
    <row r="231" spans="3:37" ht="14.25" customHeight="1" x14ac:dyDescent="0.25">
      <c r="C231" s="26" t="s">
        <v>237</v>
      </c>
      <c r="D231" s="13" t="s">
        <v>950</v>
      </c>
      <c r="G231" t="s">
        <v>3850</v>
      </c>
      <c r="H231" t="s">
        <v>20825</v>
      </c>
      <c r="I231" s="13" t="s">
        <v>13352</v>
      </c>
      <c r="L231" s="9"/>
      <c r="O231" s="13" t="s">
        <v>719</v>
      </c>
      <c r="Y231" s="13" t="s">
        <v>19145</v>
      </c>
      <c r="AF231" s="26" t="s">
        <v>238</v>
      </c>
      <c r="AG231" s="13" t="s">
        <v>952</v>
      </c>
      <c r="AH231" t="s">
        <v>20347</v>
      </c>
      <c r="AJ231" s="26" t="s">
        <v>237</v>
      </c>
      <c r="AK231" s="13" t="s">
        <v>950</v>
      </c>
    </row>
    <row r="232" spans="3:37" ht="14.25" customHeight="1" x14ac:dyDescent="0.25">
      <c r="C232" s="26" t="s">
        <v>238</v>
      </c>
      <c r="D232" s="13" t="s">
        <v>952</v>
      </c>
      <c r="G232" t="s">
        <v>3874</v>
      </c>
      <c r="H232" t="s">
        <v>20826</v>
      </c>
      <c r="I232" s="13" t="s">
        <v>13585</v>
      </c>
      <c r="L232" s="9"/>
      <c r="Y232" s="13" t="s">
        <v>19146</v>
      </c>
      <c r="AF232" s="26" t="s">
        <v>239</v>
      </c>
      <c r="AG232" s="13" t="s">
        <v>953</v>
      </c>
      <c r="AH232" t="s">
        <v>20348</v>
      </c>
      <c r="AJ232" s="26" t="s">
        <v>238</v>
      </c>
      <c r="AK232" s="13" t="s">
        <v>952</v>
      </c>
    </row>
    <row r="233" spans="3:37" ht="14.25" customHeight="1" x14ac:dyDescent="0.25">
      <c r="C233" s="26" t="s">
        <v>239</v>
      </c>
      <c r="D233" s="13" t="s">
        <v>953</v>
      </c>
      <c r="G233" t="s">
        <v>3884</v>
      </c>
      <c r="H233" t="s">
        <v>20827</v>
      </c>
      <c r="I233" s="13" t="s">
        <v>13358</v>
      </c>
      <c r="L233" s="9"/>
      <c r="Y233" s="13" t="s">
        <v>19143</v>
      </c>
      <c r="AF233" s="26" t="s">
        <v>240</v>
      </c>
      <c r="AG233" s="13" t="s">
        <v>954</v>
      </c>
      <c r="AH233" t="s">
        <v>20349</v>
      </c>
      <c r="AJ233" s="26" t="s">
        <v>239</v>
      </c>
      <c r="AK233" s="13" t="s">
        <v>953</v>
      </c>
    </row>
    <row r="234" spans="3:37" ht="14.25" customHeight="1" x14ac:dyDescent="0.25">
      <c r="C234" s="26" t="s">
        <v>240</v>
      </c>
      <c r="D234" s="13" t="s">
        <v>954</v>
      </c>
      <c r="G234" t="s">
        <v>3913</v>
      </c>
      <c r="H234" t="s">
        <v>20828</v>
      </c>
      <c r="I234" s="13" t="s">
        <v>13610</v>
      </c>
      <c r="L234" s="9"/>
      <c r="Y234" s="13" t="s">
        <v>19144</v>
      </c>
      <c r="AF234" s="26" t="s">
        <v>241</v>
      </c>
      <c r="AG234" s="13" t="s">
        <v>955</v>
      </c>
      <c r="AH234" t="s">
        <v>20350</v>
      </c>
      <c r="AJ234" s="26" t="s">
        <v>240</v>
      </c>
      <c r="AK234" s="13" t="s">
        <v>954</v>
      </c>
    </row>
    <row r="235" spans="3:37" ht="14.25" customHeight="1" x14ac:dyDescent="0.25">
      <c r="C235" s="26" t="s">
        <v>241</v>
      </c>
      <c r="D235" s="13" t="s">
        <v>955</v>
      </c>
      <c r="G235" t="s">
        <v>3914</v>
      </c>
      <c r="H235" t="s">
        <v>20829</v>
      </c>
      <c r="I235" s="13" t="s">
        <v>13611</v>
      </c>
      <c r="L235" s="9"/>
      <c r="Y235" s="13" t="s">
        <v>19145</v>
      </c>
      <c r="AF235" s="26" t="s">
        <v>242</v>
      </c>
      <c r="AG235" s="13" t="s">
        <v>956</v>
      </c>
      <c r="AH235" t="s">
        <v>20351</v>
      </c>
      <c r="AJ235" s="26" t="s">
        <v>241</v>
      </c>
      <c r="AK235" s="13" t="s">
        <v>955</v>
      </c>
    </row>
    <row r="236" spans="3:37" ht="14.25" customHeight="1" x14ac:dyDescent="0.25">
      <c r="C236" s="26" t="s">
        <v>242</v>
      </c>
      <c r="D236" s="13" t="s">
        <v>956</v>
      </c>
      <c r="G236" t="s">
        <v>3922</v>
      </c>
      <c r="H236" t="s">
        <v>20830</v>
      </c>
      <c r="I236" s="13" t="s">
        <v>13617</v>
      </c>
      <c r="L236" s="9"/>
      <c r="Y236" s="13" t="s">
        <v>19146</v>
      </c>
      <c r="AF236" s="26" t="s">
        <v>243</v>
      </c>
      <c r="AG236" s="13" t="s">
        <v>957</v>
      </c>
      <c r="AH236" t="s">
        <v>20352</v>
      </c>
      <c r="AJ236" s="26" t="s">
        <v>242</v>
      </c>
      <c r="AK236" s="13" t="s">
        <v>956</v>
      </c>
    </row>
    <row r="237" spans="3:37" ht="14.25" customHeight="1" x14ac:dyDescent="0.25">
      <c r="C237" s="26" t="s">
        <v>243</v>
      </c>
      <c r="D237" s="13" t="s">
        <v>957</v>
      </c>
      <c r="G237" t="s">
        <v>3928</v>
      </c>
      <c r="H237" t="s">
        <v>20831</v>
      </c>
      <c r="I237" s="13" t="s">
        <v>13436</v>
      </c>
      <c r="L237" s="9"/>
      <c r="Y237" s="13" t="s">
        <v>19143</v>
      </c>
      <c r="AF237" s="26" t="s">
        <v>244</v>
      </c>
      <c r="AG237" s="13" t="s">
        <v>958</v>
      </c>
      <c r="AH237" t="s">
        <v>20353</v>
      </c>
      <c r="AJ237" s="26" t="s">
        <v>243</v>
      </c>
      <c r="AK237" s="13" t="s">
        <v>957</v>
      </c>
    </row>
    <row r="238" spans="3:37" ht="14.25" customHeight="1" x14ac:dyDescent="0.25">
      <c r="C238" s="26" t="s">
        <v>244</v>
      </c>
      <c r="D238" s="13" t="s">
        <v>959</v>
      </c>
      <c r="G238" t="s">
        <v>3949</v>
      </c>
      <c r="H238" t="s">
        <v>20832</v>
      </c>
      <c r="I238" s="13" t="s">
        <v>13614</v>
      </c>
      <c r="L238" s="9"/>
      <c r="Y238" s="13" t="s">
        <v>19144</v>
      </c>
      <c r="AF238" s="26" t="s">
        <v>245</v>
      </c>
      <c r="AG238" s="13" t="s">
        <v>959</v>
      </c>
      <c r="AH238" t="s">
        <v>20354</v>
      </c>
      <c r="AJ238" s="26" t="s">
        <v>244</v>
      </c>
      <c r="AK238" s="13" t="s">
        <v>959</v>
      </c>
    </row>
    <row r="239" spans="3:37" ht="14.25" customHeight="1" x14ac:dyDescent="0.25">
      <c r="C239" s="26" t="s">
        <v>245</v>
      </c>
      <c r="D239" s="13" t="s">
        <v>960</v>
      </c>
      <c r="G239" t="s">
        <v>4037</v>
      </c>
      <c r="H239" t="s">
        <v>20833</v>
      </c>
      <c r="I239" s="13" t="s">
        <v>13691</v>
      </c>
      <c r="L239" s="9"/>
      <c r="Y239" s="13" t="s">
        <v>19145</v>
      </c>
      <c r="AF239" s="26" t="s">
        <v>246</v>
      </c>
      <c r="AG239" s="13" t="s">
        <v>960</v>
      </c>
      <c r="AH239" t="s">
        <v>20355</v>
      </c>
      <c r="AJ239" s="26" t="s">
        <v>245</v>
      </c>
      <c r="AK239" s="13" t="s">
        <v>960</v>
      </c>
    </row>
    <row r="240" spans="3:37" ht="14.25" customHeight="1" x14ac:dyDescent="0.25">
      <c r="C240" s="26" t="s">
        <v>246</v>
      </c>
      <c r="D240" s="13" t="s">
        <v>961</v>
      </c>
      <c r="G240" t="s">
        <v>4047</v>
      </c>
      <c r="H240" t="s">
        <v>20834</v>
      </c>
      <c r="I240" s="13" t="s">
        <v>13694</v>
      </c>
      <c r="L240" s="9"/>
      <c r="Y240" s="13" t="s">
        <v>19146</v>
      </c>
      <c r="AF240" s="26" t="s">
        <v>247</v>
      </c>
      <c r="AG240" s="13" t="s">
        <v>961</v>
      </c>
      <c r="AH240" t="s">
        <v>20356</v>
      </c>
      <c r="AJ240" s="26" t="s">
        <v>246</v>
      </c>
      <c r="AK240" s="13" t="s">
        <v>961</v>
      </c>
    </row>
    <row r="241" spans="3:37" ht="14.25" customHeight="1" x14ac:dyDescent="0.25">
      <c r="C241" s="26" t="s">
        <v>247</v>
      </c>
      <c r="D241" s="13" t="s">
        <v>962</v>
      </c>
      <c r="G241" t="s">
        <v>4070</v>
      </c>
      <c r="H241" t="s">
        <v>20835</v>
      </c>
      <c r="I241" s="13" t="s">
        <v>13674</v>
      </c>
      <c r="L241" s="9"/>
      <c r="Y241" s="13" t="s">
        <v>19141</v>
      </c>
      <c r="AF241" s="26" t="s">
        <v>248</v>
      </c>
      <c r="AG241" s="13" t="s">
        <v>962</v>
      </c>
      <c r="AH241" t="s">
        <v>20357</v>
      </c>
      <c r="AJ241" s="26" t="s">
        <v>247</v>
      </c>
      <c r="AK241" s="13" t="s">
        <v>962</v>
      </c>
    </row>
    <row r="242" spans="3:37" ht="14.25" customHeight="1" x14ac:dyDescent="0.25">
      <c r="C242" s="26" t="s">
        <v>248</v>
      </c>
      <c r="D242" s="13" t="s">
        <v>963</v>
      </c>
      <c r="G242" t="s">
        <v>4074</v>
      </c>
      <c r="H242" t="s">
        <v>20836</v>
      </c>
      <c r="I242" s="13" t="s">
        <v>13714</v>
      </c>
      <c r="L242" s="9"/>
      <c r="Y242" s="13" t="s">
        <v>19142</v>
      </c>
      <c r="AH242" t="s">
        <v>20358</v>
      </c>
      <c r="AJ242" s="26" t="s">
        <v>248</v>
      </c>
      <c r="AK242" s="13" t="s">
        <v>963</v>
      </c>
    </row>
    <row r="243" spans="3:37" ht="14.25" customHeight="1" x14ac:dyDescent="0.25">
      <c r="G243" t="s">
        <v>4125</v>
      </c>
      <c r="H243" t="s">
        <v>20837</v>
      </c>
      <c r="I243" s="13" t="s">
        <v>13753</v>
      </c>
      <c r="L243" s="9"/>
      <c r="Y243" s="13" t="s">
        <v>19143</v>
      </c>
      <c r="AH243" t="s">
        <v>20359</v>
      </c>
    </row>
    <row r="244" spans="3:37" ht="14.25" customHeight="1" x14ac:dyDescent="0.25">
      <c r="G244" t="s">
        <v>4139</v>
      </c>
      <c r="H244" t="s">
        <v>20838</v>
      </c>
      <c r="I244" s="13" t="s">
        <v>13765</v>
      </c>
      <c r="L244" s="9"/>
      <c r="Y244" s="13" t="s">
        <v>19144</v>
      </c>
      <c r="AH244" t="s">
        <v>20360</v>
      </c>
    </row>
    <row r="245" spans="3:37" ht="14.25" customHeight="1" x14ac:dyDescent="0.25">
      <c r="G245" t="s">
        <v>4350</v>
      </c>
      <c r="H245" t="s">
        <v>20839</v>
      </c>
      <c r="I245" s="13" t="s">
        <v>13901</v>
      </c>
      <c r="L245" s="9"/>
      <c r="Y245" s="13" t="s">
        <v>19145</v>
      </c>
      <c r="AH245" t="s">
        <v>20361</v>
      </c>
    </row>
    <row r="246" spans="3:37" ht="14.25" customHeight="1" x14ac:dyDescent="0.25">
      <c r="G246" t="s">
        <v>4355</v>
      </c>
      <c r="H246" t="s">
        <v>20840</v>
      </c>
      <c r="I246" s="13" t="s">
        <v>13903</v>
      </c>
      <c r="L246" s="9"/>
      <c r="Y246" s="13" t="s">
        <v>19146</v>
      </c>
      <c r="AH246" t="s">
        <v>20362</v>
      </c>
    </row>
    <row r="247" spans="3:37" ht="14.25" customHeight="1" x14ac:dyDescent="0.25">
      <c r="G247" t="s">
        <v>4410</v>
      </c>
      <c r="H247" t="s">
        <v>20841</v>
      </c>
      <c r="I247" s="13" t="s">
        <v>13946</v>
      </c>
      <c r="L247" s="9"/>
      <c r="Y247" s="13" t="s">
        <v>19143</v>
      </c>
      <c r="AG247" s="13" t="s">
        <v>963</v>
      </c>
      <c r="AH247" t="s">
        <v>20363</v>
      </c>
    </row>
    <row r="248" spans="3:37" ht="14.25" customHeight="1" x14ac:dyDescent="0.25">
      <c r="G248" t="s">
        <v>4483</v>
      </c>
      <c r="H248" t="s">
        <v>20842</v>
      </c>
      <c r="I248" s="13" t="s">
        <v>13998</v>
      </c>
      <c r="L248" s="9"/>
      <c r="Y248" s="13" t="s">
        <v>19144</v>
      </c>
      <c r="AH248" t="s">
        <v>20364</v>
      </c>
    </row>
    <row r="249" spans="3:37" ht="14.25" customHeight="1" x14ac:dyDescent="0.25">
      <c r="G249" t="s">
        <v>4514</v>
      </c>
      <c r="H249" t="s">
        <v>20843</v>
      </c>
      <c r="I249" s="13" t="s">
        <v>14018</v>
      </c>
      <c r="L249" s="9"/>
      <c r="Y249" s="13" t="s">
        <v>19145</v>
      </c>
      <c r="AH249" t="s">
        <v>20365</v>
      </c>
    </row>
    <row r="250" spans="3:37" ht="14.25" customHeight="1" x14ac:dyDescent="0.25">
      <c r="G250" t="s">
        <v>4515</v>
      </c>
      <c r="H250" t="s">
        <v>20844</v>
      </c>
      <c r="I250" s="13" t="s">
        <v>14017</v>
      </c>
      <c r="L250" s="9"/>
      <c r="Y250" s="13" t="s">
        <v>19146</v>
      </c>
      <c r="AH250" t="s">
        <v>20366</v>
      </c>
    </row>
    <row r="251" spans="3:37" ht="14.25" customHeight="1" x14ac:dyDescent="0.25">
      <c r="G251" t="s">
        <v>4594</v>
      </c>
      <c r="H251" t="s">
        <v>20845</v>
      </c>
      <c r="I251" s="13" t="s">
        <v>14039</v>
      </c>
      <c r="L251" s="9"/>
      <c r="Y251" s="13" t="s">
        <v>19143</v>
      </c>
      <c r="AH251" t="s">
        <v>20367</v>
      </c>
    </row>
    <row r="252" spans="3:37" ht="14.25" customHeight="1" x14ac:dyDescent="0.25">
      <c r="G252" t="s">
        <v>4701</v>
      </c>
      <c r="H252" t="s">
        <v>20846</v>
      </c>
      <c r="I252" s="13" t="s">
        <v>14128</v>
      </c>
      <c r="L252" s="9"/>
      <c r="Y252" s="13" t="s">
        <v>19144</v>
      </c>
      <c r="AH252" t="s">
        <v>20368</v>
      </c>
    </row>
    <row r="253" spans="3:37" ht="14.25" customHeight="1" x14ac:dyDescent="0.25">
      <c r="G253" t="s">
        <v>4822</v>
      </c>
      <c r="H253" t="s">
        <v>20847</v>
      </c>
      <c r="I253" s="13" t="s">
        <v>12906</v>
      </c>
      <c r="L253" s="9"/>
      <c r="Y253" s="13" t="s">
        <v>19145</v>
      </c>
      <c r="AH253" t="s">
        <v>20369</v>
      </c>
    </row>
    <row r="254" spans="3:37" ht="14.25" customHeight="1" x14ac:dyDescent="0.25">
      <c r="G254" t="s">
        <v>4853</v>
      </c>
      <c r="H254" t="s">
        <v>20848</v>
      </c>
      <c r="I254" s="13" t="s">
        <v>14254</v>
      </c>
      <c r="L254" s="9"/>
      <c r="Y254" s="13" t="s">
        <v>19146</v>
      </c>
      <c r="AH254" t="s">
        <v>20370</v>
      </c>
    </row>
    <row r="255" spans="3:37" ht="14.25" customHeight="1" x14ac:dyDescent="0.25">
      <c r="G255" t="s">
        <v>4880</v>
      </c>
      <c r="H255" t="s">
        <v>20849</v>
      </c>
      <c r="I255" s="13" t="s">
        <v>14276</v>
      </c>
      <c r="L255" s="9"/>
      <c r="Y255" s="13" t="s">
        <v>19143</v>
      </c>
      <c r="AH255" t="s">
        <v>20371</v>
      </c>
    </row>
    <row r="256" spans="3:37" ht="14.25" customHeight="1" x14ac:dyDescent="0.25">
      <c r="G256" t="s">
        <v>4885</v>
      </c>
      <c r="H256" t="s">
        <v>20850</v>
      </c>
      <c r="I256" s="13" t="s">
        <v>14269</v>
      </c>
      <c r="L256" s="9"/>
      <c r="Y256" s="13" t="s">
        <v>19144</v>
      </c>
      <c r="AH256" t="s">
        <v>20372</v>
      </c>
    </row>
    <row r="257" spans="7:34" ht="14.25" customHeight="1" x14ac:dyDescent="0.25">
      <c r="G257" t="s">
        <v>4931</v>
      </c>
      <c r="H257" t="s">
        <v>20851</v>
      </c>
      <c r="I257" s="13" t="s">
        <v>14216</v>
      </c>
      <c r="L257" s="9"/>
      <c r="Y257" s="13" t="s">
        <v>19145</v>
      </c>
      <c r="AH257" t="s">
        <v>20373</v>
      </c>
    </row>
    <row r="258" spans="7:34" ht="14.25" customHeight="1" x14ac:dyDescent="0.25">
      <c r="G258" t="s">
        <v>4934</v>
      </c>
      <c r="H258" t="s">
        <v>20852</v>
      </c>
      <c r="I258" s="13" t="s">
        <v>14287</v>
      </c>
      <c r="L258" s="9"/>
      <c r="Y258" s="13" t="s">
        <v>19146</v>
      </c>
      <c r="AH258" t="s">
        <v>20374</v>
      </c>
    </row>
    <row r="259" spans="7:34" ht="14.25" customHeight="1" x14ac:dyDescent="0.25">
      <c r="G259" t="s">
        <v>4971</v>
      </c>
      <c r="H259" t="s">
        <v>20853</v>
      </c>
      <c r="I259" s="13" t="s">
        <v>14324</v>
      </c>
      <c r="L259" s="9"/>
      <c r="Y259" s="13" t="s">
        <v>19155</v>
      </c>
      <c r="AH259" t="s">
        <v>20375</v>
      </c>
    </row>
    <row r="260" spans="7:34" ht="14.25" customHeight="1" x14ac:dyDescent="0.25">
      <c r="G260" t="s">
        <v>4986</v>
      </c>
      <c r="H260" t="s">
        <v>20854</v>
      </c>
      <c r="I260" s="13" t="s">
        <v>14349</v>
      </c>
      <c r="L260" s="9"/>
      <c r="Y260" s="13" t="s">
        <v>19156</v>
      </c>
      <c r="AH260" t="s">
        <v>20376</v>
      </c>
    </row>
    <row r="261" spans="7:34" ht="14.25" customHeight="1" x14ac:dyDescent="0.25">
      <c r="G261" t="s">
        <v>5027</v>
      </c>
      <c r="H261" t="s">
        <v>20855</v>
      </c>
      <c r="I261" s="13" t="s">
        <v>14368</v>
      </c>
      <c r="L261" s="9"/>
      <c r="Y261" s="13" t="s">
        <v>19141</v>
      </c>
      <c r="AH261" t="s">
        <v>20377</v>
      </c>
    </row>
    <row r="262" spans="7:34" ht="14.25" customHeight="1" x14ac:dyDescent="0.25">
      <c r="G262" t="s">
        <v>5044</v>
      </c>
      <c r="H262" t="s">
        <v>20856</v>
      </c>
      <c r="I262" s="13" t="s">
        <v>14360</v>
      </c>
      <c r="L262" s="9"/>
      <c r="Y262" s="13" t="s">
        <v>19142</v>
      </c>
      <c r="AH262" t="s">
        <v>20378</v>
      </c>
    </row>
    <row r="263" spans="7:34" ht="14.25" customHeight="1" x14ac:dyDescent="0.25">
      <c r="G263" t="s">
        <v>5061</v>
      </c>
      <c r="H263" t="s">
        <v>20857</v>
      </c>
      <c r="I263" s="13" t="s">
        <v>14387</v>
      </c>
      <c r="L263" s="9"/>
      <c r="Y263" s="13" t="s">
        <v>19157</v>
      </c>
      <c r="AH263" t="s">
        <v>20379</v>
      </c>
    </row>
    <row r="264" spans="7:34" ht="14.25" customHeight="1" x14ac:dyDescent="0.25">
      <c r="G264" t="s">
        <v>5223</v>
      </c>
      <c r="H264" t="s">
        <v>20858</v>
      </c>
      <c r="I264" s="13" t="s">
        <v>14498</v>
      </c>
      <c r="L264" s="9"/>
      <c r="Y264" s="13" t="s">
        <v>19158</v>
      </c>
      <c r="AH264" t="s">
        <v>20380</v>
      </c>
    </row>
    <row r="265" spans="7:34" ht="14.25" customHeight="1" x14ac:dyDescent="0.25">
      <c r="G265" t="s">
        <v>5267</v>
      </c>
      <c r="H265" t="s">
        <v>20859</v>
      </c>
      <c r="I265" s="13" t="s">
        <v>14526</v>
      </c>
      <c r="L265" s="9"/>
      <c r="Y265" s="13" t="s">
        <v>19141</v>
      </c>
      <c r="AH265" t="s">
        <v>20381</v>
      </c>
    </row>
    <row r="266" spans="7:34" ht="14.25" customHeight="1" x14ac:dyDescent="0.25">
      <c r="G266" t="s">
        <v>5303</v>
      </c>
      <c r="H266" t="s">
        <v>20860</v>
      </c>
      <c r="I266" s="13" t="s">
        <v>14480</v>
      </c>
      <c r="L266" s="9"/>
      <c r="Y266" s="13" t="s">
        <v>19142</v>
      </c>
      <c r="AH266" t="s">
        <v>20382</v>
      </c>
    </row>
    <row r="267" spans="7:34" ht="14.25" customHeight="1" x14ac:dyDescent="0.25">
      <c r="G267" t="s">
        <v>5331</v>
      </c>
      <c r="H267" t="s">
        <v>20861</v>
      </c>
      <c r="I267" s="13" t="s">
        <v>14560</v>
      </c>
      <c r="L267" s="9"/>
      <c r="Y267" s="13" t="s">
        <v>19141</v>
      </c>
      <c r="AH267" t="s">
        <v>20383</v>
      </c>
    </row>
    <row r="268" spans="7:34" ht="14.25" customHeight="1" x14ac:dyDescent="0.25">
      <c r="G268" t="s">
        <v>5332</v>
      </c>
      <c r="H268" t="s">
        <v>20862</v>
      </c>
      <c r="I268" s="13" t="s">
        <v>14513</v>
      </c>
      <c r="L268" s="9"/>
      <c r="AH268" t="s">
        <v>20589</v>
      </c>
    </row>
    <row r="269" spans="7:34" ht="14.25" customHeight="1" x14ac:dyDescent="0.25">
      <c r="G269" t="s">
        <v>5396</v>
      </c>
      <c r="H269" t="s">
        <v>20863</v>
      </c>
      <c r="I269" s="13" t="s">
        <v>14593</v>
      </c>
      <c r="L269" s="9"/>
      <c r="Y269" s="13" t="s">
        <v>19142</v>
      </c>
      <c r="AH269" t="s">
        <v>20384</v>
      </c>
    </row>
    <row r="270" spans="7:34" ht="14.25" customHeight="1" x14ac:dyDescent="0.25">
      <c r="G270" t="s">
        <v>5451</v>
      </c>
      <c r="H270" t="s">
        <v>20864</v>
      </c>
      <c r="I270" s="13" t="s">
        <v>14503</v>
      </c>
      <c r="L270" s="9"/>
      <c r="Y270" s="13" t="s">
        <v>19159</v>
      </c>
      <c r="AH270" t="s">
        <v>20385</v>
      </c>
    </row>
    <row r="271" spans="7:34" ht="14.25" customHeight="1" x14ac:dyDescent="0.25">
      <c r="G271" t="s">
        <v>5496</v>
      </c>
      <c r="H271" t="s">
        <v>20865</v>
      </c>
      <c r="I271" s="13" t="s">
        <v>14496</v>
      </c>
      <c r="L271" s="9"/>
      <c r="Y271" s="13" t="s">
        <v>18922</v>
      </c>
      <c r="AH271" t="s">
        <v>20386</v>
      </c>
    </row>
    <row r="272" spans="7:34" ht="14.25" customHeight="1" x14ac:dyDescent="0.25">
      <c r="G272" t="s">
        <v>5557</v>
      </c>
      <c r="H272" t="s">
        <v>20866</v>
      </c>
      <c r="I272" s="13" t="s">
        <v>14670</v>
      </c>
      <c r="L272" s="9"/>
      <c r="Y272" s="13" t="s">
        <v>19160</v>
      </c>
      <c r="AH272" t="s">
        <v>20387</v>
      </c>
    </row>
    <row r="273" spans="7:34" ht="14.25" customHeight="1" x14ac:dyDescent="0.25">
      <c r="G273" t="s">
        <v>5781</v>
      </c>
      <c r="H273" t="s">
        <v>20867</v>
      </c>
      <c r="I273" s="13" t="s">
        <v>14809</v>
      </c>
      <c r="L273" s="9"/>
      <c r="Y273" s="13" t="s">
        <v>19161</v>
      </c>
      <c r="AH273" t="s">
        <v>20388</v>
      </c>
    </row>
    <row r="274" spans="7:34" ht="14.25" customHeight="1" x14ac:dyDescent="0.25">
      <c r="G274" t="s">
        <v>5881</v>
      </c>
      <c r="H274" t="s">
        <v>20868</v>
      </c>
      <c r="I274" s="13" t="s">
        <v>14886</v>
      </c>
      <c r="L274" s="9"/>
      <c r="Y274" s="13" t="s">
        <v>19162</v>
      </c>
      <c r="AH274" t="s">
        <v>20389</v>
      </c>
    </row>
    <row r="275" spans="7:34" ht="14.25" customHeight="1" x14ac:dyDescent="0.25">
      <c r="G275" t="s">
        <v>6159</v>
      </c>
      <c r="H275" t="s">
        <v>20869</v>
      </c>
      <c r="I275" s="13" t="s">
        <v>15068</v>
      </c>
      <c r="L275" s="9"/>
      <c r="Y275" s="13" t="s">
        <v>19163</v>
      </c>
      <c r="AH275" t="s">
        <v>20390</v>
      </c>
    </row>
    <row r="276" spans="7:34" ht="14.25" customHeight="1" x14ac:dyDescent="0.25">
      <c r="G276" t="s">
        <v>6202</v>
      </c>
      <c r="H276" t="s">
        <v>20870</v>
      </c>
      <c r="I276" s="13" t="s">
        <v>15114</v>
      </c>
      <c r="L276" s="9"/>
      <c r="Y276" s="13" t="s">
        <v>19164</v>
      </c>
      <c r="AH276" t="s">
        <v>20391</v>
      </c>
    </row>
    <row r="277" spans="7:34" ht="14.25" customHeight="1" x14ac:dyDescent="0.25">
      <c r="G277" t="s">
        <v>6359</v>
      </c>
      <c r="H277" t="s">
        <v>20871</v>
      </c>
      <c r="I277" s="13" t="s">
        <v>15180</v>
      </c>
      <c r="L277" s="9"/>
      <c r="AH277" t="s">
        <v>20588</v>
      </c>
    </row>
    <row r="278" spans="7:34" ht="14.25" customHeight="1" x14ac:dyDescent="0.25">
      <c r="G278" t="s">
        <v>6363</v>
      </c>
      <c r="H278" t="s">
        <v>20872</v>
      </c>
      <c r="I278" s="13" t="s">
        <v>15207</v>
      </c>
      <c r="L278" s="9"/>
      <c r="Y278" s="13" t="s">
        <v>19165</v>
      </c>
      <c r="AH278" t="s">
        <v>20392</v>
      </c>
    </row>
    <row r="279" spans="7:34" ht="14.25" customHeight="1" x14ac:dyDescent="0.25">
      <c r="G279" t="s">
        <v>6365</v>
      </c>
      <c r="H279" t="s">
        <v>20873</v>
      </c>
      <c r="I279" s="13" t="s">
        <v>15165</v>
      </c>
      <c r="L279" s="9"/>
      <c r="Y279" s="13" t="s">
        <v>19166</v>
      </c>
      <c r="AH279" t="s">
        <v>20393</v>
      </c>
    </row>
    <row r="280" spans="7:34" ht="14.25" customHeight="1" x14ac:dyDescent="0.25">
      <c r="G280" t="s">
        <v>6429</v>
      </c>
      <c r="H280" t="s">
        <v>20874</v>
      </c>
      <c r="I280" s="13" t="s">
        <v>15244</v>
      </c>
      <c r="L280" s="9"/>
      <c r="Y280" s="13" t="s">
        <v>19167</v>
      </c>
      <c r="AH280" t="s">
        <v>20394</v>
      </c>
    </row>
    <row r="281" spans="7:34" ht="14.25" customHeight="1" x14ac:dyDescent="0.25">
      <c r="G281" t="s">
        <v>6529</v>
      </c>
      <c r="H281" t="s">
        <v>20875</v>
      </c>
      <c r="I281" s="13" t="s">
        <v>15273</v>
      </c>
      <c r="L281" s="9"/>
      <c r="Y281" s="13" t="s">
        <v>19168</v>
      </c>
      <c r="AH281" t="s">
        <v>20395</v>
      </c>
    </row>
    <row r="282" spans="7:34" ht="14.25" customHeight="1" x14ac:dyDescent="0.25">
      <c r="G282" t="s">
        <v>6708</v>
      </c>
      <c r="H282" t="s">
        <v>20876</v>
      </c>
      <c r="I282" s="13" t="s">
        <v>15117</v>
      </c>
      <c r="L282" s="9"/>
      <c r="Y282" s="13" t="s">
        <v>19169</v>
      </c>
      <c r="AH282" t="s">
        <v>20396</v>
      </c>
    </row>
    <row r="283" spans="7:34" ht="14.25" customHeight="1" x14ac:dyDescent="0.25">
      <c r="G283" t="s">
        <v>6751</v>
      </c>
      <c r="H283" t="s">
        <v>20877</v>
      </c>
      <c r="I283" s="13" t="s">
        <v>15131</v>
      </c>
      <c r="L283" s="9"/>
      <c r="Y283" s="13" t="s">
        <v>18922</v>
      </c>
      <c r="AH283" t="s">
        <v>20397</v>
      </c>
    </row>
    <row r="284" spans="7:34" ht="14.25" customHeight="1" x14ac:dyDescent="0.25">
      <c r="G284" t="s">
        <v>6848</v>
      </c>
      <c r="H284" t="s">
        <v>20878</v>
      </c>
      <c r="I284" s="13" t="s">
        <v>15395</v>
      </c>
      <c r="L284" s="9"/>
      <c r="Y284" s="13" t="s">
        <v>19170</v>
      </c>
      <c r="AH284" t="s">
        <v>20398</v>
      </c>
    </row>
    <row r="285" spans="7:34" ht="14.25" customHeight="1" x14ac:dyDescent="0.25">
      <c r="G285" t="s">
        <v>6946</v>
      </c>
      <c r="H285" t="s">
        <v>20879</v>
      </c>
      <c r="I285" s="13" t="s">
        <v>15509</v>
      </c>
      <c r="L285" s="9"/>
      <c r="Y285" s="13" t="s">
        <v>19171</v>
      </c>
      <c r="AH285" t="s">
        <v>20399</v>
      </c>
    </row>
    <row r="286" spans="7:34" ht="14.25" customHeight="1" x14ac:dyDescent="0.25">
      <c r="G286" t="s">
        <v>7008</v>
      </c>
      <c r="H286" t="s">
        <v>20880</v>
      </c>
      <c r="I286" s="13" t="s">
        <v>15554</v>
      </c>
      <c r="L286" s="9"/>
      <c r="Y286" s="13" t="s">
        <v>19172</v>
      </c>
      <c r="AH286" t="s">
        <v>20400</v>
      </c>
    </row>
    <row r="287" spans="7:34" ht="14.25" customHeight="1" x14ac:dyDescent="0.25">
      <c r="G287" t="s">
        <v>7091</v>
      </c>
      <c r="H287" t="s">
        <v>20881</v>
      </c>
      <c r="I287" s="13" t="s">
        <v>15607</v>
      </c>
      <c r="L287" s="9"/>
      <c r="Y287" s="13" t="s">
        <v>19173</v>
      </c>
      <c r="AH287" t="s">
        <v>20401</v>
      </c>
    </row>
    <row r="288" spans="7:34" ht="14.25" customHeight="1" x14ac:dyDescent="0.25">
      <c r="G288" t="s">
        <v>7130</v>
      </c>
      <c r="H288" t="s">
        <v>20882</v>
      </c>
      <c r="I288" s="13" t="s">
        <v>15628</v>
      </c>
      <c r="L288" s="9"/>
      <c r="Y288" s="13" t="s">
        <v>19174</v>
      </c>
      <c r="AH288" t="s">
        <v>20402</v>
      </c>
    </row>
    <row r="289" spans="7:34" ht="14.25" customHeight="1" x14ac:dyDescent="0.25">
      <c r="G289" t="s">
        <v>7148</v>
      </c>
      <c r="H289" t="s">
        <v>20883</v>
      </c>
      <c r="I289" s="13" t="s">
        <v>15634</v>
      </c>
      <c r="L289" s="9"/>
      <c r="Y289" s="13" t="s">
        <v>19175</v>
      </c>
      <c r="AH289" t="s">
        <v>20403</v>
      </c>
    </row>
    <row r="290" spans="7:34" ht="14.25" customHeight="1" x14ac:dyDescent="0.25">
      <c r="G290" t="s">
        <v>7212</v>
      </c>
      <c r="H290" t="s">
        <v>20884</v>
      </c>
      <c r="I290" s="13" t="s">
        <v>15479</v>
      </c>
      <c r="L290" s="9"/>
      <c r="Y290" s="13" t="s">
        <v>19176</v>
      </c>
      <c r="AH290" t="s">
        <v>20404</v>
      </c>
    </row>
    <row r="291" spans="7:34" ht="14.25" customHeight="1" x14ac:dyDescent="0.25">
      <c r="G291" t="s">
        <v>7245</v>
      </c>
      <c r="H291" t="s">
        <v>20885</v>
      </c>
      <c r="I291" s="13" t="s">
        <v>15681</v>
      </c>
      <c r="L291" s="9"/>
      <c r="Y291" s="13" t="s">
        <v>19177</v>
      </c>
      <c r="AH291" t="s">
        <v>20405</v>
      </c>
    </row>
    <row r="292" spans="7:34" ht="14.25" customHeight="1" x14ac:dyDescent="0.25">
      <c r="G292" t="s">
        <v>7312</v>
      </c>
      <c r="H292" t="s">
        <v>20886</v>
      </c>
      <c r="I292" s="13" t="s">
        <v>15728</v>
      </c>
      <c r="L292" s="9"/>
      <c r="Y292" s="13" t="s">
        <v>18922</v>
      </c>
      <c r="AH292" t="s">
        <v>20406</v>
      </c>
    </row>
    <row r="293" spans="7:34" ht="14.25" customHeight="1" x14ac:dyDescent="0.25">
      <c r="G293" t="s">
        <v>7316</v>
      </c>
      <c r="H293" t="s">
        <v>20887</v>
      </c>
      <c r="I293" s="13" t="s">
        <v>15732</v>
      </c>
      <c r="L293" s="9"/>
      <c r="Y293" s="13" t="s">
        <v>19178</v>
      </c>
      <c r="AH293" t="s">
        <v>20407</v>
      </c>
    </row>
    <row r="294" spans="7:34" ht="14.25" customHeight="1" x14ac:dyDescent="0.25">
      <c r="G294" t="s">
        <v>7512</v>
      </c>
      <c r="H294" t="s">
        <v>20888</v>
      </c>
      <c r="I294" s="13" t="s">
        <v>15832</v>
      </c>
      <c r="L294" s="9"/>
      <c r="Y294" s="13" t="s">
        <v>19179</v>
      </c>
      <c r="AH294" t="s">
        <v>20408</v>
      </c>
    </row>
    <row r="295" spans="7:34" ht="14.25" customHeight="1" x14ac:dyDescent="0.25">
      <c r="G295" t="s">
        <v>7539</v>
      </c>
      <c r="H295" t="s">
        <v>20889</v>
      </c>
      <c r="I295" s="13" t="s">
        <v>15858</v>
      </c>
      <c r="L295" s="9"/>
      <c r="Y295" s="13" t="s">
        <v>19180</v>
      </c>
      <c r="AH295" t="s">
        <v>20409</v>
      </c>
    </row>
    <row r="296" spans="7:34" ht="14.25" customHeight="1" x14ac:dyDescent="0.25">
      <c r="G296" t="s">
        <v>7656</v>
      </c>
      <c r="H296" t="s">
        <v>20890</v>
      </c>
      <c r="I296" s="13" t="s">
        <v>15918</v>
      </c>
      <c r="L296" s="9"/>
      <c r="Y296" s="13" t="s">
        <v>19181</v>
      </c>
      <c r="AH296" t="s">
        <v>20410</v>
      </c>
    </row>
    <row r="297" spans="7:34" ht="14.25" customHeight="1" x14ac:dyDescent="0.25">
      <c r="G297" t="s">
        <v>7667</v>
      </c>
      <c r="H297" t="s">
        <v>20891</v>
      </c>
      <c r="I297" s="13" t="s">
        <v>15846</v>
      </c>
      <c r="L297" s="9"/>
      <c r="Y297" s="13" t="s">
        <v>19182</v>
      </c>
      <c r="AH297" t="s">
        <v>20411</v>
      </c>
    </row>
    <row r="298" spans="7:34" ht="14.25" customHeight="1" x14ac:dyDescent="0.25">
      <c r="G298" t="s">
        <v>7671</v>
      </c>
      <c r="H298" t="s">
        <v>20892</v>
      </c>
      <c r="I298" s="13" t="s">
        <v>15757</v>
      </c>
      <c r="L298" s="9"/>
      <c r="Y298" s="13" t="s">
        <v>18922</v>
      </c>
      <c r="AH298" t="s">
        <v>20412</v>
      </c>
    </row>
    <row r="299" spans="7:34" ht="14.25" customHeight="1" x14ac:dyDescent="0.25">
      <c r="G299" t="s">
        <v>7767</v>
      </c>
      <c r="H299" t="s">
        <v>20893</v>
      </c>
      <c r="I299" s="13" t="s">
        <v>15973</v>
      </c>
      <c r="L299" s="9"/>
      <c r="Y299" s="13" t="s">
        <v>18922</v>
      </c>
      <c r="AH299" t="s">
        <v>20413</v>
      </c>
    </row>
    <row r="300" spans="7:34" ht="14.25" customHeight="1" x14ac:dyDescent="0.25">
      <c r="G300" t="s">
        <v>7939</v>
      </c>
      <c r="H300" t="s">
        <v>20894</v>
      </c>
      <c r="I300" s="13" t="s">
        <v>16027</v>
      </c>
      <c r="L300" s="9"/>
      <c r="Y300" s="13" t="s">
        <v>18922</v>
      </c>
      <c r="AH300" t="s">
        <v>20414</v>
      </c>
    </row>
    <row r="301" spans="7:34" ht="14.25" customHeight="1" x14ac:dyDescent="0.25">
      <c r="G301" t="s">
        <v>7993</v>
      </c>
      <c r="H301" t="s">
        <v>20895</v>
      </c>
      <c r="I301" s="13" t="s">
        <v>16055</v>
      </c>
      <c r="L301" s="9"/>
      <c r="Y301" s="13" t="s">
        <v>18922</v>
      </c>
      <c r="AH301" t="s">
        <v>20415</v>
      </c>
    </row>
    <row r="302" spans="7:34" ht="14.25" customHeight="1" x14ac:dyDescent="0.25">
      <c r="G302" t="s">
        <v>7996</v>
      </c>
      <c r="H302" t="s">
        <v>20896</v>
      </c>
      <c r="I302" s="13" t="s">
        <v>16070</v>
      </c>
      <c r="L302" s="9"/>
      <c r="Y302" s="13" t="s">
        <v>18922</v>
      </c>
      <c r="AH302" t="s">
        <v>20416</v>
      </c>
    </row>
    <row r="303" spans="7:34" ht="14.25" customHeight="1" x14ac:dyDescent="0.25">
      <c r="G303" t="s">
        <v>8319</v>
      </c>
      <c r="H303" t="s">
        <v>20897</v>
      </c>
      <c r="I303" s="13" t="s">
        <v>16270</v>
      </c>
      <c r="L303" s="9"/>
      <c r="Y303" s="13" t="s">
        <v>18922</v>
      </c>
      <c r="AH303" t="s">
        <v>20417</v>
      </c>
    </row>
    <row r="304" spans="7:34" ht="14.25" customHeight="1" x14ac:dyDescent="0.25">
      <c r="G304" t="s">
        <v>8461</v>
      </c>
      <c r="H304" t="s">
        <v>20898</v>
      </c>
      <c r="I304" s="13" t="s">
        <v>16194</v>
      </c>
      <c r="L304" s="9"/>
      <c r="Y304" s="13" t="s">
        <v>18922</v>
      </c>
      <c r="AH304" t="s">
        <v>20418</v>
      </c>
    </row>
    <row r="305" spans="7:34" ht="14.25" customHeight="1" x14ac:dyDescent="0.25">
      <c r="G305" t="s">
        <v>8713</v>
      </c>
      <c r="H305" t="s">
        <v>20899</v>
      </c>
      <c r="I305" s="13" t="s">
        <v>16400</v>
      </c>
      <c r="L305" s="9"/>
      <c r="Y305" s="13" t="s">
        <v>18922</v>
      </c>
      <c r="AH305" t="s">
        <v>20419</v>
      </c>
    </row>
    <row r="306" spans="7:34" ht="14.25" customHeight="1" x14ac:dyDescent="0.25">
      <c r="G306" t="s">
        <v>8785</v>
      </c>
      <c r="H306" t="s">
        <v>20900</v>
      </c>
      <c r="I306" s="13" t="s">
        <v>16573</v>
      </c>
      <c r="L306" s="9"/>
      <c r="Y306" s="13" t="s">
        <v>18922</v>
      </c>
      <c r="AH306" t="s">
        <v>20420</v>
      </c>
    </row>
    <row r="307" spans="7:34" ht="14.25" customHeight="1" x14ac:dyDescent="0.25">
      <c r="G307" t="s">
        <v>8907</v>
      </c>
      <c r="H307" t="s">
        <v>20901</v>
      </c>
      <c r="I307" s="13" t="s">
        <v>16653</v>
      </c>
      <c r="L307" s="9"/>
      <c r="Y307" s="13" t="s">
        <v>18922</v>
      </c>
      <c r="AH307" t="s">
        <v>20421</v>
      </c>
    </row>
    <row r="308" spans="7:34" ht="14.25" customHeight="1" x14ac:dyDescent="0.25">
      <c r="G308" t="s">
        <v>9036</v>
      </c>
      <c r="H308" t="s">
        <v>20902</v>
      </c>
      <c r="I308" s="13" t="s">
        <v>16719</v>
      </c>
      <c r="L308" s="9"/>
      <c r="Y308" s="13" t="s">
        <v>18922</v>
      </c>
      <c r="AH308" t="s">
        <v>20422</v>
      </c>
    </row>
    <row r="309" spans="7:34" ht="14.25" customHeight="1" x14ac:dyDescent="0.25">
      <c r="G309" t="s">
        <v>9073</v>
      </c>
      <c r="H309" t="s">
        <v>20903</v>
      </c>
      <c r="I309" s="13" t="s">
        <v>16736</v>
      </c>
      <c r="L309" s="9"/>
      <c r="Y309" s="13" t="s">
        <v>18922</v>
      </c>
      <c r="AH309" t="s">
        <v>20423</v>
      </c>
    </row>
    <row r="310" spans="7:34" ht="14.25" customHeight="1" x14ac:dyDescent="0.25">
      <c r="G310" t="s">
        <v>9167</v>
      </c>
      <c r="H310" t="s">
        <v>20904</v>
      </c>
      <c r="I310" s="13" t="s">
        <v>16792</v>
      </c>
      <c r="L310" s="9"/>
      <c r="Y310" s="13" t="s">
        <v>18922</v>
      </c>
      <c r="AH310" t="s">
        <v>20424</v>
      </c>
    </row>
    <row r="311" spans="7:34" ht="14.25" customHeight="1" x14ac:dyDescent="0.25">
      <c r="G311" t="s">
        <v>9171</v>
      </c>
      <c r="H311" t="s">
        <v>20905</v>
      </c>
      <c r="I311" s="13" t="s">
        <v>16796</v>
      </c>
      <c r="L311" s="9"/>
      <c r="Y311" s="13" t="s">
        <v>18922</v>
      </c>
      <c r="AH311" t="s">
        <v>20425</v>
      </c>
    </row>
    <row r="312" spans="7:34" ht="14.25" customHeight="1" x14ac:dyDescent="0.25">
      <c r="G312" t="s">
        <v>9173</v>
      </c>
      <c r="H312" t="s">
        <v>20906</v>
      </c>
      <c r="I312" s="13" t="s">
        <v>16798</v>
      </c>
      <c r="L312" s="9"/>
      <c r="Y312" s="13" t="s">
        <v>18922</v>
      </c>
      <c r="AH312" t="s">
        <v>20426</v>
      </c>
    </row>
    <row r="313" spans="7:34" ht="14.25" customHeight="1" x14ac:dyDescent="0.25">
      <c r="G313" t="s">
        <v>9239</v>
      </c>
      <c r="H313" t="s">
        <v>20907</v>
      </c>
      <c r="I313" s="13" t="s">
        <v>16839</v>
      </c>
      <c r="L313" s="9"/>
      <c r="Y313" s="13" t="s">
        <v>18922</v>
      </c>
      <c r="AH313" t="s">
        <v>20427</v>
      </c>
    </row>
    <row r="314" spans="7:34" ht="14.25" customHeight="1" x14ac:dyDescent="0.25">
      <c r="G314" t="s">
        <v>9242</v>
      </c>
      <c r="H314" t="s">
        <v>20908</v>
      </c>
      <c r="I314" s="13" t="s">
        <v>16681</v>
      </c>
      <c r="L314" s="9"/>
      <c r="Y314" s="13" t="s">
        <v>19009</v>
      </c>
      <c r="AH314" t="s">
        <v>20428</v>
      </c>
    </row>
    <row r="315" spans="7:34" ht="14.25" customHeight="1" x14ac:dyDescent="0.25">
      <c r="G315" t="s">
        <v>9244</v>
      </c>
      <c r="H315" t="s">
        <v>20909</v>
      </c>
      <c r="I315" s="13" t="s">
        <v>16644</v>
      </c>
      <c r="L315" s="9"/>
      <c r="Y315" s="13" t="s">
        <v>18922</v>
      </c>
      <c r="AH315" t="s">
        <v>20429</v>
      </c>
    </row>
    <row r="316" spans="7:34" ht="14.25" customHeight="1" x14ac:dyDescent="0.25">
      <c r="G316" t="s">
        <v>9247</v>
      </c>
      <c r="H316" t="s">
        <v>20910</v>
      </c>
      <c r="I316" s="13" t="s">
        <v>16842</v>
      </c>
      <c r="L316" s="9"/>
      <c r="Y316" s="13" t="s">
        <v>19183</v>
      </c>
      <c r="AH316" t="s">
        <v>20430</v>
      </c>
    </row>
    <row r="317" spans="7:34" ht="14.25" customHeight="1" x14ac:dyDescent="0.25">
      <c r="G317" t="s">
        <v>9251</v>
      </c>
      <c r="H317" t="s">
        <v>20911</v>
      </c>
      <c r="I317" s="13" t="s">
        <v>16845</v>
      </c>
      <c r="L317" s="9"/>
      <c r="Y317" s="13" t="s">
        <v>19184</v>
      </c>
      <c r="AH317" t="s">
        <v>20431</v>
      </c>
    </row>
    <row r="318" spans="7:34" ht="14.25" customHeight="1" x14ac:dyDescent="0.25">
      <c r="G318" t="s">
        <v>9252</v>
      </c>
      <c r="H318" t="s">
        <v>20912</v>
      </c>
      <c r="I318" s="13" t="s">
        <v>16846</v>
      </c>
      <c r="L318" s="9"/>
      <c r="Y318" s="13" t="s">
        <v>18922</v>
      </c>
      <c r="AH318" t="s">
        <v>20432</v>
      </c>
    </row>
    <row r="319" spans="7:34" ht="14.25" customHeight="1" x14ac:dyDescent="0.25">
      <c r="G319" t="s">
        <v>9257</v>
      </c>
      <c r="H319" t="s">
        <v>20913</v>
      </c>
      <c r="I319" s="13" t="s">
        <v>16851</v>
      </c>
      <c r="L319" s="9"/>
      <c r="Y319" s="13" t="s">
        <v>15485</v>
      </c>
      <c r="AH319" t="s">
        <v>20433</v>
      </c>
    </row>
    <row r="320" spans="7:34" ht="14.25" customHeight="1" x14ac:dyDescent="0.25">
      <c r="G320" t="s">
        <v>9258</v>
      </c>
      <c r="H320" t="s">
        <v>20914</v>
      </c>
      <c r="I320" s="13" t="s">
        <v>16746</v>
      </c>
      <c r="L320" s="9"/>
      <c r="Y320" s="13" t="s">
        <v>15423</v>
      </c>
      <c r="AH320" t="s">
        <v>20434</v>
      </c>
    </row>
    <row r="321" spans="7:34" ht="14.25" customHeight="1" x14ac:dyDescent="0.25">
      <c r="G321" t="s">
        <v>9263</v>
      </c>
      <c r="H321" t="s">
        <v>20915</v>
      </c>
      <c r="I321" s="13" t="s">
        <v>16702</v>
      </c>
      <c r="L321" s="9"/>
      <c r="Y321" s="13" t="s">
        <v>18922</v>
      </c>
      <c r="AH321" t="s">
        <v>20435</v>
      </c>
    </row>
    <row r="322" spans="7:34" ht="14.25" customHeight="1" x14ac:dyDescent="0.25">
      <c r="G322" t="s">
        <v>9273</v>
      </c>
      <c r="H322" t="s">
        <v>20916</v>
      </c>
      <c r="I322" s="13" t="s">
        <v>16858</v>
      </c>
      <c r="L322" s="9"/>
      <c r="Y322" s="13" t="s">
        <v>19185</v>
      </c>
      <c r="AH322" t="s">
        <v>20436</v>
      </c>
    </row>
    <row r="323" spans="7:34" ht="14.25" customHeight="1" x14ac:dyDescent="0.25">
      <c r="G323" t="s">
        <v>9277</v>
      </c>
      <c r="H323" t="s">
        <v>20917</v>
      </c>
      <c r="I323" s="13" t="s">
        <v>16862</v>
      </c>
      <c r="L323" s="9"/>
      <c r="Y323" s="13" t="s">
        <v>19186</v>
      </c>
      <c r="AH323" t="s">
        <v>20437</v>
      </c>
    </row>
    <row r="324" spans="7:34" ht="14.25" customHeight="1" x14ac:dyDescent="0.25">
      <c r="G324" t="s">
        <v>9280</v>
      </c>
      <c r="H324" t="s">
        <v>20918</v>
      </c>
      <c r="I324" s="13" t="s">
        <v>16761</v>
      </c>
      <c r="L324" s="9"/>
      <c r="Y324" s="13" t="s">
        <v>19187</v>
      </c>
      <c r="AH324" t="s">
        <v>20438</v>
      </c>
    </row>
    <row r="325" spans="7:34" ht="14.25" customHeight="1" x14ac:dyDescent="0.25">
      <c r="G325" t="s">
        <v>9284</v>
      </c>
      <c r="H325" t="s">
        <v>20919</v>
      </c>
      <c r="I325" s="13" t="s">
        <v>16866</v>
      </c>
      <c r="L325" s="9"/>
      <c r="Y325" s="13" t="s">
        <v>18922</v>
      </c>
      <c r="AH325" t="s">
        <v>20439</v>
      </c>
    </row>
    <row r="326" spans="7:34" ht="14.25" customHeight="1" x14ac:dyDescent="0.25">
      <c r="G326" t="s">
        <v>9288</v>
      </c>
      <c r="H326" t="s">
        <v>20920</v>
      </c>
      <c r="I326" s="13" t="s">
        <v>16783</v>
      </c>
      <c r="L326" s="9"/>
      <c r="Y326" s="13" t="s">
        <v>19188</v>
      </c>
      <c r="AH326" t="s">
        <v>20440</v>
      </c>
    </row>
    <row r="327" spans="7:34" ht="14.25" customHeight="1" x14ac:dyDescent="0.25">
      <c r="G327" t="s">
        <v>9289</v>
      </c>
      <c r="H327" t="s">
        <v>20921</v>
      </c>
      <c r="I327" s="13" t="s">
        <v>16646</v>
      </c>
      <c r="L327" s="9"/>
      <c r="Y327" s="13" t="s">
        <v>18922</v>
      </c>
      <c r="AH327" t="s">
        <v>20441</v>
      </c>
    </row>
    <row r="328" spans="7:34" ht="14.25" customHeight="1" x14ac:dyDescent="0.25">
      <c r="G328" t="s">
        <v>9290</v>
      </c>
      <c r="H328" t="s">
        <v>20922</v>
      </c>
      <c r="I328" s="13" t="s">
        <v>16820</v>
      </c>
      <c r="L328" s="9"/>
      <c r="Y328" s="13" t="s">
        <v>18922</v>
      </c>
      <c r="AH328" t="s">
        <v>20442</v>
      </c>
    </row>
    <row r="329" spans="7:34" ht="14.25" customHeight="1" x14ac:dyDescent="0.25">
      <c r="G329" t="s">
        <v>9292</v>
      </c>
      <c r="H329" t="s">
        <v>20923</v>
      </c>
      <c r="I329" s="13" t="s">
        <v>16870</v>
      </c>
      <c r="L329" s="9"/>
      <c r="Y329" s="13" t="s">
        <v>18922</v>
      </c>
      <c r="AH329" t="s">
        <v>20443</v>
      </c>
    </row>
    <row r="330" spans="7:34" ht="14.25" customHeight="1" x14ac:dyDescent="0.25">
      <c r="G330" t="s">
        <v>9294</v>
      </c>
      <c r="H330" t="s">
        <v>20924</v>
      </c>
      <c r="I330" s="13" t="s">
        <v>13169</v>
      </c>
      <c r="L330" s="9"/>
      <c r="Y330" s="13" t="s">
        <v>18922</v>
      </c>
      <c r="AH330" t="s">
        <v>20444</v>
      </c>
    </row>
    <row r="331" spans="7:34" ht="14.25" customHeight="1" x14ac:dyDescent="0.25">
      <c r="G331" t="s">
        <v>9304</v>
      </c>
      <c r="H331" t="s">
        <v>20925</v>
      </c>
      <c r="I331" s="13" t="s">
        <v>16873</v>
      </c>
      <c r="L331" s="9"/>
      <c r="Y331" s="13" t="s">
        <v>18922</v>
      </c>
      <c r="AH331" t="s">
        <v>20445</v>
      </c>
    </row>
    <row r="332" spans="7:34" ht="14.25" customHeight="1" x14ac:dyDescent="0.25">
      <c r="G332" t="s">
        <v>9316</v>
      </c>
      <c r="H332" t="s">
        <v>20926</v>
      </c>
      <c r="I332" s="13" t="s">
        <v>16878</v>
      </c>
      <c r="L332" s="9"/>
      <c r="Y332" s="13" t="s">
        <v>19189</v>
      </c>
      <c r="AH332" t="s">
        <v>20446</v>
      </c>
    </row>
    <row r="333" spans="7:34" ht="14.25" customHeight="1" x14ac:dyDescent="0.25">
      <c r="G333" t="s">
        <v>9317</v>
      </c>
      <c r="H333" t="s">
        <v>20927</v>
      </c>
      <c r="I333" s="13" t="s">
        <v>16692</v>
      </c>
      <c r="L333" s="9"/>
      <c r="Y333" s="13" t="s">
        <v>18922</v>
      </c>
      <c r="AH333" t="s">
        <v>20447</v>
      </c>
    </row>
    <row r="334" spans="7:34" ht="14.25" customHeight="1" x14ac:dyDescent="0.25">
      <c r="G334" t="s">
        <v>9327</v>
      </c>
      <c r="H334" t="s">
        <v>20928</v>
      </c>
      <c r="I334" s="13" t="s">
        <v>16884</v>
      </c>
      <c r="L334" s="9"/>
      <c r="Y334" s="13" t="s">
        <v>18922</v>
      </c>
      <c r="AH334" t="s">
        <v>20448</v>
      </c>
    </row>
    <row r="335" spans="7:34" ht="14.25" customHeight="1" x14ac:dyDescent="0.25">
      <c r="G335" t="s">
        <v>9328</v>
      </c>
      <c r="H335" t="s">
        <v>20929</v>
      </c>
      <c r="I335" s="13" t="s">
        <v>16885</v>
      </c>
      <c r="L335" s="9"/>
      <c r="Y335" s="13" t="s">
        <v>19190</v>
      </c>
      <c r="AH335" t="s">
        <v>20449</v>
      </c>
    </row>
    <row r="336" spans="7:34" ht="14.25" customHeight="1" x14ac:dyDescent="0.25">
      <c r="G336" t="s">
        <v>9354</v>
      </c>
      <c r="H336" t="s">
        <v>20930</v>
      </c>
      <c r="I336" s="13" t="s">
        <v>16896</v>
      </c>
      <c r="L336" s="9"/>
      <c r="Y336" s="13" t="s">
        <v>19191</v>
      </c>
      <c r="AH336" t="s">
        <v>20450</v>
      </c>
    </row>
    <row r="337" spans="7:34" ht="14.25" customHeight="1" x14ac:dyDescent="0.25">
      <c r="G337" t="s">
        <v>9435</v>
      </c>
      <c r="H337" t="s">
        <v>20931</v>
      </c>
      <c r="I337" s="13" t="s">
        <v>16836</v>
      </c>
      <c r="L337" s="9"/>
      <c r="Y337" s="13" t="s">
        <v>19192</v>
      </c>
      <c r="AH337" t="s">
        <v>20451</v>
      </c>
    </row>
    <row r="338" spans="7:34" ht="14.25" customHeight="1" x14ac:dyDescent="0.25">
      <c r="G338" t="s">
        <v>9450</v>
      </c>
      <c r="H338" t="s">
        <v>20932</v>
      </c>
      <c r="I338" s="13" t="s">
        <v>16927</v>
      </c>
      <c r="L338" s="9"/>
      <c r="Y338" s="13" t="s">
        <v>18922</v>
      </c>
      <c r="AH338" t="s">
        <v>20452</v>
      </c>
    </row>
    <row r="339" spans="7:34" ht="14.25" customHeight="1" x14ac:dyDescent="0.25">
      <c r="G339" t="s">
        <v>9685</v>
      </c>
      <c r="H339" t="s">
        <v>20933</v>
      </c>
      <c r="I339" s="13" t="s">
        <v>9634</v>
      </c>
      <c r="L339" s="9"/>
      <c r="Y339" s="13" t="s">
        <v>19193</v>
      </c>
      <c r="AH339" t="s">
        <v>20453</v>
      </c>
    </row>
    <row r="340" spans="7:34" ht="14.25" customHeight="1" x14ac:dyDescent="0.25">
      <c r="G340" t="s">
        <v>9758</v>
      </c>
      <c r="H340" t="s">
        <v>20934</v>
      </c>
      <c r="I340" s="13" t="s">
        <v>17103</v>
      </c>
      <c r="L340" s="9"/>
      <c r="Y340" s="13" t="s">
        <v>19194</v>
      </c>
      <c r="AH340" t="s">
        <v>20454</v>
      </c>
    </row>
    <row r="341" spans="7:34" ht="14.25" customHeight="1" x14ac:dyDescent="0.25">
      <c r="G341" t="s">
        <v>9775</v>
      </c>
      <c r="H341" t="s">
        <v>20935</v>
      </c>
      <c r="I341" s="13" t="s">
        <v>17115</v>
      </c>
      <c r="L341" s="9"/>
      <c r="Y341" s="13" t="s">
        <v>18926</v>
      </c>
      <c r="AH341" t="s">
        <v>20455</v>
      </c>
    </row>
    <row r="342" spans="7:34" ht="14.25" customHeight="1" x14ac:dyDescent="0.25">
      <c r="G342" t="s">
        <v>9808</v>
      </c>
      <c r="H342" t="s">
        <v>20936</v>
      </c>
      <c r="I342" s="13" t="s">
        <v>17076</v>
      </c>
      <c r="L342" s="9"/>
      <c r="Y342" s="13" t="s">
        <v>18922</v>
      </c>
      <c r="AH342" t="s">
        <v>20456</v>
      </c>
    </row>
    <row r="343" spans="7:34" ht="14.25" customHeight="1" x14ac:dyDescent="0.25">
      <c r="G343" t="s">
        <v>9837</v>
      </c>
      <c r="H343" t="s">
        <v>20937</v>
      </c>
      <c r="I343" s="13" t="s">
        <v>17155</v>
      </c>
      <c r="L343" s="9"/>
      <c r="Y343" s="13" t="s">
        <v>19195</v>
      </c>
      <c r="AH343" t="s">
        <v>20457</v>
      </c>
    </row>
    <row r="344" spans="7:34" ht="14.25" customHeight="1" x14ac:dyDescent="0.25">
      <c r="G344" t="s">
        <v>9838</v>
      </c>
      <c r="H344" t="s">
        <v>20938</v>
      </c>
      <c r="I344" s="13" t="s">
        <v>17156</v>
      </c>
      <c r="L344" s="9"/>
      <c r="Y344" s="13" t="s">
        <v>18922</v>
      </c>
      <c r="AH344" t="s">
        <v>20458</v>
      </c>
    </row>
    <row r="345" spans="7:34" ht="14.25" customHeight="1" x14ac:dyDescent="0.25">
      <c r="G345" t="s">
        <v>9845</v>
      </c>
      <c r="H345" t="s">
        <v>20939</v>
      </c>
      <c r="I345" s="13" t="s">
        <v>17161</v>
      </c>
      <c r="L345" s="9"/>
      <c r="Y345" s="13" t="s">
        <v>19196</v>
      </c>
      <c r="AH345" t="s">
        <v>20459</v>
      </c>
    </row>
    <row r="346" spans="7:34" ht="14.25" customHeight="1" x14ac:dyDescent="0.25">
      <c r="G346" t="s">
        <v>9905</v>
      </c>
      <c r="H346" t="s">
        <v>20940</v>
      </c>
      <c r="I346" s="13" t="s">
        <v>17193</v>
      </c>
      <c r="L346" s="9"/>
      <c r="Y346" s="13" t="s">
        <v>19197</v>
      </c>
      <c r="AH346" t="s">
        <v>20460</v>
      </c>
    </row>
    <row r="347" spans="7:34" ht="14.25" customHeight="1" x14ac:dyDescent="0.25">
      <c r="G347" t="s">
        <v>10035</v>
      </c>
      <c r="H347" t="s">
        <v>20941</v>
      </c>
      <c r="I347" s="13" t="s">
        <v>17283</v>
      </c>
      <c r="L347" s="9"/>
      <c r="Y347" s="13" t="s">
        <v>18922</v>
      </c>
      <c r="AH347" t="s">
        <v>20461</v>
      </c>
    </row>
    <row r="348" spans="7:34" ht="14.25" customHeight="1" x14ac:dyDescent="0.25">
      <c r="G348" t="s">
        <v>10321</v>
      </c>
      <c r="H348" t="s">
        <v>20942</v>
      </c>
      <c r="I348" s="13" t="s">
        <v>17452</v>
      </c>
      <c r="L348" s="9"/>
      <c r="Y348" s="13" t="s">
        <v>18922</v>
      </c>
      <c r="AH348" t="s">
        <v>20462</v>
      </c>
    </row>
    <row r="349" spans="7:34" ht="14.25" customHeight="1" x14ac:dyDescent="0.25">
      <c r="G349" t="s">
        <v>10417</v>
      </c>
      <c r="H349" t="s">
        <v>20943</v>
      </c>
      <c r="I349" s="13" t="s">
        <v>17439</v>
      </c>
      <c r="L349" s="9"/>
      <c r="Y349" s="13" t="s">
        <v>18922</v>
      </c>
      <c r="AH349" t="s">
        <v>20463</v>
      </c>
    </row>
    <row r="350" spans="7:34" ht="14.25" customHeight="1" x14ac:dyDescent="0.25">
      <c r="G350" t="s">
        <v>10634</v>
      </c>
      <c r="H350" t="s">
        <v>20944</v>
      </c>
      <c r="I350" s="13" t="s">
        <v>17593</v>
      </c>
      <c r="L350" s="9"/>
      <c r="Y350" s="13" t="s">
        <v>18922</v>
      </c>
      <c r="AH350" t="s">
        <v>20464</v>
      </c>
    </row>
    <row r="351" spans="7:34" ht="14.25" customHeight="1" x14ac:dyDescent="0.25">
      <c r="G351" t="s">
        <v>10661</v>
      </c>
      <c r="H351" t="s">
        <v>20945</v>
      </c>
      <c r="I351" s="13" t="s">
        <v>15200</v>
      </c>
      <c r="L351" s="9"/>
      <c r="Y351" s="13" t="s">
        <v>18922</v>
      </c>
      <c r="AH351" t="s">
        <v>20465</v>
      </c>
    </row>
    <row r="352" spans="7:34" ht="14.25" customHeight="1" x14ac:dyDescent="0.25">
      <c r="G352" t="s">
        <v>10767</v>
      </c>
      <c r="H352" t="s">
        <v>20946</v>
      </c>
      <c r="I352" s="13" t="s">
        <v>17639</v>
      </c>
      <c r="L352" s="9"/>
      <c r="Y352" s="13" t="s">
        <v>18922</v>
      </c>
      <c r="AH352" t="s">
        <v>20466</v>
      </c>
    </row>
    <row r="353" spans="7:34" ht="14.25" customHeight="1" x14ac:dyDescent="0.25">
      <c r="G353" t="s">
        <v>10793</v>
      </c>
      <c r="H353" t="s">
        <v>20947</v>
      </c>
      <c r="I353" s="13" t="s">
        <v>17385</v>
      </c>
      <c r="L353" s="9"/>
      <c r="Y353" s="13" t="s">
        <v>18922</v>
      </c>
      <c r="AH353" t="s">
        <v>20467</v>
      </c>
    </row>
    <row r="354" spans="7:34" ht="14.25" customHeight="1" x14ac:dyDescent="0.25">
      <c r="G354" t="s">
        <v>10794</v>
      </c>
      <c r="H354" t="s">
        <v>20948</v>
      </c>
      <c r="I354" s="13" t="s">
        <v>17480</v>
      </c>
      <c r="L354" s="9"/>
      <c r="Y354" s="13" t="s">
        <v>18922</v>
      </c>
      <c r="AH354" t="s">
        <v>20468</v>
      </c>
    </row>
    <row r="355" spans="7:34" ht="14.25" customHeight="1" x14ac:dyDescent="0.25">
      <c r="G355" t="s">
        <v>10876</v>
      </c>
      <c r="H355" t="s">
        <v>20949</v>
      </c>
      <c r="I355" s="13" t="s">
        <v>17254</v>
      </c>
      <c r="L355" s="9"/>
      <c r="Y355" s="13" t="s">
        <v>18922</v>
      </c>
      <c r="AH355" t="s">
        <v>20469</v>
      </c>
    </row>
    <row r="356" spans="7:34" ht="14.25" customHeight="1" x14ac:dyDescent="0.25">
      <c r="G356" t="s">
        <v>10881</v>
      </c>
      <c r="H356" t="s">
        <v>20950</v>
      </c>
      <c r="I356" s="13" t="s">
        <v>17390</v>
      </c>
      <c r="L356" s="9"/>
      <c r="Y356" s="13" t="s">
        <v>18922</v>
      </c>
      <c r="AH356" t="s">
        <v>20470</v>
      </c>
    </row>
    <row r="357" spans="7:34" ht="14.25" customHeight="1" x14ac:dyDescent="0.25">
      <c r="G357" t="s">
        <v>10944</v>
      </c>
      <c r="H357" t="s">
        <v>20951</v>
      </c>
      <c r="I357" s="13" t="s">
        <v>17687</v>
      </c>
      <c r="L357" s="9"/>
      <c r="Y357" s="13" t="s">
        <v>18922</v>
      </c>
      <c r="AH357" t="s">
        <v>20471</v>
      </c>
    </row>
    <row r="358" spans="7:34" ht="14.25" customHeight="1" x14ac:dyDescent="0.25">
      <c r="G358" t="s">
        <v>11045</v>
      </c>
      <c r="H358" t="s">
        <v>20952</v>
      </c>
      <c r="I358" s="13" t="s">
        <v>17286</v>
      </c>
      <c r="L358" s="9"/>
      <c r="Y358" s="13" t="s">
        <v>18922</v>
      </c>
      <c r="AH358" t="s">
        <v>20472</v>
      </c>
    </row>
    <row r="359" spans="7:34" ht="14.25" customHeight="1" x14ac:dyDescent="0.25">
      <c r="G359" t="s">
        <v>11086</v>
      </c>
      <c r="H359" t="s">
        <v>20953</v>
      </c>
      <c r="I359" s="13" t="s">
        <v>17715</v>
      </c>
      <c r="L359" s="9"/>
      <c r="Y359" s="13" t="s">
        <v>18922</v>
      </c>
      <c r="AH359" t="s">
        <v>20473</v>
      </c>
    </row>
    <row r="360" spans="7:34" ht="14.25" customHeight="1" x14ac:dyDescent="0.25">
      <c r="G360" t="s">
        <v>11391</v>
      </c>
      <c r="H360" t="s">
        <v>20954</v>
      </c>
      <c r="I360" s="13" t="s">
        <v>17888</v>
      </c>
      <c r="L360" s="9"/>
      <c r="AH360" t="s">
        <v>20474</v>
      </c>
    </row>
    <row r="361" spans="7:34" ht="14.25" customHeight="1" x14ac:dyDescent="0.25">
      <c r="G361" t="s">
        <v>11392</v>
      </c>
      <c r="H361" t="s">
        <v>20955</v>
      </c>
      <c r="I361" s="13" t="s">
        <v>17889</v>
      </c>
      <c r="L361" s="9"/>
      <c r="AH361" t="s">
        <v>20475</v>
      </c>
    </row>
    <row r="362" spans="7:34" ht="14.25" customHeight="1" x14ac:dyDescent="0.25">
      <c r="G362" t="s">
        <v>11414</v>
      </c>
      <c r="H362" t="s">
        <v>20956</v>
      </c>
      <c r="I362" s="13" t="s">
        <v>17850</v>
      </c>
      <c r="L362" s="9"/>
      <c r="AH362" t="s">
        <v>20476</v>
      </c>
    </row>
    <row r="363" spans="7:34" ht="14.25" customHeight="1" x14ac:dyDescent="0.25">
      <c r="G363" t="s">
        <v>11577</v>
      </c>
      <c r="H363" t="s">
        <v>20957</v>
      </c>
      <c r="I363" s="13" t="s">
        <v>17929</v>
      </c>
      <c r="L363" s="9"/>
      <c r="AH363" t="s">
        <v>20477</v>
      </c>
    </row>
    <row r="364" spans="7:34" ht="14.25" customHeight="1" x14ac:dyDescent="0.25">
      <c r="G364" t="s">
        <v>11578</v>
      </c>
      <c r="H364" t="s">
        <v>20958</v>
      </c>
      <c r="I364" s="13" t="s">
        <v>17978</v>
      </c>
      <c r="L364" s="9"/>
      <c r="AH364" t="s">
        <v>20478</v>
      </c>
    </row>
    <row r="365" spans="7:34" ht="14.25" customHeight="1" x14ac:dyDescent="0.25">
      <c r="G365" t="s">
        <v>11620</v>
      </c>
      <c r="H365" t="s">
        <v>20959</v>
      </c>
      <c r="I365" s="13" t="s">
        <v>17996</v>
      </c>
      <c r="L365" s="9"/>
      <c r="AH365" t="s">
        <v>20479</v>
      </c>
    </row>
    <row r="366" spans="7:34" ht="14.25" customHeight="1" x14ac:dyDescent="0.25">
      <c r="G366" t="s">
        <v>11765</v>
      </c>
      <c r="H366" t="s">
        <v>20960</v>
      </c>
      <c r="I366" s="13" t="s">
        <v>17339</v>
      </c>
      <c r="L366" s="9"/>
      <c r="AH366" t="s">
        <v>20480</v>
      </c>
    </row>
    <row r="367" spans="7:34" ht="14.25" customHeight="1" x14ac:dyDescent="0.25">
      <c r="G367" t="s">
        <v>11813</v>
      </c>
      <c r="H367" t="s">
        <v>20961</v>
      </c>
      <c r="I367" s="13" t="s">
        <v>15902</v>
      </c>
      <c r="L367" s="9"/>
      <c r="AH367" t="s">
        <v>20481</v>
      </c>
    </row>
    <row r="368" spans="7:34" ht="14.25" customHeight="1" x14ac:dyDescent="0.25">
      <c r="G368" t="s">
        <v>11823</v>
      </c>
      <c r="H368" t="s">
        <v>20962</v>
      </c>
      <c r="I368" s="13" t="s">
        <v>18113</v>
      </c>
      <c r="L368" s="9"/>
      <c r="AH368" t="s">
        <v>20482</v>
      </c>
    </row>
    <row r="369" spans="7:34" ht="14.25" customHeight="1" x14ac:dyDescent="0.25">
      <c r="G369" t="s">
        <v>11916</v>
      </c>
      <c r="H369" t="s">
        <v>20963</v>
      </c>
      <c r="I369" s="13" t="s">
        <v>18177</v>
      </c>
      <c r="L369" s="9"/>
      <c r="AH369" t="s">
        <v>20483</v>
      </c>
    </row>
    <row r="370" spans="7:34" ht="14.25" customHeight="1" x14ac:dyDescent="0.25">
      <c r="G370" t="s">
        <v>12149</v>
      </c>
      <c r="H370" t="s">
        <v>20964</v>
      </c>
      <c r="I370" s="13" t="s">
        <v>18336</v>
      </c>
      <c r="L370" s="9"/>
      <c r="AH370" t="s">
        <v>20484</v>
      </c>
    </row>
    <row r="371" spans="7:34" ht="14.25" customHeight="1" x14ac:dyDescent="0.25">
      <c r="G371" t="s">
        <v>12163</v>
      </c>
      <c r="H371" t="s">
        <v>20965</v>
      </c>
      <c r="I371" s="13" t="s">
        <v>18346</v>
      </c>
      <c r="L371" s="9"/>
      <c r="AH371" t="s">
        <v>20485</v>
      </c>
    </row>
    <row r="372" spans="7:34" ht="14.25" customHeight="1" x14ac:dyDescent="0.25">
      <c r="G372" t="s">
        <v>12177</v>
      </c>
      <c r="H372" t="s">
        <v>20966</v>
      </c>
      <c r="I372" s="13" t="s">
        <v>18354</v>
      </c>
      <c r="L372" s="9"/>
      <c r="AH372" t="s">
        <v>20486</v>
      </c>
    </row>
    <row r="373" spans="7:34" ht="14.25" customHeight="1" x14ac:dyDescent="0.25">
      <c r="G373" t="s">
        <v>12182</v>
      </c>
      <c r="H373" t="s">
        <v>20967</v>
      </c>
      <c r="I373" s="13" t="s">
        <v>18357</v>
      </c>
      <c r="L373" s="9"/>
      <c r="AH373" t="s">
        <v>20487</v>
      </c>
    </row>
    <row r="374" spans="7:34" ht="14.25" customHeight="1" x14ac:dyDescent="0.25">
      <c r="G374" t="s">
        <v>12184</v>
      </c>
      <c r="H374" t="s">
        <v>20968</v>
      </c>
      <c r="I374" s="13" t="s">
        <v>18309</v>
      </c>
      <c r="L374" s="9"/>
      <c r="AH374" t="s">
        <v>20488</v>
      </c>
    </row>
    <row r="375" spans="7:34" ht="14.25" customHeight="1" x14ac:dyDescent="0.25">
      <c r="G375" t="s">
        <v>12206</v>
      </c>
      <c r="H375" t="s">
        <v>20969</v>
      </c>
      <c r="I375" s="13" t="s">
        <v>18371</v>
      </c>
      <c r="L375" s="9"/>
      <c r="AH375" t="s">
        <v>20489</v>
      </c>
    </row>
    <row r="376" spans="7:34" ht="14.25" customHeight="1" x14ac:dyDescent="0.25">
      <c r="G376" t="s">
        <v>12214</v>
      </c>
      <c r="H376" t="s">
        <v>20970</v>
      </c>
      <c r="I376" s="13" t="s">
        <v>18379</v>
      </c>
      <c r="L376" s="9"/>
      <c r="AH376" t="s">
        <v>20490</v>
      </c>
    </row>
    <row r="377" spans="7:34" ht="14.25" customHeight="1" x14ac:dyDescent="0.25">
      <c r="G377" t="s">
        <v>12223</v>
      </c>
      <c r="H377" t="s">
        <v>20971</v>
      </c>
      <c r="I377" s="13" t="s">
        <v>18387</v>
      </c>
      <c r="L377" s="9"/>
      <c r="AH377" t="s">
        <v>20491</v>
      </c>
    </row>
    <row r="378" spans="7:34" ht="14.25" customHeight="1" x14ac:dyDescent="0.25">
      <c r="G378" t="s">
        <v>12234</v>
      </c>
      <c r="H378" t="s">
        <v>20972</v>
      </c>
      <c r="I378" s="13" t="s">
        <v>18378</v>
      </c>
      <c r="L378" s="9"/>
      <c r="AH378" t="s">
        <v>20492</v>
      </c>
    </row>
    <row r="379" spans="7:34" ht="14.25" customHeight="1" x14ac:dyDescent="0.25">
      <c r="G379" t="s">
        <v>12260</v>
      </c>
      <c r="H379" t="s">
        <v>20973</v>
      </c>
      <c r="I379" s="13" t="s">
        <v>18418</v>
      </c>
      <c r="L379" s="9"/>
      <c r="AH379" t="s">
        <v>20493</v>
      </c>
    </row>
    <row r="380" spans="7:34" ht="14.25" customHeight="1" x14ac:dyDescent="0.25">
      <c r="G380" t="s">
        <v>12296</v>
      </c>
      <c r="H380" t="s">
        <v>20974</v>
      </c>
      <c r="I380" s="13" t="s">
        <v>18447</v>
      </c>
      <c r="L380" s="9"/>
      <c r="AH380" t="s">
        <v>20494</v>
      </c>
    </row>
    <row r="381" spans="7:34" ht="14.25" customHeight="1" x14ac:dyDescent="0.25">
      <c r="G381" t="s">
        <v>12310</v>
      </c>
      <c r="H381" t="s">
        <v>20975</v>
      </c>
      <c r="I381" s="13" t="s">
        <v>18456</v>
      </c>
      <c r="L381" s="9"/>
      <c r="AH381" t="s">
        <v>20495</v>
      </c>
    </row>
    <row r="382" spans="7:34" ht="14.25" customHeight="1" x14ac:dyDescent="0.25">
      <c r="G382" t="s">
        <v>12313</v>
      </c>
      <c r="H382" t="s">
        <v>20976</v>
      </c>
      <c r="I382" s="13" t="s">
        <v>18459</v>
      </c>
      <c r="L382" s="9"/>
      <c r="AH382" t="s">
        <v>20496</v>
      </c>
    </row>
    <row r="383" spans="7:34" ht="14.25" customHeight="1" x14ac:dyDescent="0.25">
      <c r="G383" t="s">
        <v>12329</v>
      </c>
      <c r="H383" t="s">
        <v>20977</v>
      </c>
      <c r="I383" s="13" t="s">
        <v>18472</v>
      </c>
      <c r="L383" s="9"/>
      <c r="AH383" t="s">
        <v>20497</v>
      </c>
    </row>
    <row r="384" spans="7:34" ht="14.25" customHeight="1" x14ac:dyDescent="0.25">
      <c r="G384" t="s">
        <v>12363</v>
      </c>
      <c r="H384" t="s">
        <v>20978</v>
      </c>
      <c r="I384" s="13" t="s">
        <v>18502</v>
      </c>
      <c r="L384" s="9"/>
      <c r="AH384" t="s">
        <v>20498</v>
      </c>
    </row>
    <row r="385" spans="7:34" ht="14.25" customHeight="1" x14ac:dyDescent="0.25">
      <c r="G385" t="s">
        <v>12364</v>
      </c>
      <c r="H385" t="s">
        <v>20979</v>
      </c>
      <c r="I385" s="13" t="s">
        <v>12727</v>
      </c>
      <c r="L385" s="9"/>
      <c r="AH385" t="s">
        <v>20499</v>
      </c>
    </row>
    <row r="386" spans="7:34" ht="14.25" customHeight="1" x14ac:dyDescent="0.25">
      <c r="G386" t="s">
        <v>23</v>
      </c>
      <c r="H386" t="s">
        <v>20980</v>
      </c>
      <c r="I386" s="13" t="s">
        <v>12815</v>
      </c>
      <c r="L386" s="9"/>
      <c r="AH386" t="s">
        <v>20500</v>
      </c>
    </row>
    <row r="387" spans="7:34" ht="14.25" customHeight="1" x14ac:dyDescent="0.25">
      <c r="G387" t="s">
        <v>2820</v>
      </c>
      <c r="H387" t="s">
        <v>20981</v>
      </c>
      <c r="I387" s="13" t="s">
        <v>2813</v>
      </c>
      <c r="L387" s="9"/>
      <c r="AH387" t="s">
        <v>20501</v>
      </c>
    </row>
    <row r="388" spans="7:34" ht="14.25" customHeight="1" x14ac:dyDescent="0.25">
      <c r="G388" t="s">
        <v>3449</v>
      </c>
      <c r="H388" t="s">
        <v>20982</v>
      </c>
      <c r="I388" s="13" t="s">
        <v>13038</v>
      </c>
      <c r="L388" s="9"/>
      <c r="AH388" t="s">
        <v>20502</v>
      </c>
    </row>
    <row r="389" spans="7:34" ht="14.25" customHeight="1" x14ac:dyDescent="0.25">
      <c r="G389" t="s">
        <v>4281</v>
      </c>
      <c r="H389" t="s">
        <v>20983</v>
      </c>
      <c r="I389" s="13" t="s">
        <v>13758</v>
      </c>
      <c r="AH389" t="s">
        <v>20503</v>
      </c>
    </row>
    <row r="390" spans="7:34" ht="14.25" customHeight="1" x14ac:dyDescent="0.25">
      <c r="G390" t="s">
        <v>8738</v>
      </c>
      <c r="H390" t="s">
        <v>20984</v>
      </c>
      <c r="I390" s="13" t="s">
        <v>16552</v>
      </c>
      <c r="AH390" t="s">
        <v>20504</v>
      </c>
    </row>
    <row r="391" spans="7:34" ht="14.25" customHeight="1" x14ac:dyDescent="0.25">
      <c r="G391" t="s">
        <v>10597</v>
      </c>
      <c r="H391" t="s">
        <v>20985</v>
      </c>
      <c r="I391" s="13" t="s">
        <v>17582</v>
      </c>
      <c r="AH391" t="s">
        <v>20505</v>
      </c>
    </row>
    <row r="392" spans="7:34" ht="14.25" customHeight="1" x14ac:dyDescent="0.25">
      <c r="G392" t="s">
        <v>2719</v>
      </c>
      <c r="H392" t="s">
        <v>20986</v>
      </c>
      <c r="I392" s="13" t="s">
        <v>12925</v>
      </c>
      <c r="AH392" t="s">
        <v>20506</v>
      </c>
    </row>
    <row r="393" spans="7:34" ht="14.25" customHeight="1" x14ac:dyDescent="0.25">
      <c r="G393" t="s">
        <v>7372</v>
      </c>
      <c r="H393" t="s">
        <v>20987</v>
      </c>
      <c r="I393" s="13" t="s">
        <v>15769</v>
      </c>
      <c r="AH393" t="s">
        <v>20507</v>
      </c>
    </row>
    <row r="394" spans="7:34" ht="14.25" customHeight="1" x14ac:dyDescent="0.25">
      <c r="G394" t="s">
        <v>7339</v>
      </c>
      <c r="H394" t="s">
        <v>20988</v>
      </c>
      <c r="I394" s="13" t="s">
        <v>15735</v>
      </c>
      <c r="AH394" t="s">
        <v>20508</v>
      </c>
    </row>
    <row r="395" spans="7:34" ht="14.25" customHeight="1" x14ac:dyDescent="0.25">
      <c r="G395" t="s">
        <v>12531</v>
      </c>
      <c r="H395" t="s">
        <v>20989</v>
      </c>
      <c r="I395" s="13" t="s">
        <v>18644</v>
      </c>
      <c r="AH395" t="s">
        <v>20509</v>
      </c>
    </row>
    <row r="396" spans="7:34" ht="14.25" customHeight="1" x14ac:dyDescent="0.25">
      <c r="G396" t="s">
        <v>3327</v>
      </c>
      <c r="H396" t="s">
        <v>20990</v>
      </c>
      <c r="I396" s="13" t="s">
        <v>12907</v>
      </c>
      <c r="AH396" t="s">
        <v>20510</v>
      </c>
    </row>
    <row r="397" spans="7:34" ht="14.25" customHeight="1" x14ac:dyDescent="0.25">
      <c r="G397" t="s">
        <v>2828</v>
      </c>
      <c r="H397" t="s">
        <v>20991</v>
      </c>
      <c r="I397" s="13" t="s">
        <v>13001</v>
      </c>
      <c r="AH397" t="s">
        <v>20511</v>
      </c>
    </row>
    <row r="398" spans="7:34" ht="14.25" customHeight="1" x14ac:dyDescent="0.25">
      <c r="G398" t="s">
        <v>3703</v>
      </c>
      <c r="H398" t="s">
        <v>20992</v>
      </c>
      <c r="I398" s="13" t="s">
        <v>13487</v>
      </c>
      <c r="AH398" t="s">
        <v>20512</v>
      </c>
    </row>
    <row r="399" spans="7:34" ht="14.25" customHeight="1" x14ac:dyDescent="0.25">
      <c r="G399" t="s">
        <v>3799</v>
      </c>
      <c r="H399" t="s">
        <v>20993</v>
      </c>
      <c r="I399" s="13" t="s">
        <v>13361</v>
      </c>
      <c r="AH399" t="s">
        <v>20513</v>
      </c>
    </row>
    <row r="400" spans="7:34" ht="14.25" customHeight="1" x14ac:dyDescent="0.25">
      <c r="G400" t="s">
        <v>6309</v>
      </c>
      <c r="H400" t="s">
        <v>20994</v>
      </c>
      <c r="I400" s="13" t="s">
        <v>15177</v>
      </c>
      <c r="AH400" t="s">
        <v>20514</v>
      </c>
    </row>
    <row r="401" spans="7:34" ht="14.25" customHeight="1" x14ac:dyDescent="0.25">
      <c r="G401" t="s">
        <v>7907</v>
      </c>
      <c r="H401" t="s">
        <v>20995</v>
      </c>
      <c r="I401" s="13" t="s">
        <v>16040</v>
      </c>
      <c r="AH401" t="s">
        <v>20515</v>
      </c>
    </row>
    <row r="402" spans="7:34" ht="14.25" customHeight="1" x14ac:dyDescent="0.25">
      <c r="G402" t="s">
        <v>8197</v>
      </c>
      <c r="H402" t="s">
        <v>20996</v>
      </c>
      <c r="I402" s="13" t="s">
        <v>16122</v>
      </c>
      <c r="AH402" t="s">
        <v>20516</v>
      </c>
    </row>
    <row r="403" spans="7:34" ht="14.25" customHeight="1" x14ac:dyDescent="0.25">
      <c r="G403" t="s">
        <v>2102</v>
      </c>
      <c r="H403" t="s">
        <v>20997</v>
      </c>
      <c r="I403" s="13" t="s">
        <v>12547</v>
      </c>
      <c r="AH403" t="s">
        <v>20517</v>
      </c>
    </row>
    <row r="404" spans="7:34" ht="14.25" customHeight="1" x14ac:dyDescent="0.25">
      <c r="G404" t="s">
        <v>2103</v>
      </c>
      <c r="H404" t="s">
        <v>20998</v>
      </c>
      <c r="I404" s="13" t="s">
        <v>12549</v>
      </c>
      <c r="AH404" t="s">
        <v>20518</v>
      </c>
    </row>
    <row r="405" spans="7:34" ht="14.25" customHeight="1" x14ac:dyDescent="0.25">
      <c r="G405" t="s">
        <v>2159</v>
      </c>
      <c r="H405" t="s">
        <v>20999</v>
      </c>
      <c r="I405" s="13" t="s">
        <v>12593</v>
      </c>
      <c r="AH405" t="s">
        <v>20519</v>
      </c>
    </row>
    <row r="406" spans="7:34" ht="14.25" customHeight="1" x14ac:dyDescent="0.25">
      <c r="G406" t="s">
        <v>2166</v>
      </c>
      <c r="H406" t="s">
        <v>21000</v>
      </c>
      <c r="I406" s="13" t="s">
        <v>12598</v>
      </c>
      <c r="AH406" t="s">
        <v>20520</v>
      </c>
    </row>
    <row r="407" spans="7:34" ht="14.25" customHeight="1" x14ac:dyDescent="0.25">
      <c r="G407" t="s">
        <v>2285</v>
      </c>
      <c r="H407" t="s">
        <v>21001</v>
      </c>
      <c r="I407" s="13" t="s">
        <v>12576</v>
      </c>
      <c r="AH407" t="s">
        <v>20521</v>
      </c>
    </row>
    <row r="408" spans="7:34" ht="14.25" customHeight="1" x14ac:dyDescent="0.25">
      <c r="G408" t="s">
        <v>2356</v>
      </c>
      <c r="H408" t="s">
        <v>21002</v>
      </c>
      <c r="I408" s="13" t="s">
        <v>12721</v>
      </c>
      <c r="AH408" t="s">
        <v>20522</v>
      </c>
    </row>
    <row r="409" spans="7:34" ht="14.25" customHeight="1" x14ac:dyDescent="0.25">
      <c r="G409" t="s">
        <v>2375</v>
      </c>
      <c r="H409" t="s">
        <v>21003</v>
      </c>
      <c r="I409" s="13" t="s">
        <v>12732</v>
      </c>
      <c r="AH409" t="s">
        <v>20523</v>
      </c>
    </row>
    <row r="410" spans="7:34" ht="14.25" customHeight="1" x14ac:dyDescent="0.25">
      <c r="G410" t="s">
        <v>2397</v>
      </c>
      <c r="H410" t="s">
        <v>21004</v>
      </c>
      <c r="I410" s="13" t="s">
        <v>12742</v>
      </c>
      <c r="AH410" t="s">
        <v>20524</v>
      </c>
    </row>
    <row r="411" spans="7:34" ht="14.25" customHeight="1" x14ac:dyDescent="0.25">
      <c r="G411" t="s">
        <v>2415</v>
      </c>
      <c r="H411" t="s">
        <v>21005</v>
      </c>
      <c r="I411" s="13" t="s">
        <v>12738</v>
      </c>
      <c r="AH411" t="s">
        <v>20525</v>
      </c>
    </row>
    <row r="412" spans="7:34" ht="14.25" customHeight="1" x14ac:dyDescent="0.25">
      <c r="G412" t="s">
        <v>2421</v>
      </c>
      <c r="H412" t="s">
        <v>21006</v>
      </c>
      <c r="I412" s="13" t="s">
        <v>12752</v>
      </c>
      <c r="AH412" t="s">
        <v>20526</v>
      </c>
    </row>
    <row r="413" spans="7:34" ht="14.25" customHeight="1" x14ac:dyDescent="0.25">
      <c r="G413" t="s">
        <v>2430</v>
      </c>
      <c r="H413" t="s">
        <v>21007</v>
      </c>
      <c r="I413" s="13" t="s">
        <v>12757</v>
      </c>
      <c r="AH413" t="s">
        <v>20527</v>
      </c>
    </row>
    <row r="414" spans="7:34" ht="14.25" customHeight="1" x14ac:dyDescent="0.25">
      <c r="G414" t="s">
        <v>2436</v>
      </c>
      <c r="H414" t="s">
        <v>21008</v>
      </c>
      <c r="I414" s="13" t="s">
        <v>12762</v>
      </c>
      <c r="AH414" t="s">
        <v>20528</v>
      </c>
    </row>
    <row r="415" spans="7:34" ht="14.25" customHeight="1" x14ac:dyDescent="0.25">
      <c r="G415" t="s">
        <v>2440</v>
      </c>
      <c r="H415" t="s">
        <v>21009</v>
      </c>
      <c r="I415" s="13" t="s">
        <v>12625</v>
      </c>
      <c r="AH415" t="s">
        <v>20529</v>
      </c>
    </row>
    <row r="416" spans="7:34" ht="14.25" customHeight="1" x14ac:dyDescent="0.25">
      <c r="G416" t="s">
        <v>2447</v>
      </c>
      <c r="H416" t="s">
        <v>21010</v>
      </c>
      <c r="I416" s="13" t="s">
        <v>12767</v>
      </c>
      <c r="AH416" t="s">
        <v>20530</v>
      </c>
    </row>
    <row r="417" spans="7:34" ht="14.25" customHeight="1" x14ac:dyDescent="0.25">
      <c r="G417" t="s">
        <v>2450</v>
      </c>
      <c r="H417" t="s">
        <v>21011</v>
      </c>
      <c r="I417" s="13" t="s">
        <v>12768</v>
      </c>
      <c r="AH417" t="s">
        <v>20531</v>
      </c>
    </row>
    <row r="418" spans="7:34" ht="14.25" customHeight="1" x14ac:dyDescent="0.25">
      <c r="G418" t="s">
        <v>2467</v>
      </c>
      <c r="H418" t="s">
        <v>21012</v>
      </c>
      <c r="I418" s="13" t="s">
        <v>12778</v>
      </c>
      <c r="AH418" t="s">
        <v>20532</v>
      </c>
    </row>
    <row r="419" spans="7:34" ht="14.25" customHeight="1" x14ac:dyDescent="0.25">
      <c r="G419" t="s">
        <v>2468</v>
      </c>
      <c r="H419" t="s">
        <v>21013</v>
      </c>
      <c r="I419" s="13" t="s">
        <v>12779</v>
      </c>
      <c r="AH419" t="s">
        <v>20533</v>
      </c>
    </row>
    <row r="420" spans="7:34" ht="14.25" customHeight="1" x14ac:dyDescent="0.25">
      <c r="G420" t="s">
        <v>2501</v>
      </c>
      <c r="H420" t="s">
        <v>21014</v>
      </c>
      <c r="I420" s="13" t="s">
        <v>12797</v>
      </c>
      <c r="AH420" t="s">
        <v>20534</v>
      </c>
    </row>
    <row r="421" spans="7:34" ht="14.25" customHeight="1" x14ac:dyDescent="0.25">
      <c r="G421" t="s">
        <v>2505</v>
      </c>
      <c r="H421" t="s">
        <v>21015</v>
      </c>
      <c r="I421" s="13" t="s">
        <v>12611</v>
      </c>
      <c r="AH421" t="s">
        <v>20535</v>
      </c>
    </row>
    <row r="422" spans="7:34" ht="14.25" customHeight="1" x14ac:dyDescent="0.25">
      <c r="G422" t="s">
        <v>2578</v>
      </c>
      <c r="H422" t="s">
        <v>21016</v>
      </c>
      <c r="I422" s="13" t="s">
        <v>12833</v>
      </c>
      <c r="AH422" t="s">
        <v>20536</v>
      </c>
    </row>
    <row r="423" spans="7:34" ht="14.25" customHeight="1" x14ac:dyDescent="0.25">
      <c r="G423" t="s">
        <v>2586</v>
      </c>
      <c r="H423" t="s">
        <v>21017</v>
      </c>
      <c r="I423" s="13" t="s">
        <v>12828</v>
      </c>
      <c r="AH423" t="s">
        <v>20537</v>
      </c>
    </row>
    <row r="424" spans="7:34" ht="14.25" customHeight="1" x14ac:dyDescent="0.25">
      <c r="G424" t="s">
        <v>2595</v>
      </c>
      <c r="H424" t="s">
        <v>21018</v>
      </c>
      <c r="I424" s="13" t="s">
        <v>2595</v>
      </c>
      <c r="AH424" t="s">
        <v>20538</v>
      </c>
    </row>
    <row r="425" spans="7:34" ht="14.25" customHeight="1" x14ac:dyDescent="0.25">
      <c r="G425" t="s">
        <v>2605</v>
      </c>
      <c r="H425" t="s">
        <v>21019</v>
      </c>
      <c r="I425" s="13" t="s">
        <v>12843</v>
      </c>
      <c r="AH425" t="s">
        <v>20539</v>
      </c>
    </row>
    <row r="426" spans="7:34" ht="14.25" customHeight="1" x14ac:dyDescent="0.25">
      <c r="G426" t="s">
        <v>2622</v>
      </c>
      <c r="H426" t="s">
        <v>21020</v>
      </c>
      <c r="I426" s="13" t="s">
        <v>12555</v>
      </c>
      <c r="AH426" t="s">
        <v>20540</v>
      </c>
    </row>
    <row r="427" spans="7:34" ht="14.25" customHeight="1" x14ac:dyDescent="0.25">
      <c r="G427" t="s">
        <v>2628</v>
      </c>
      <c r="H427" t="s">
        <v>21021</v>
      </c>
      <c r="I427" s="13" t="s">
        <v>12711</v>
      </c>
      <c r="AH427" t="s">
        <v>20541</v>
      </c>
    </row>
    <row r="428" spans="7:34" ht="14.25" customHeight="1" x14ac:dyDescent="0.25">
      <c r="G428" t="s">
        <v>2664</v>
      </c>
      <c r="H428" t="s">
        <v>21022</v>
      </c>
      <c r="I428" s="13" t="s">
        <v>12879</v>
      </c>
      <c r="AH428" t="s">
        <v>20542</v>
      </c>
    </row>
    <row r="429" spans="7:34" ht="14.25" customHeight="1" x14ac:dyDescent="0.25">
      <c r="G429" t="s">
        <v>2730</v>
      </c>
      <c r="H429" t="s">
        <v>21023</v>
      </c>
      <c r="I429" s="13" t="s">
        <v>12934</v>
      </c>
      <c r="AH429" t="s">
        <v>20543</v>
      </c>
    </row>
    <row r="430" spans="7:34" ht="14.25" customHeight="1" x14ac:dyDescent="0.25">
      <c r="G430" t="s">
        <v>2735</v>
      </c>
      <c r="H430" t="s">
        <v>21024</v>
      </c>
      <c r="I430" s="13" t="s">
        <v>12938</v>
      </c>
      <c r="AH430" t="s">
        <v>20544</v>
      </c>
    </row>
    <row r="431" spans="7:34" ht="14.25" customHeight="1" x14ac:dyDescent="0.25">
      <c r="G431" t="s">
        <v>2860</v>
      </c>
      <c r="H431" t="s">
        <v>21025</v>
      </c>
      <c r="I431" s="13" t="s">
        <v>13022</v>
      </c>
      <c r="AH431" t="s">
        <v>20545</v>
      </c>
    </row>
    <row r="432" spans="7:34" ht="14.25" customHeight="1" x14ac:dyDescent="0.25">
      <c r="G432" t="s">
        <v>2885</v>
      </c>
      <c r="H432" t="s">
        <v>21026</v>
      </c>
      <c r="I432" s="13" t="s">
        <v>13032</v>
      </c>
      <c r="AH432" t="s">
        <v>20546</v>
      </c>
    </row>
    <row r="433" spans="7:34" ht="14.25" customHeight="1" x14ac:dyDescent="0.25">
      <c r="G433" t="s">
        <v>2900</v>
      </c>
      <c r="H433" t="s">
        <v>21027</v>
      </c>
      <c r="I433" s="13" t="s">
        <v>13041</v>
      </c>
      <c r="AH433" t="s">
        <v>20547</v>
      </c>
    </row>
    <row r="434" spans="7:34" ht="14.25" customHeight="1" x14ac:dyDescent="0.25">
      <c r="G434" t="s">
        <v>2915</v>
      </c>
      <c r="H434" t="s">
        <v>21028</v>
      </c>
      <c r="I434" s="13" t="s">
        <v>12965</v>
      </c>
      <c r="AH434" t="s">
        <v>20548</v>
      </c>
    </row>
    <row r="435" spans="7:34" ht="14.25" customHeight="1" x14ac:dyDescent="0.25">
      <c r="G435" t="s">
        <v>2935</v>
      </c>
      <c r="H435" t="s">
        <v>21029</v>
      </c>
      <c r="I435" s="13" t="s">
        <v>13061</v>
      </c>
      <c r="AH435" t="s">
        <v>20549</v>
      </c>
    </row>
    <row r="436" spans="7:34" ht="14.25" customHeight="1" x14ac:dyDescent="0.25">
      <c r="G436" t="s">
        <v>2936</v>
      </c>
      <c r="H436" t="s">
        <v>21030</v>
      </c>
      <c r="I436" s="13" t="s">
        <v>13062</v>
      </c>
      <c r="AH436" t="s">
        <v>20550</v>
      </c>
    </row>
    <row r="437" spans="7:34" ht="14.25" customHeight="1" x14ac:dyDescent="0.25">
      <c r="G437" t="s">
        <v>2970</v>
      </c>
      <c r="H437" t="s">
        <v>21031</v>
      </c>
      <c r="I437" s="13" t="s">
        <v>13083</v>
      </c>
      <c r="AH437" t="s">
        <v>20551</v>
      </c>
    </row>
    <row r="438" spans="7:34" ht="14.25" customHeight="1" x14ac:dyDescent="0.25">
      <c r="G438" t="s">
        <v>2976</v>
      </c>
      <c r="H438" t="s">
        <v>21032</v>
      </c>
      <c r="I438" s="13" t="s">
        <v>13087</v>
      </c>
      <c r="AH438" t="s">
        <v>20552</v>
      </c>
    </row>
    <row r="439" spans="7:34" ht="14.25" customHeight="1" x14ac:dyDescent="0.25">
      <c r="G439" t="s">
        <v>2983</v>
      </c>
      <c r="H439" t="s">
        <v>21033</v>
      </c>
      <c r="I439" s="13" t="s">
        <v>12960</v>
      </c>
      <c r="AH439" t="s">
        <v>20553</v>
      </c>
    </row>
    <row r="440" spans="7:34" ht="14.25" customHeight="1" x14ac:dyDescent="0.25">
      <c r="G440" t="s">
        <v>3002</v>
      </c>
      <c r="H440" t="s">
        <v>21034</v>
      </c>
      <c r="I440" s="13" t="s">
        <v>13100</v>
      </c>
      <c r="AH440" t="s">
        <v>20554</v>
      </c>
    </row>
    <row r="441" spans="7:34" ht="14.25" customHeight="1" x14ac:dyDescent="0.25">
      <c r="G441" t="s">
        <v>3004</v>
      </c>
      <c r="H441" t="s">
        <v>21035</v>
      </c>
      <c r="I441" s="13" t="s">
        <v>13021</v>
      </c>
      <c r="AH441" t="s">
        <v>20555</v>
      </c>
    </row>
    <row r="442" spans="7:34" ht="14.25" customHeight="1" x14ac:dyDescent="0.25">
      <c r="G442" t="s">
        <v>3015</v>
      </c>
      <c r="H442" t="s">
        <v>21036</v>
      </c>
      <c r="I442" s="13" t="s">
        <v>13108</v>
      </c>
      <c r="AH442" t="s">
        <v>20556</v>
      </c>
    </row>
    <row r="443" spans="7:34" ht="14.25" customHeight="1" x14ac:dyDescent="0.25">
      <c r="G443" t="s">
        <v>3022</v>
      </c>
      <c r="H443" t="s">
        <v>21037</v>
      </c>
      <c r="I443" s="13" t="s">
        <v>13112</v>
      </c>
      <c r="AH443" t="s">
        <v>20557</v>
      </c>
    </row>
    <row r="444" spans="7:34" ht="14.25" customHeight="1" x14ac:dyDescent="0.25">
      <c r="G444" t="s">
        <v>3029</v>
      </c>
      <c r="H444" t="s">
        <v>21038</v>
      </c>
      <c r="I444" s="13" t="s">
        <v>13117</v>
      </c>
      <c r="AH444" t="s">
        <v>20558</v>
      </c>
    </row>
    <row r="445" spans="7:34" ht="14.25" customHeight="1" x14ac:dyDescent="0.25">
      <c r="G445" t="s">
        <v>3044</v>
      </c>
      <c r="H445" t="s">
        <v>21039</v>
      </c>
      <c r="I445" s="13" t="s">
        <v>12919</v>
      </c>
      <c r="AH445" t="s">
        <v>20559</v>
      </c>
    </row>
    <row r="446" spans="7:34" ht="14.25" customHeight="1" x14ac:dyDescent="0.25">
      <c r="G446" t="s">
        <v>3045</v>
      </c>
      <c r="H446" t="s">
        <v>21040</v>
      </c>
      <c r="I446" s="13" t="s">
        <v>13125</v>
      </c>
      <c r="AH446" t="s">
        <v>20560</v>
      </c>
    </row>
    <row r="447" spans="7:34" ht="14.25" customHeight="1" x14ac:dyDescent="0.25">
      <c r="G447" t="s">
        <v>3111</v>
      </c>
      <c r="H447" t="s">
        <v>21041</v>
      </c>
      <c r="I447" s="13" t="s">
        <v>13159</v>
      </c>
      <c r="AH447" t="s">
        <v>20561</v>
      </c>
    </row>
    <row r="448" spans="7:34" ht="14.25" customHeight="1" x14ac:dyDescent="0.25">
      <c r="G448" t="s">
        <v>3135</v>
      </c>
      <c r="H448" t="s">
        <v>21042</v>
      </c>
      <c r="I448" s="13" t="s">
        <v>12933</v>
      </c>
      <c r="AH448" t="s">
        <v>20562</v>
      </c>
    </row>
    <row r="449" spans="7:34" ht="14.25" customHeight="1" x14ac:dyDescent="0.25">
      <c r="G449" t="s">
        <v>3138</v>
      </c>
      <c r="H449" t="s">
        <v>21043</v>
      </c>
      <c r="I449" s="13" t="s">
        <v>12937</v>
      </c>
      <c r="AH449" t="s">
        <v>20563</v>
      </c>
    </row>
    <row r="450" spans="7:34" ht="14.25" customHeight="1" x14ac:dyDescent="0.25">
      <c r="G450" t="s">
        <v>3141</v>
      </c>
      <c r="H450" t="s">
        <v>21044</v>
      </c>
      <c r="I450" s="13" t="s">
        <v>13014</v>
      </c>
      <c r="AH450" t="s">
        <v>20564</v>
      </c>
    </row>
    <row r="451" spans="7:34" ht="14.25" customHeight="1" x14ac:dyDescent="0.25">
      <c r="G451" t="s">
        <v>3164</v>
      </c>
      <c r="H451" t="s">
        <v>21045</v>
      </c>
      <c r="I451" s="13" t="s">
        <v>13186</v>
      </c>
      <c r="AH451" t="s">
        <v>20565</v>
      </c>
    </row>
    <row r="452" spans="7:34" ht="14.25" customHeight="1" x14ac:dyDescent="0.25">
      <c r="G452" t="s">
        <v>3211</v>
      </c>
      <c r="H452" t="s">
        <v>21046</v>
      </c>
      <c r="I452" s="13" t="s">
        <v>13199</v>
      </c>
      <c r="AH452" t="s">
        <v>20566</v>
      </c>
    </row>
    <row r="453" spans="7:34" ht="14.25" customHeight="1" x14ac:dyDescent="0.25">
      <c r="G453" t="s">
        <v>3214</v>
      </c>
      <c r="H453" t="s">
        <v>21047</v>
      </c>
      <c r="I453" s="13" t="s">
        <v>13189</v>
      </c>
      <c r="AH453" t="s">
        <v>20567</v>
      </c>
    </row>
    <row r="454" spans="7:34" ht="14.25" customHeight="1" x14ac:dyDescent="0.25">
      <c r="G454" t="s">
        <v>3215</v>
      </c>
      <c r="H454" t="s">
        <v>21048</v>
      </c>
      <c r="I454" s="13" t="s">
        <v>13206</v>
      </c>
      <c r="AH454" t="s">
        <v>20568</v>
      </c>
    </row>
    <row r="455" spans="7:34" ht="14.25" customHeight="1" x14ac:dyDescent="0.25">
      <c r="G455" t="s">
        <v>3234</v>
      </c>
      <c r="H455" t="s">
        <v>21049</v>
      </c>
      <c r="I455" s="13" t="s">
        <v>13181</v>
      </c>
      <c r="AH455" t="s">
        <v>20569</v>
      </c>
    </row>
    <row r="456" spans="7:34" ht="14.25" customHeight="1" x14ac:dyDescent="0.25">
      <c r="G456" t="s">
        <v>3250</v>
      </c>
      <c r="H456" t="s">
        <v>21050</v>
      </c>
      <c r="I456" s="13" t="s">
        <v>13219</v>
      </c>
      <c r="AH456" t="s">
        <v>20570</v>
      </c>
    </row>
    <row r="457" spans="7:34" ht="14.25" customHeight="1" x14ac:dyDescent="0.25">
      <c r="G457" t="s">
        <v>3271</v>
      </c>
      <c r="H457" t="s">
        <v>21051</v>
      </c>
      <c r="I457" s="13" t="s">
        <v>13232</v>
      </c>
      <c r="AH457" t="s">
        <v>20571</v>
      </c>
    </row>
    <row r="458" spans="7:34" ht="14.25" customHeight="1" x14ac:dyDescent="0.25">
      <c r="G458" t="s">
        <v>3307</v>
      </c>
      <c r="H458" t="s">
        <v>21052</v>
      </c>
      <c r="I458" s="13" t="s">
        <v>13251</v>
      </c>
      <c r="AH458" t="s">
        <v>20572</v>
      </c>
    </row>
    <row r="459" spans="7:34" ht="14.25" customHeight="1" x14ac:dyDescent="0.25">
      <c r="G459" t="s">
        <v>3332</v>
      </c>
      <c r="H459" t="s">
        <v>21053</v>
      </c>
      <c r="I459" s="13" t="s">
        <v>12999</v>
      </c>
      <c r="AH459" t="s">
        <v>20573</v>
      </c>
    </row>
    <row r="460" spans="7:34" ht="14.25" customHeight="1" x14ac:dyDescent="0.25">
      <c r="G460" t="s">
        <v>3366</v>
      </c>
      <c r="H460" t="s">
        <v>21054</v>
      </c>
      <c r="I460" s="13" t="s">
        <v>12942</v>
      </c>
      <c r="AH460" t="s">
        <v>20574</v>
      </c>
    </row>
    <row r="461" spans="7:34" ht="14.25" customHeight="1" x14ac:dyDescent="0.25">
      <c r="G461" t="s">
        <v>3370</v>
      </c>
      <c r="H461" t="s">
        <v>21055</v>
      </c>
      <c r="I461" s="13" t="s">
        <v>13130</v>
      </c>
      <c r="AH461" t="s">
        <v>20575</v>
      </c>
    </row>
    <row r="462" spans="7:34" ht="14.25" customHeight="1" x14ac:dyDescent="0.25">
      <c r="G462" t="s">
        <v>3371</v>
      </c>
      <c r="H462" t="s">
        <v>21056</v>
      </c>
      <c r="I462" s="13" t="s">
        <v>13130</v>
      </c>
      <c r="AH462" t="s">
        <v>20576</v>
      </c>
    </row>
    <row r="463" spans="7:34" ht="14.25" customHeight="1" x14ac:dyDescent="0.25">
      <c r="G463" t="s">
        <v>3372</v>
      </c>
      <c r="H463" t="s">
        <v>21057</v>
      </c>
      <c r="I463" s="13" t="s">
        <v>13217</v>
      </c>
      <c r="AH463" t="s">
        <v>20577</v>
      </c>
    </row>
    <row r="464" spans="7:34" ht="14.25" customHeight="1" x14ac:dyDescent="0.25">
      <c r="G464" t="s">
        <v>3393</v>
      </c>
      <c r="H464" t="s">
        <v>21058</v>
      </c>
      <c r="I464" s="13" t="s">
        <v>13132</v>
      </c>
      <c r="AH464" t="s">
        <v>20578</v>
      </c>
    </row>
    <row r="465" spans="7:34" ht="14.25" customHeight="1" x14ac:dyDescent="0.25">
      <c r="G465" t="s">
        <v>3415</v>
      </c>
      <c r="H465" t="s">
        <v>21059</v>
      </c>
      <c r="I465" s="13" t="s">
        <v>13277</v>
      </c>
      <c r="AH465" t="s">
        <v>20579</v>
      </c>
    </row>
    <row r="466" spans="7:34" ht="14.25" customHeight="1" x14ac:dyDescent="0.25">
      <c r="G466" t="s">
        <v>3524</v>
      </c>
      <c r="H466" t="s">
        <v>21060</v>
      </c>
      <c r="I466" s="13" t="s">
        <v>13329</v>
      </c>
      <c r="AH466" t="s">
        <v>20580</v>
      </c>
    </row>
    <row r="467" spans="7:34" ht="14.25" customHeight="1" x14ac:dyDescent="0.25">
      <c r="G467" t="s">
        <v>3565</v>
      </c>
      <c r="H467" t="s">
        <v>21061</v>
      </c>
      <c r="I467" s="13" t="s">
        <v>13391</v>
      </c>
      <c r="AH467" t="s">
        <v>20581</v>
      </c>
    </row>
    <row r="468" spans="7:34" ht="14.25" customHeight="1" x14ac:dyDescent="0.25">
      <c r="G468" t="s">
        <v>3727</v>
      </c>
      <c r="H468" t="s">
        <v>21062</v>
      </c>
      <c r="I468" s="13" t="s">
        <v>13442</v>
      </c>
      <c r="AH468" t="s">
        <v>20582</v>
      </c>
    </row>
    <row r="469" spans="7:34" ht="14.25" customHeight="1" x14ac:dyDescent="0.25">
      <c r="G469" t="s">
        <v>3742</v>
      </c>
      <c r="H469" t="s">
        <v>21063</v>
      </c>
      <c r="I469" s="13" t="s">
        <v>13511</v>
      </c>
      <c r="AH469" s="153"/>
    </row>
    <row r="470" spans="7:34" ht="14.25" customHeight="1" x14ac:dyDescent="0.25">
      <c r="G470" t="s">
        <v>3762</v>
      </c>
      <c r="H470" t="s">
        <v>21064</v>
      </c>
      <c r="I470" s="13" t="s">
        <v>13523</v>
      </c>
      <c r="AH470" s="153"/>
    </row>
    <row r="471" spans="7:34" ht="14.25" customHeight="1" x14ac:dyDescent="0.25">
      <c r="G471" t="s">
        <v>3765</v>
      </c>
      <c r="H471" t="s">
        <v>21065</v>
      </c>
      <c r="I471" s="13" t="s">
        <v>13525</v>
      </c>
      <c r="AH471" s="153"/>
    </row>
    <row r="472" spans="7:34" ht="14.25" customHeight="1" x14ac:dyDescent="0.25">
      <c r="G472" t="s">
        <v>3767</v>
      </c>
      <c r="H472" t="s">
        <v>21066</v>
      </c>
      <c r="I472" s="13" t="s">
        <v>13446</v>
      </c>
      <c r="AH472" s="153"/>
    </row>
    <row r="473" spans="7:34" ht="14.25" customHeight="1" x14ac:dyDescent="0.25">
      <c r="G473" t="s">
        <v>3847</v>
      </c>
      <c r="H473" t="s">
        <v>21067</v>
      </c>
      <c r="I473" s="13" t="s">
        <v>13338</v>
      </c>
      <c r="AH473" s="153"/>
    </row>
    <row r="474" spans="7:34" ht="14.25" customHeight="1" x14ac:dyDescent="0.25">
      <c r="G474" t="s">
        <v>3897</v>
      </c>
      <c r="H474" t="s">
        <v>21068</v>
      </c>
      <c r="I474" s="13" t="s">
        <v>13376</v>
      </c>
      <c r="AH474" s="153"/>
    </row>
    <row r="475" spans="7:34" ht="14.25" customHeight="1" x14ac:dyDescent="0.25">
      <c r="G475" t="s">
        <v>3897</v>
      </c>
      <c r="H475" t="s">
        <v>21068</v>
      </c>
      <c r="I475" s="13" t="s">
        <v>13599</v>
      </c>
      <c r="AH475" s="153"/>
    </row>
    <row r="476" spans="7:34" ht="14.25" customHeight="1" x14ac:dyDescent="0.25">
      <c r="G476" t="s">
        <v>3954</v>
      </c>
      <c r="H476" t="s">
        <v>21069</v>
      </c>
      <c r="I476" s="13" t="s">
        <v>13605</v>
      </c>
      <c r="AH476" s="153"/>
    </row>
    <row r="477" spans="7:34" ht="14.25" customHeight="1" x14ac:dyDescent="0.25">
      <c r="G477" t="s">
        <v>3956</v>
      </c>
      <c r="H477" t="s">
        <v>21070</v>
      </c>
      <c r="I477" s="13" t="s">
        <v>13568</v>
      </c>
      <c r="AH477" s="153"/>
    </row>
    <row r="478" spans="7:34" ht="14.25" customHeight="1" x14ac:dyDescent="0.25">
      <c r="G478" t="s">
        <v>4028</v>
      </c>
      <c r="H478" t="s">
        <v>21071</v>
      </c>
      <c r="I478" s="13" t="s">
        <v>13684</v>
      </c>
      <c r="AH478" s="153"/>
    </row>
    <row r="479" spans="7:34" ht="14.25" customHeight="1" x14ac:dyDescent="0.25">
      <c r="G479" t="s">
        <v>4048</v>
      </c>
      <c r="H479" t="s">
        <v>21072</v>
      </c>
      <c r="I479" s="13" t="s">
        <v>13697</v>
      </c>
      <c r="AH479" s="153"/>
    </row>
    <row r="480" spans="7:34" ht="14.25" customHeight="1" x14ac:dyDescent="0.25">
      <c r="G480" t="s">
        <v>4086</v>
      </c>
      <c r="H480" t="s">
        <v>21073</v>
      </c>
      <c r="I480" s="13" t="s">
        <v>13723</v>
      </c>
      <c r="AH480" s="153"/>
    </row>
    <row r="481" spans="7:34" ht="14.25" customHeight="1" x14ac:dyDescent="0.25">
      <c r="G481" t="s">
        <v>4104</v>
      </c>
      <c r="H481" t="s">
        <v>21074</v>
      </c>
      <c r="I481" s="13" t="s">
        <v>13736</v>
      </c>
      <c r="AH481" s="153"/>
    </row>
    <row r="482" spans="7:34" ht="14.25" customHeight="1" x14ac:dyDescent="0.25">
      <c r="G482" t="s">
        <v>4118</v>
      </c>
      <c r="H482" t="s">
        <v>21075</v>
      </c>
      <c r="I482" s="13" t="s">
        <v>13748</v>
      </c>
      <c r="AH482" s="153"/>
    </row>
    <row r="483" spans="7:34" ht="14.25" customHeight="1" x14ac:dyDescent="0.25">
      <c r="G483" t="s">
        <v>4119</v>
      </c>
      <c r="H483" t="s">
        <v>21076</v>
      </c>
      <c r="I483" s="13" t="s">
        <v>13714</v>
      </c>
      <c r="AH483" s="153"/>
    </row>
    <row r="484" spans="7:34" ht="14.25" customHeight="1" x14ac:dyDescent="0.25">
      <c r="G484" t="s">
        <v>4120</v>
      </c>
      <c r="H484" t="s">
        <v>21077</v>
      </c>
      <c r="I484" s="13" t="s">
        <v>13749</v>
      </c>
      <c r="AH484" s="153"/>
    </row>
    <row r="485" spans="7:34" ht="14.25" customHeight="1" x14ac:dyDescent="0.25">
      <c r="G485" t="s">
        <v>4132</v>
      </c>
      <c r="H485" t="s">
        <v>21078</v>
      </c>
      <c r="I485" s="13" t="s">
        <v>13759</v>
      </c>
    </row>
    <row r="486" spans="7:34" ht="14.25" customHeight="1" x14ac:dyDescent="0.25">
      <c r="G486" t="s">
        <v>4133</v>
      </c>
      <c r="H486" t="s">
        <v>21079</v>
      </c>
      <c r="I486" s="13" t="s">
        <v>13760</v>
      </c>
    </row>
    <row r="487" spans="7:34" ht="14.25" customHeight="1" x14ac:dyDescent="0.25">
      <c r="G487" t="s">
        <v>4134</v>
      </c>
      <c r="H487" t="s">
        <v>21080</v>
      </c>
      <c r="I487" s="13" t="s">
        <v>13734</v>
      </c>
    </row>
    <row r="488" spans="7:34" ht="14.25" customHeight="1" x14ac:dyDescent="0.25">
      <c r="G488" t="s">
        <v>4136</v>
      </c>
      <c r="H488" t="s">
        <v>21081</v>
      </c>
      <c r="I488" s="13" t="s">
        <v>13762</v>
      </c>
    </row>
    <row r="489" spans="7:34" ht="14.25" customHeight="1" x14ac:dyDescent="0.25">
      <c r="G489" t="s">
        <v>4161</v>
      </c>
      <c r="H489" t="s">
        <v>21082</v>
      </c>
      <c r="I489" s="13" t="s">
        <v>13779</v>
      </c>
    </row>
    <row r="490" spans="7:34" ht="14.25" customHeight="1" x14ac:dyDescent="0.25">
      <c r="G490" t="s">
        <v>4169</v>
      </c>
      <c r="H490" t="s">
        <v>21083</v>
      </c>
      <c r="I490" s="13" t="s">
        <v>13782</v>
      </c>
    </row>
    <row r="491" spans="7:34" ht="14.25" customHeight="1" x14ac:dyDescent="0.25">
      <c r="G491" t="s">
        <v>4173</v>
      </c>
      <c r="H491" t="s">
        <v>21084</v>
      </c>
      <c r="I491" s="13" t="s">
        <v>13692</v>
      </c>
    </row>
    <row r="492" spans="7:34" ht="14.25" customHeight="1" x14ac:dyDescent="0.25">
      <c r="G492" t="s">
        <v>4179</v>
      </c>
      <c r="H492" t="s">
        <v>21085</v>
      </c>
      <c r="I492" s="13" t="s">
        <v>13772</v>
      </c>
    </row>
    <row r="493" spans="7:34" ht="14.25" customHeight="1" x14ac:dyDescent="0.25">
      <c r="G493" t="s">
        <v>4210</v>
      </c>
      <c r="H493" t="s">
        <v>21086</v>
      </c>
      <c r="I493" s="13" t="s">
        <v>13739</v>
      </c>
    </row>
    <row r="494" spans="7:34" ht="14.25" customHeight="1" x14ac:dyDescent="0.25">
      <c r="G494" t="s">
        <v>4244</v>
      </c>
      <c r="H494" t="s">
        <v>21087</v>
      </c>
      <c r="I494" s="13" t="s">
        <v>13825</v>
      </c>
    </row>
    <row r="495" spans="7:34" ht="14.25" customHeight="1" x14ac:dyDescent="0.25">
      <c r="G495" t="s">
        <v>4279</v>
      </c>
      <c r="H495" t="s">
        <v>21088</v>
      </c>
      <c r="I495" s="13" t="s">
        <v>13846</v>
      </c>
    </row>
    <row r="496" spans="7:34" ht="14.25" customHeight="1" x14ac:dyDescent="0.25">
      <c r="G496" t="s">
        <v>4288</v>
      </c>
      <c r="H496" t="s">
        <v>21089</v>
      </c>
      <c r="I496" s="13" t="s">
        <v>13855</v>
      </c>
    </row>
    <row r="497" spans="7:9" ht="14.25" customHeight="1" x14ac:dyDescent="0.25">
      <c r="G497" t="s">
        <v>4358</v>
      </c>
      <c r="H497" t="s">
        <v>21090</v>
      </c>
      <c r="I497" s="13" t="s">
        <v>13906</v>
      </c>
    </row>
    <row r="498" spans="7:9" ht="14.25" customHeight="1" x14ac:dyDescent="0.25">
      <c r="G498" t="s">
        <v>4377</v>
      </c>
      <c r="H498" t="s">
        <v>21091</v>
      </c>
      <c r="I498" s="13" t="s">
        <v>13923</v>
      </c>
    </row>
    <row r="499" spans="7:9" ht="14.25" customHeight="1" x14ac:dyDescent="0.25">
      <c r="G499" t="s">
        <v>4379</v>
      </c>
      <c r="H499" t="s">
        <v>21092</v>
      </c>
      <c r="I499" s="13" t="s">
        <v>13925</v>
      </c>
    </row>
    <row r="500" spans="7:9" ht="14.25" customHeight="1" x14ac:dyDescent="0.25">
      <c r="G500" t="s">
        <v>4380</v>
      </c>
      <c r="H500" t="s">
        <v>21093</v>
      </c>
      <c r="I500" s="13" t="s">
        <v>13926</v>
      </c>
    </row>
    <row r="501" spans="7:9" ht="14.25" customHeight="1" x14ac:dyDescent="0.25">
      <c r="G501" t="s">
        <v>4381</v>
      </c>
      <c r="H501" t="s">
        <v>21094</v>
      </c>
      <c r="I501" s="13" t="s">
        <v>13927</v>
      </c>
    </row>
    <row r="502" spans="7:9" ht="14.25" customHeight="1" x14ac:dyDescent="0.25">
      <c r="G502" t="s">
        <v>4387</v>
      </c>
      <c r="H502" t="s">
        <v>21095</v>
      </c>
      <c r="I502" s="13" t="s">
        <v>13932</v>
      </c>
    </row>
    <row r="503" spans="7:9" ht="14.25" customHeight="1" x14ac:dyDescent="0.25">
      <c r="G503" t="s">
        <v>4389</v>
      </c>
      <c r="H503" t="s">
        <v>21096</v>
      </c>
      <c r="I503" s="13" t="s">
        <v>4387</v>
      </c>
    </row>
    <row r="504" spans="7:9" ht="14.25" customHeight="1" x14ac:dyDescent="0.25">
      <c r="G504" t="s">
        <v>4392</v>
      </c>
      <c r="H504" t="s">
        <v>21097</v>
      </c>
      <c r="I504" s="13" t="s">
        <v>13934</v>
      </c>
    </row>
    <row r="505" spans="7:9" ht="14.25" customHeight="1" x14ac:dyDescent="0.25">
      <c r="G505" t="s">
        <v>4426</v>
      </c>
      <c r="H505" t="s">
        <v>21098</v>
      </c>
      <c r="I505" s="13" t="s">
        <v>13959</v>
      </c>
    </row>
    <row r="506" spans="7:9" ht="14.25" customHeight="1" x14ac:dyDescent="0.25">
      <c r="G506" t="s">
        <v>4435</v>
      </c>
      <c r="H506" t="s">
        <v>21099</v>
      </c>
      <c r="I506" s="13" t="s">
        <v>13890</v>
      </c>
    </row>
    <row r="507" spans="7:9" ht="14.25" customHeight="1" x14ac:dyDescent="0.25">
      <c r="G507" t="s">
        <v>4441</v>
      </c>
      <c r="H507" t="s">
        <v>21100</v>
      </c>
      <c r="I507" s="13" t="s">
        <v>13970</v>
      </c>
    </row>
    <row r="508" spans="7:9" ht="14.25" customHeight="1" x14ac:dyDescent="0.25">
      <c r="G508" t="s">
        <v>4467</v>
      </c>
      <c r="H508" t="s">
        <v>21101</v>
      </c>
      <c r="I508" s="13" t="s">
        <v>13988</v>
      </c>
    </row>
    <row r="509" spans="7:9" ht="14.25" customHeight="1" x14ac:dyDescent="0.25">
      <c r="G509" t="s">
        <v>4468</v>
      </c>
      <c r="H509" t="s">
        <v>21102</v>
      </c>
      <c r="I509" s="13" t="s">
        <v>13984</v>
      </c>
    </row>
    <row r="510" spans="7:9" ht="14.25" customHeight="1" x14ac:dyDescent="0.25">
      <c r="G510" t="s">
        <v>4476</v>
      </c>
      <c r="H510" t="s">
        <v>21103</v>
      </c>
      <c r="I510" s="13" t="s">
        <v>13995</v>
      </c>
    </row>
    <row r="511" spans="7:9" ht="14.25" customHeight="1" x14ac:dyDescent="0.25">
      <c r="G511" t="s">
        <v>4486</v>
      </c>
      <c r="H511" t="s">
        <v>21104</v>
      </c>
      <c r="I511" s="13" t="s">
        <v>13999</v>
      </c>
    </row>
    <row r="512" spans="7:9" ht="14.25" customHeight="1" x14ac:dyDescent="0.25">
      <c r="G512" t="s">
        <v>4488</v>
      </c>
      <c r="H512" t="s">
        <v>21105</v>
      </c>
      <c r="I512" s="13" t="s">
        <v>14000</v>
      </c>
    </row>
    <row r="513" spans="7:9" ht="14.25" customHeight="1" x14ac:dyDescent="0.25">
      <c r="G513" t="s">
        <v>4493</v>
      </c>
      <c r="H513" t="s">
        <v>21106</v>
      </c>
      <c r="I513" s="13" t="s">
        <v>14002</v>
      </c>
    </row>
    <row r="514" spans="7:9" ht="14.25" customHeight="1" x14ac:dyDescent="0.25">
      <c r="G514" t="s">
        <v>4509</v>
      </c>
      <c r="H514" t="s">
        <v>21107</v>
      </c>
      <c r="I514" s="13" t="s">
        <v>14012</v>
      </c>
    </row>
    <row r="515" spans="7:9" ht="14.25" customHeight="1" x14ac:dyDescent="0.25">
      <c r="G515" t="s">
        <v>4544</v>
      </c>
      <c r="H515" t="s">
        <v>21108</v>
      </c>
      <c r="I515" s="13" t="s">
        <v>14042</v>
      </c>
    </row>
    <row r="516" spans="7:9" ht="14.25" customHeight="1" x14ac:dyDescent="0.25">
      <c r="G516" t="s">
        <v>4566</v>
      </c>
      <c r="H516" t="s">
        <v>21109</v>
      </c>
      <c r="I516" s="13" t="s">
        <v>14057</v>
      </c>
    </row>
    <row r="517" spans="7:9" ht="14.25" customHeight="1" x14ac:dyDescent="0.25">
      <c r="G517" t="s">
        <v>4610</v>
      </c>
      <c r="H517" t="s">
        <v>21110</v>
      </c>
      <c r="I517" s="13" t="s">
        <v>14088</v>
      </c>
    </row>
    <row r="518" spans="7:9" ht="14.25" customHeight="1" x14ac:dyDescent="0.25">
      <c r="G518" t="s">
        <v>4613</v>
      </c>
      <c r="H518" t="s">
        <v>21111</v>
      </c>
      <c r="I518" s="13" t="s">
        <v>14091</v>
      </c>
    </row>
    <row r="519" spans="7:9" ht="14.25" customHeight="1" x14ac:dyDescent="0.25">
      <c r="G519" t="s">
        <v>4618</v>
      </c>
      <c r="H519" t="s">
        <v>21112</v>
      </c>
      <c r="I519" s="13" t="s">
        <v>14096</v>
      </c>
    </row>
    <row r="520" spans="7:9" ht="14.25" customHeight="1" x14ac:dyDescent="0.25">
      <c r="G520" t="s">
        <v>4619</v>
      </c>
      <c r="H520" t="s">
        <v>21113</v>
      </c>
      <c r="I520" s="13" t="s">
        <v>14097</v>
      </c>
    </row>
    <row r="521" spans="7:9" ht="14.25" customHeight="1" x14ac:dyDescent="0.25">
      <c r="G521" t="s">
        <v>4622</v>
      </c>
      <c r="H521" t="s">
        <v>21114</v>
      </c>
      <c r="I521" s="13" t="s">
        <v>14098</v>
      </c>
    </row>
    <row r="522" spans="7:9" ht="14.25" customHeight="1" x14ac:dyDescent="0.25">
      <c r="G522" t="s">
        <v>4637</v>
      </c>
      <c r="H522" t="s">
        <v>21115</v>
      </c>
      <c r="I522" s="13" t="s">
        <v>14106</v>
      </c>
    </row>
    <row r="523" spans="7:9" ht="14.25" customHeight="1" x14ac:dyDescent="0.25">
      <c r="G523" t="s">
        <v>4658</v>
      </c>
      <c r="H523" t="s">
        <v>21116</v>
      </c>
      <c r="I523" s="13" t="s">
        <v>14111</v>
      </c>
    </row>
    <row r="524" spans="7:9" ht="14.25" customHeight="1" x14ac:dyDescent="0.25">
      <c r="G524" t="s">
        <v>4678</v>
      </c>
      <c r="H524" t="s">
        <v>21117</v>
      </c>
      <c r="I524" s="13" t="s">
        <v>14130</v>
      </c>
    </row>
    <row r="525" spans="7:9" ht="14.25" customHeight="1" x14ac:dyDescent="0.25">
      <c r="G525" t="s">
        <v>4843</v>
      </c>
      <c r="H525" t="s">
        <v>21118</v>
      </c>
      <c r="I525" s="13" t="s">
        <v>14246</v>
      </c>
    </row>
    <row r="526" spans="7:9" ht="14.25" customHeight="1" x14ac:dyDescent="0.25">
      <c r="G526" t="s">
        <v>4852</v>
      </c>
      <c r="H526" t="s">
        <v>21119</v>
      </c>
      <c r="I526" s="13" t="s">
        <v>14253</v>
      </c>
    </row>
    <row r="527" spans="7:9" ht="14.25" customHeight="1" x14ac:dyDescent="0.25">
      <c r="G527" t="s">
        <v>4860</v>
      </c>
      <c r="H527" t="s">
        <v>21120</v>
      </c>
      <c r="I527" s="13" t="s">
        <v>14260</v>
      </c>
    </row>
    <row r="528" spans="7:9" ht="14.25" customHeight="1" x14ac:dyDescent="0.25">
      <c r="G528" t="s">
        <v>4867</v>
      </c>
      <c r="H528" t="s">
        <v>21121</v>
      </c>
      <c r="I528" s="13" t="s">
        <v>14265</v>
      </c>
    </row>
    <row r="529" spans="7:9" ht="14.25" customHeight="1" x14ac:dyDescent="0.25">
      <c r="G529" t="s">
        <v>4874</v>
      </c>
      <c r="H529" t="s">
        <v>21122</v>
      </c>
      <c r="I529" s="13" t="s">
        <v>14271</v>
      </c>
    </row>
    <row r="530" spans="7:9" ht="14.25" customHeight="1" x14ac:dyDescent="0.25">
      <c r="G530" t="s">
        <v>4878</v>
      </c>
      <c r="H530" t="s">
        <v>21123</v>
      </c>
      <c r="I530" s="13" t="s">
        <v>14274</v>
      </c>
    </row>
    <row r="531" spans="7:9" ht="14.25" customHeight="1" x14ac:dyDescent="0.25">
      <c r="G531" t="s">
        <v>4879</v>
      </c>
      <c r="H531" t="s">
        <v>21124</v>
      </c>
      <c r="I531" s="13" t="s">
        <v>14275</v>
      </c>
    </row>
    <row r="532" spans="7:9" ht="14.25" customHeight="1" x14ac:dyDescent="0.25">
      <c r="G532" t="s">
        <v>4884</v>
      </c>
      <c r="H532" t="s">
        <v>21125</v>
      </c>
      <c r="I532" s="13" t="s">
        <v>14259</v>
      </c>
    </row>
    <row r="533" spans="7:9" ht="14.25" customHeight="1" x14ac:dyDescent="0.25">
      <c r="G533" t="s">
        <v>4898</v>
      </c>
      <c r="H533" t="s">
        <v>21126</v>
      </c>
      <c r="I533" s="13" t="s">
        <v>14291</v>
      </c>
    </row>
    <row r="534" spans="7:9" ht="14.25" customHeight="1" x14ac:dyDescent="0.25">
      <c r="G534" t="s">
        <v>4950</v>
      </c>
      <c r="H534" t="s">
        <v>21127</v>
      </c>
      <c r="I534" s="13" t="s">
        <v>14234</v>
      </c>
    </row>
    <row r="535" spans="7:9" ht="14.25" customHeight="1" x14ac:dyDescent="0.25">
      <c r="G535" t="s">
        <v>4952</v>
      </c>
      <c r="H535" t="s">
        <v>21128</v>
      </c>
      <c r="I535" s="13" t="s">
        <v>14330</v>
      </c>
    </row>
    <row r="536" spans="7:9" ht="14.25" customHeight="1" x14ac:dyDescent="0.25">
      <c r="G536" t="s">
        <v>4982</v>
      </c>
      <c r="H536" t="s">
        <v>21129</v>
      </c>
      <c r="I536" s="13" t="s">
        <v>14348</v>
      </c>
    </row>
    <row r="537" spans="7:9" ht="14.25" customHeight="1" x14ac:dyDescent="0.25">
      <c r="G537" t="s">
        <v>5036</v>
      </c>
      <c r="H537" t="s">
        <v>21130</v>
      </c>
      <c r="I537" s="13" t="s">
        <v>14301</v>
      </c>
    </row>
    <row r="538" spans="7:9" ht="14.25" customHeight="1" x14ac:dyDescent="0.25">
      <c r="G538" t="s">
        <v>5047</v>
      </c>
      <c r="H538" t="s">
        <v>21131</v>
      </c>
      <c r="I538" s="13" t="s">
        <v>14233</v>
      </c>
    </row>
    <row r="539" spans="7:9" ht="14.25" customHeight="1" x14ac:dyDescent="0.25">
      <c r="G539" t="s">
        <v>5056</v>
      </c>
      <c r="H539" t="s">
        <v>21132</v>
      </c>
      <c r="I539" s="13" t="s">
        <v>14383</v>
      </c>
    </row>
    <row r="540" spans="7:9" ht="14.25" customHeight="1" x14ac:dyDescent="0.25">
      <c r="G540" t="s">
        <v>5147</v>
      </c>
      <c r="H540" t="s">
        <v>21133</v>
      </c>
      <c r="I540" s="13" t="s">
        <v>14450</v>
      </c>
    </row>
    <row r="541" spans="7:9" ht="14.25" customHeight="1" x14ac:dyDescent="0.25">
      <c r="G541" t="s">
        <v>5188</v>
      </c>
      <c r="H541" t="s">
        <v>21134</v>
      </c>
      <c r="I541" s="13" t="s">
        <v>14477</v>
      </c>
    </row>
    <row r="542" spans="7:9" ht="14.25" customHeight="1" x14ac:dyDescent="0.25">
      <c r="G542" t="s">
        <v>5193</v>
      </c>
      <c r="H542" t="s">
        <v>21135</v>
      </c>
      <c r="I542" s="13" t="s">
        <v>14481</v>
      </c>
    </row>
    <row r="543" spans="7:9" ht="14.25" customHeight="1" x14ac:dyDescent="0.25">
      <c r="G543" t="s">
        <v>5200</v>
      </c>
      <c r="H543" t="s">
        <v>21136</v>
      </c>
      <c r="I543" s="13" t="s">
        <v>14483</v>
      </c>
    </row>
    <row r="544" spans="7:9" ht="14.25" customHeight="1" x14ac:dyDescent="0.25">
      <c r="G544" t="s">
        <v>5226</v>
      </c>
      <c r="H544" t="s">
        <v>21137</v>
      </c>
      <c r="I544" s="13" t="s">
        <v>12666</v>
      </c>
    </row>
    <row r="545" spans="7:9" ht="14.25" customHeight="1" x14ac:dyDescent="0.25">
      <c r="G545" t="s">
        <v>5231</v>
      </c>
      <c r="H545" t="s">
        <v>21138</v>
      </c>
      <c r="I545" s="13" t="s">
        <v>14493</v>
      </c>
    </row>
    <row r="546" spans="7:9" ht="14.25" customHeight="1" x14ac:dyDescent="0.25">
      <c r="G546" t="s">
        <v>5236</v>
      </c>
      <c r="H546" t="s">
        <v>21139</v>
      </c>
      <c r="I546" s="13" t="s">
        <v>14505</v>
      </c>
    </row>
    <row r="547" spans="7:9" ht="14.25" customHeight="1" x14ac:dyDescent="0.25">
      <c r="G547" t="s">
        <v>5247</v>
      </c>
      <c r="H547" t="s">
        <v>21140</v>
      </c>
      <c r="I547" s="13" t="s">
        <v>14512</v>
      </c>
    </row>
    <row r="548" spans="7:9" ht="14.25" customHeight="1" x14ac:dyDescent="0.25">
      <c r="G548" t="s">
        <v>5265</v>
      </c>
      <c r="H548" t="s">
        <v>21141</v>
      </c>
      <c r="I548" s="13" t="s">
        <v>14524</v>
      </c>
    </row>
    <row r="549" spans="7:9" ht="14.25" customHeight="1" x14ac:dyDescent="0.25">
      <c r="G549" t="s">
        <v>5270</v>
      </c>
      <c r="H549" t="s">
        <v>21142</v>
      </c>
      <c r="I549" s="13" t="s">
        <v>14529</v>
      </c>
    </row>
    <row r="550" spans="7:9" ht="14.25" customHeight="1" x14ac:dyDescent="0.25">
      <c r="G550" t="s">
        <v>5271</v>
      </c>
      <c r="H550" t="s">
        <v>21143</v>
      </c>
      <c r="I550" s="13" t="s">
        <v>14515</v>
      </c>
    </row>
    <row r="551" spans="7:9" ht="14.25" customHeight="1" x14ac:dyDescent="0.25">
      <c r="G551" t="s">
        <v>5300</v>
      </c>
      <c r="H551" t="s">
        <v>21144</v>
      </c>
      <c r="I551" s="13" t="s">
        <v>14537</v>
      </c>
    </row>
    <row r="552" spans="7:9" ht="14.25" customHeight="1" x14ac:dyDescent="0.25">
      <c r="G552" t="s">
        <v>5302</v>
      </c>
      <c r="H552" t="s">
        <v>21145</v>
      </c>
      <c r="I552" s="13" t="s">
        <v>14543</v>
      </c>
    </row>
    <row r="553" spans="7:9" ht="14.25" customHeight="1" x14ac:dyDescent="0.25">
      <c r="G553" t="s">
        <v>5318</v>
      </c>
      <c r="H553" t="s">
        <v>21146</v>
      </c>
      <c r="I553" s="13" t="s">
        <v>14550</v>
      </c>
    </row>
    <row r="554" spans="7:9" ht="14.25" customHeight="1" x14ac:dyDescent="0.25">
      <c r="G554" t="s">
        <v>5324</v>
      </c>
      <c r="H554" t="s">
        <v>21147</v>
      </c>
      <c r="I554" s="13" t="s">
        <v>14521</v>
      </c>
    </row>
    <row r="555" spans="7:9" ht="14.25" customHeight="1" x14ac:dyDescent="0.25">
      <c r="G555" t="s">
        <v>5338</v>
      </c>
      <c r="H555" t="s">
        <v>21148</v>
      </c>
      <c r="I555" s="13" t="s">
        <v>14563</v>
      </c>
    </row>
    <row r="556" spans="7:9" ht="14.25" customHeight="1" x14ac:dyDescent="0.25">
      <c r="G556" t="s">
        <v>5349</v>
      </c>
      <c r="H556" t="s">
        <v>21149</v>
      </c>
      <c r="I556" s="13" t="s">
        <v>14573</v>
      </c>
    </row>
    <row r="557" spans="7:9" ht="14.25" customHeight="1" x14ac:dyDescent="0.25">
      <c r="G557" t="s">
        <v>5355</v>
      </c>
      <c r="H557" t="s">
        <v>21150</v>
      </c>
      <c r="I557" s="13" t="s">
        <v>14574</v>
      </c>
    </row>
    <row r="558" spans="7:9" ht="14.25" customHeight="1" x14ac:dyDescent="0.25">
      <c r="G558" t="s">
        <v>5365</v>
      </c>
      <c r="H558" t="s">
        <v>21151</v>
      </c>
      <c r="I558" s="13" t="s">
        <v>14578</v>
      </c>
    </row>
    <row r="559" spans="7:9" ht="14.25" customHeight="1" x14ac:dyDescent="0.25">
      <c r="G559" t="s">
        <v>5375</v>
      </c>
      <c r="H559" t="s">
        <v>21152</v>
      </c>
      <c r="I559" s="13" t="s">
        <v>14585</v>
      </c>
    </row>
    <row r="560" spans="7:9" ht="14.25" customHeight="1" x14ac:dyDescent="0.25">
      <c r="G560" t="s">
        <v>5381</v>
      </c>
      <c r="H560" t="s">
        <v>21153</v>
      </c>
      <c r="I560" s="13" t="s">
        <v>14460</v>
      </c>
    </row>
    <row r="561" spans="7:9" ht="14.25" customHeight="1" x14ac:dyDescent="0.25">
      <c r="G561" t="s">
        <v>5383</v>
      </c>
      <c r="H561" t="s">
        <v>21154</v>
      </c>
      <c r="I561" s="13" t="s">
        <v>14584</v>
      </c>
    </row>
    <row r="562" spans="7:9" ht="14.25" customHeight="1" x14ac:dyDescent="0.25">
      <c r="G562" t="s">
        <v>5384</v>
      </c>
      <c r="H562" t="s">
        <v>21155</v>
      </c>
      <c r="I562" s="13" t="s">
        <v>14586</v>
      </c>
    </row>
    <row r="563" spans="7:9" ht="14.25" customHeight="1" x14ac:dyDescent="0.25">
      <c r="G563" t="s">
        <v>5386</v>
      </c>
      <c r="H563" t="s">
        <v>21156</v>
      </c>
      <c r="I563" s="13" t="s">
        <v>14589</v>
      </c>
    </row>
    <row r="564" spans="7:9" ht="14.25" customHeight="1" x14ac:dyDescent="0.25">
      <c r="G564" t="s">
        <v>5388</v>
      </c>
      <c r="H564" t="s">
        <v>21157</v>
      </c>
      <c r="I564" s="13" t="s">
        <v>13508</v>
      </c>
    </row>
    <row r="565" spans="7:9" ht="14.25" customHeight="1" x14ac:dyDescent="0.25">
      <c r="G565" t="s">
        <v>5394</v>
      </c>
      <c r="H565" t="s">
        <v>21158</v>
      </c>
      <c r="I565" s="13" t="s">
        <v>14591</v>
      </c>
    </row>
    <row r="566" spans="7:9" ht="14.25" customHeight="1" x14ac:dyDescent="0.25">
      <c r="G566" t="s">
        <v>5406</v>
      </c>
      <c r="H566" t="s">
        <v>21159</v>
      </c>
      <c r="I566" s="13" t="s">
        <v>14551</v>
      </c>
    </row>
    <row r="567" spans="7:9" ht="14.25" customHeight="1" x14ac:dyDescent="0.25">
      <c r="G567" t="s">
        <v>5497</v>
      </c>
      <c r="H567" t="s">
        <v>21160</v>
      </c>
      <c r="I567" s="13" t="s">
        <v>14651</v>
      </c>
    </row>
    <row r="568" spans="7:9" ht="14.25" customHeight="1" x14ac:dyDescent="0.25">
      <c r="G568" t="s">
        <v>5506</v>
      </c>
      <c r="H568" t="s">
        <v>21161</v>
      </c>
      <c r="I568" s="13" t="s">
        <v>14657</v>
      </c>
    </row>
    <row r="569" spans="7:9" ht="14.25" customHeight="1" x14ac:dyDescent="0.25">
      <c r="G569" t="s">
        <v>5519</v>
      </c>
      <c r="H569" t="s">
        <v>21162</v>
      </c>
      <c r="I569" s="13" t="s">
        <v>14664</v>
      </c>
    </row>
    <row r="570" spans="7:9" ht="14.25" customHeight="1" x14ac:dyDescent="0.25">
      <c r="G570" t="s">
        <v>5589</v>
      </c>
      <c r="H570" t="s">
        <v>21163</v>
      </c>
      <c r="I570" s="13" t="s">
        <v>14694</v>
      </c>
    </row>
    <row r="571" spans="7:9" ht="14.25" customHeight="1" x14ac:dyDescent="0.25">
      <c r="G571" t="s">
        <v>5590</v>
      </c>
      <c r="H571" t="s">
        <v>21164</v>
      </c>
      <c r="I571" s="13" t="s">
        <v>14695</v>
      </c>
    </row>
    <row r="572" spans="7:9" ht="14.25" customHeight="1" x14ac:dyDescent="0.25">
      <c r="G572" t="s">
        <v>5593</v>
      </c>
      <c r="H572" t="s">
        <v>21165</v>
      </c>
      <c r="I572" s="13" t="s">
        <v>14697</v>
      </c>
    </row>
    <row r="573" spans="7:9" ht="14.25" customHeight="1" x14ac:dyDescent="0.25">
      <c r="G573" t="s">
        <v>5596</v>
      </c>
      <c r="H573" t="s">
        <v>21166</v>
      </c>
      <c r="I573" s="13" t="s">
        <v>14698</v>
      </c>
    </row>
    <row r="574" spans="7:9" ht="14.25" customHeight="1" x14ac:dyDescent="0.25">
      <c r="G574" t="s">
        <v>5636</v>
      </c>
      <c r="H574" t="s">
        <v>21167</v>
      </c>
      <c r="I574" s="13" t="s">
        <v>14596</v>
      </c>
    </row>
    <row r="575" spans="7:9" ht="14.25" customHeight="1" x14ac:dyDescent="0.25">
      <c r="G575" t="s">
        <v>5657</v>
      </c>
      <c r="H575" t="s">
        <v>21168</v>
      </c>
      <c r="I575" s="13" t="s">
        <v>5657</v>
      </c>
    </row>
    <row r="576" spans="7:9" ht="14.25" customHeight="1" x14ac:dyDescent="0.25">
      <c r="G576" t="s">
        <v>5753</v>
      </c>
      <c r="H576" t="s">
        <v>21169</v>
      </c>
      <c r="I576" s="13" t="s">
        <v>14791</v>
      </c>
    </row>
    <row r="577" spans="7:9" ht="14.25" customHeight="1" x14ac:dyDescent="0.25">
      <c r="G577" t="s">
        <v>5811</v>
      </c>
      <c r="H577" t="s">
        <v>21170</v>
      </c>
      <c r="I577" s="13" t="s">
        <v>14834</v>
      </c>
    </row>
    <row r="578" spans="7:9" ht="14.25" customHeight="1" x14ac:dyDescent="0.25">
      <c r="G578" t="s">
        <v>5846</v>
      </c>
      <c r="H578" t="s">
        <v>21171</v>
      </c>
      <c r="I578" s="13" t="s">
        <v>14860</v>
      </c>
    </row>
    <row r="579" spans="7:9" ht="14.25" customHeight="1" x14ac:dyDescent="0.25">
      <c r="G579" t="s">
        <v>5848</v>
      </c>
      <c r="H579" t="s">
        <v>21172</v>
      </c>
      <c r="I579" s="13" t="s">
        <v>14860</v>
      </c>
    </row>
    <row r="580" spans="7:9" ht="14.25" customHeight="1" x14ac:dyDescent="0.25">
      <c r="G580" t="s">
        <v>5853</v>
      </c>
      <c r="H580" t="s">
        <v>21173</v>
      </c>
      <c r="I580" s="13" t="s">
        <v>14864</v>
      </c>
    </row>
    <row r="581" spans="7:9" ht="14.25" customHeight="1" x14ac:dyDescent="0.25">
      <c r="G581" t="s">
        <v>5869</v>
      </c>
      <c r="H581" t="s">
        <v>21174</v>
      </c>
      <c r="I581" s="13" t="s">
        <v>14878</v>
      </c>
    </row>
    <row r="582" spans="7:9" ht="14.25" customHeight="1" x14ac:dyDescent="0.25">
      <c r="G582" t="s">
        <v>5902</v>
      </c>
      <c r="H582" t="s">
        <v>21175</v>
      </c>
      <c r="I582" s="13" t="s">
        <v>14903</v>
      </c>
    </row>
    <row r="583" spans="7:9" ht="14.25" customHeight="1" x14ac:dyDescent="0.25">
      <c r="G583" t="s">
        <v>5917</v>
      </c>
      <c r="H583" t="s">
        <v>21176</v>
      </c>
      <c r="I583" s="13" t="s">
        <v>14771</v>
      </c>
    </row>
    <row r="584" spans="7:9" ht="14.25" customHeight="1" x14ac:dyDescent="0.25">
      <c r="G584" t="s">
        <v>5930</v>
      </c>
      <c r="H584" t="s">
        <v>21177</v>
      </c>
      <c r="I584" s="13" t="s">
        <v>14918</v>
      </c>
    </row>
    <row r="585" spans="7:9" ht="14.25" customHeight="1" x14ac:dyDescent="0.25">
      <c r="G585" t="s">
        <v>5991</v>
      </c>
      <c r="H585" t="s">
        <v>21178</v>
      </c>
      <c r="I585" s="13" t="s">
        <v>14889</v>
      </c>
    </row>
    <row r="586" spans="7:9" ht="14.25" customHeight="1" x14ac:dyDescent="0.25">
      <c r="G586" t="s">
        <v>6002</v>
      </c>
      <c r="H586" t="s">
        <v>21179</v>
      </c>
      <c r="I586" s="13" t="s">
        <v>14984</v>
      </c>
    </row>
    <row r="587" spans="7:9" ht="14.25" customHeight="1" x14ac:dyDescent="0.25">
      <c r="G587" t="s">
        <v>6024</v>
      </c>
      <c r="H587" t="s">
        <v>21180</v>
      </c>
      <c r="I587" s="13" t="s">
        <v>15003</v>
      </c>
    </row>
    <row r="588" spans="7:9" ht="14.25" customHeight="1" x14ac:dyDescent="0.25">
      <c r="G588" t="s">
        <v>6050</v>
      </c>
      <c r="H588" t="s">
        <v>21181</v>
      </c>
      <c r="I588" s="13" t="s">
        <v>15023</v>
      </c>
    </row>
    <row r="589" spans="7:9" ht="14.25" customHeight="1" x14ac:dyDescent="0.25">
      <c r="G589" t="s">
        <v>6085</v>
      </c>
      <c r="H589" t="s">
        <v>21182</v>
      </c>
      <c r="I589" s="13" t="s">
        <v>15048</v>
      </c>
    </row>
    <row r="590" spans="7:9" ht="14.25" customHeight="1" x14ac:dyDescent="0.25">
      <c r="G590" t="s">
        <v>6100</v>
      </c>
      <c r="H590" t="s">
        <v>21183</v>
      </c>
      <c r="I590" s="13" t="s">
        <v>13391</v>
      </c>
    </row>
    <row r="591" spans="7:9" ht="14.25" customHeight="1" x14ac:dyDescent="0.25">
      <c r="G591" t="s">
        <v>6212</v>
      </c>
      <c r="H591" t="s">
        <v>21184</v>
      </c>
      <c r="I591" s="13" t="s">
        <v>15119</v>
      </c>
    </row>
    <row r="592" spans="7:9" ht="14.25" customHeight="1" x14ac:dyDescent="0.25">
      <c r="G592" t="s">
        <v>6275</v>
      </c>
      <c r="H592" t="s">
        <v>21185</v>
      </c>
      <c r="I592" s="13" t="s">
        <v>14335</v>
      </c>
    </row>
    <row r="593" spans="7:9" ht="14.25" customHeight="1" x14ac:dyDescent="0.25">
      <c r="G593" t="s">
        <v>6284</v>
      </c>
      <c r="H593" t="s">
        <v>21186</v>
      </c>
      <c r="I593" s="13" t="s">
        <v>15163</v>
      </c>
    </row>
    <row r="594" spans="7:9" ht="14.25" customHeight="1" x14ac:dyDescent="0.25">
      <c r="G594" t="s">
        <v>6317</v>
      </c>
      <c r="H594" t="s">
        <v>21187</v>
      </c>
      <c r="I594" s="13" t="s">
        <v>15182</v>
      </c>
    </row>
    <row r="595" spans="7:9" ht="14.25" customHeight="1" x14ac:dyDescent="0.25">
      <c r="G595" t="s">
        <v>6375</v>
      </c>
      <c r="H595" t="s">
        <v>21188</v>
      </c>
      <c r="I595" s="13" t="s">
        <v>15212</v>
      </c>
    </row>
    <row r="596" spans="7:9" ht="14.25" customHeight="1" x14ac:dyDescent="0.25">
      <c r="G596" t="s">
        <v>6430</v>
      </c>
      <c r="H596" t="s">
        <v>21189</v>
      </c>
      <c r="I596" s="13" t="s">
        <v>15245</v>
      </c>
    </row>
    <row r="597" spans="7:9" ht="14.25" customHeight="1" x14ac:dyDescent="0.25">
      <c r="G597" t="s">
        <v>6437</v>
      </c>
      <c r="H597" t="s">
        <v>21190</v>
      </c>
      <c r="I597" s="13" t="s">
        <v>15229</v>
      </c>
    </row>
    <row r="598" spans="7:9" ht="14.25" customHeight="1" x14ac:dyDescent="0.25">
      <c r="G598" t="s">
        <v>6439</v>
      </c>
      <c r="H598" t="s">
        <v>21191</v>
      </c>
      <c r="I598" s="13" t="s">
        <v>15250</v>
      </c>
    </row>
    <row r="599" spans="7:9" ht="14.25" customHeight="1" x14ac:dyDescent="0.25">
      <c r="G599" t="s">
        <v>6546</v>
      </c>
      <c r="H599" t="s">
        <v>21192</v>
      </c>
      <c r="I599" s="13" t="s">
        <v>15007</v>
      </c>
    </row>
    <row r="600" spans="7:9" ht="14.25" customHeight="1" x14ac:dyDescent="0.25">
      <c r="G600" t="s">
        <v>6628</v>
      </c>
      <c r="H600" t="s">
        <v>21193</v>
      </c>
      <c r="I600" s="13" t="s">
        <v>15327</v>
      </c>
    </row>
    <row r="601" spans="7:9" ht="14.25" customHeight="1" x14ac:dyDescent="0.25">
      <c r="G601" t="s">
        <v>6706</v>
      </c>
      <c r="H601" t="s">
        <v>21194</v>
      </c>
      <c r="I601" s="13" t="s">
        <v>15074</v>
      </c>
    </row>
    <row r="602" spans="7:9" ht="14.25" customHeight="1" x14ac:dyDescent="0.25">
      <c r="G602" t="s">
        <v>6733</v>
      </c>
      <c r="H602" t="s">
        <v>21195</v>
      </c>
      <c r="I602" s="13" t="s">
        <v>15350</v>
      </c>
    </row>
    <row r="603" spans="7:9" ht="14.25" customHeight="1" x14ac:dyDescent="0.25">
      <c r="G603" t="s">
        <v>6749</v>
      </c>
      <c r="H603" t="s">
        <v>21196</v>
      </c>
      <c r="I603" s="13" t="s">
        <v>15129</v>
      </c>
    </row>
    <row r="604" spans="7:9" ht="14.25" customHeight="1" x14ac:dyDescent="0.25">
      <c r="G604" t="s">
        <v>6813</v>
      </c>
      <c r="H604" t="s">
        <v>21197</v>
      </c>
      <c r="I604" s="13" t="s">
        <v>15426</v>
      </c>
    </row>
    <row r="605" spans="7:9" ht="14.25" customHeight="1" x14ac:dyDescent="0.25">
      <c r="G605" t="s">
        <v>6841</v>
      </c>
      <c r="H605" t="s">
        <v>21198</v>
      </c>
      <c r="I605" s="13" t="s">
        <v>13273</v>
      </c>
    </row>
    <row r="606" spans="7:9" ht="14.25" customHeight="1" x14ac:dyDescent="0.25">
      <c r="G606" t="s">
        <v>6846</v>
      </c>
      <c r="H606" t="s">
        <v>21199</v>
      </c>
      <c r="I606" s="13" t="s">
        <v>15454</v>
      </c>
    </row>
    <row r="607" spans="7:9" ht="14.25" customHeight="1" x14ac:dyDescent="0.25">
      <c r="G607" t="s">
        <v>6877</v>
      </c>
      <c r="H607" t="s">
        <v>21200</v>
      </c>
      <c r="I607" s="13" t="s">
        <v>15473</v>
      </c>
    </row>
    <row r="608" spans="7:9" ht="14.25" customHeight="1" x14ac:dyDescent="0.25">
      <c r="G608" t="s">
        <v>6878</v>
      </c>
      <c r="H608" t="s">
        <v>21201</v>
      </c>
      <c r="I608" s="13" t="s">
        <v>15474</v>
      </c>
    </row>
    <row r="609" spans="7:9" ht="14.25" customHeight="1" x14ac:dyDescent="0.25">
      <c r="G609" t="s">
        <v>6883</v>
      </c>
      <c r="H609" t="s">
        <v>21202</v>
      </c>
      <c r="I609" s="13" t="s">
        <v>15476</v>
      </c>
    </row>
    <row r="610" spans="7:9" ht="14.25" customHeight="1" x14ac:dyDescent="0.25">
      <c r="G610" t="s">
        <v>6884</v>
      </c>
      <c r="H610" t="s">
        <v>21203</v>
      </c>
      <c r="I610" s="13" t="s">
        <v>15477</v>
      </c>
    </row>
    <row r="611" spans="7:9" ht="14.25" customHeight="1" x14ac:dyDescent="0.25">
      <c r="G611" t="s">
        <v>6894</v>
      </c>
      <c r="H611" t="s">
        <v>21204</v>
      </c>
      <c r="I611" s="13" t="s">
        <v>15478</v>
      </c>
    </row>
    <row r="612" spans="7:9" ht="14.25" customHeight="1" x14ac:dyDescent="0.25">
      <c r="G612" t="s">
        <v>6895</v>
      </c>
      <c r="H612" t="s">
        <v>21205</v>
      </c>
      <c r="I612" s="13" t="s">
        <v>15483</v>
      </c>
    </row>
    <row r="613" spans="7:9" ht="14.25" customHeight="1" x14ac:dyDescent="0.25">
      <c r="G613" t="s">
        <v>6905</v>
      </c>
      <c r="H613" t="s">
        <v>21206</v>
      </c>
      <c r="I613" s="13" t="s">
        <v>15486</v>
      </c>
    </row>
    <row r="614" spans="7:9" ht="14.25" customHeight="1" x14ac:dyDescent="0.25">
      <c r="G614" t="s">
        <v>6908</v>
      </c>
      <c r="H614" t="s">
        <v>21207</v>
      </c>
      <c r="I614" s="13" t="s">
        <v>15489</v>
      </c>
    </row>
    <row r="615" spans="7:9" ht="14.25" customHeight="1" x14ac:dyDescent="0.25">
      <c r="G615" t="s">
        <v>6917</v>
      </c>
      <c r="H615" t="s">
        <v>21208</v>
      </c>
      <c r="I615" s="13" t="s">
        <v>15493</v>
      </c>
    </row>
    <row r="616" spans="7:9" ht="14.25" customHeight="1" x14ac:dyDescent="0.25">
      <c r="G616" t="s">
        <v>6950</v>
      </c>
      <c r="H616" t="s">
        <v>21209</v>
      </c>
      <c r="I616" s="13" t="s">
        <v>15467</v>
      </c>
    </row>
    <row r="617" spans="7:9" ht="14.25" customHeight="1" x14ac:dyDescent="0.25">
      <c r="G617" t="s">
        <v>6986</v>
      </c>
      <c r="H617" t="s">
        <v>21210</v>
      </c>
      <c r="I617" s="13" t="s">
        <v>15538</v>
      </c>
    </row>
    <row r="618" spans="7:9" ht="14.25" customHeight="1" x14ac:dyDescent="0.25">
      <c r="G618" t="s">
        <v>6999</v>
      </c>
      <c r="H618" t="s">
        <v>21211</v>
      </c>
      <c r="I618" s="13" t="s">
        <v>15548</v>
      </c>
    </row>
    <row r="619" spans="7:9" ht="14.25" customHeight="1" x14ac:dyDescent="0.25">
      <c r="G619" t="s">
        <v>7003</v>
      </c>
      <c r="H619" t="s">
        <v>21212</v>
      </c>
      <c r="I619" s="13" t="s">
        <v>15551</v>
      </c>
    </row>
    <row r="620" spans="7:9" ht="14.25" customHeight="1" x14ac:dyDescent="0.25">
      <c r="G620" t="s">
        <v>7027</v>
      </c>
      <c r="H620" t="s">
        <v>21213</v>
      </c>
      <c r="I620" s="13" t="s">
        <v>15396</v>
      </c>
    </row>
    <row r="621" spans="7:9" ht="14.25" customHeight="1" x14ac:dyDescent="0.25">
      <c r="G621" t="s">
        <v>7033</v>
      </c>
      <c r="H621" t="s">
        <v>21214</v>
      </c>
      <c r="I621" s="13" t="s">
        <v>15423</v>
      </c>
    </row>
    <row r="622" spans="7:9" ht="14.25" customHeight="1" x14ac:dyDescent="0.25">
      <c r="G622" t="s">
        <v>7046</v>
      </c>
      <c r="H622" t="s">
        <v>21215</v>
      </c>
      <c r="I622" s="13" t="s">
        <v>15404</v>
      </c>
    </row>
    <row r="623" spans="7:9" ht="14.25" customHeight="1" x14ac:dyDescent="0.25">
      <c r="G623" t="s">
        <v>7050</v>
      </c>
      <c r="H623" t="s">
        <v>21216</v>
      </c>
      <c r="I623" s="13" t="s">
        <v>15579</v>
      </c>
    </row>
    <row r="624" spans="7:9" ht="14.25" customHeight="1" x14ac:dyDescent="0.25">
      <c r="G624" t="s">
        <v>7077</v>
      </c>
      <c r="H624" t="s">
        <v>21217</v>
      </c>
      <c r="I624" s="13" t="s">
        <v>15596</v>
      </c>
    </row>
    <row r="625" spans="7:9" ht="14.25" customHeight="1" x14ac:dyDescent="0.25">
      <c r="G625" t="s">
        <v>7078</v>
      </c>
      <c r="H625" t="s">
        <v>21218</v>
      </c>
      <c r="I625" s="13" t="s">
        <v>15597</v>
      </c>
    </row>
    <row r="626" spans="7:9" ht="14.25" customHeight="1" x14ac:dyDescent="0.25">
      <c r="G626" t="s">
        <v>7082</v>
      </c>
      <c r="H626" t="s">
        <v>21219</v>
      </c>
      <c r="I626" s="13" t="s">
        <v>15599</v>
      </c>
    </row>
    <row r="627" spans="7:9" ht="14.25" customHeight="1" x14ac:dyDescent="0.25">
      <c r="G627" t="s">
        <v>7090</v>
      </c>
      <c r="H627" t="s">
        <v>21220</v>
      </c>
      <c r="I627" s="13" t="s">
        <v>15606</v>
      </c>
    </row>
    <row r="628" spans="7:9" ht="14.25" customHeight="1" x14ac:dyDescent="0.25">
      <c r="G628" t="s">
        <v>7133</v>
      </c>
      <c r="H628" t="s">
        <v>21221</v>
      </c>
      <c r="I628" s="13" t="s">
        <v>15629</v>
      </c>
    </row>
    <row r="629" spans="7:9" ht="14.25" customHeight="1" x14ac:dyDescent="0.25">
      <c r="G629" t="s">
        <v>7146</v>
      </c>
      <c r="H629" t="s">
        <v>21222</v>
      </c>
      <c r="I629" s="13" t="s">
        <v>15633</v>
      </c>
    </row>
    <row r="630" spans="7:9" ht="14.25" customHeight="1" x14ac:dyDescent="0.25">
      <c r="G630" t="s">
        <v>7157</v>
      </c>
      <c r="H630" t="s">
        <v>21223</v>
      </c>
      <c r="I630" s="13" t="s">
        <v>15444</v>
      </c>
    </row>
    <row r="631" spans="7:9" ht="14.25" customHeight="1" x14ac:dyDescent="0.25">
      <c r="G631" t="s">
        <v>7180</v>
      </c>
      <c r="H631" t="s">
        <v>21224</v>
      </c>
      <c r="I631" s="13" t="s">
        <v>15653</v>
      </c>
    </row>
    <row r="632" spans="7:9" ht="14.25" customHeight="1" x14ac:dyDescent="0.25">
      <c r="G632" t="s">
        <v>7187</v>
      </c>
      <c r="H632" t="s">
        <v>21225</v>
      </c>
      <c r="I632" s="13" t="s">
        <v>15657</v>
      </c>
    </row>
    <row r="633" spans="7:9" ht="14.25" customHeight="1" x14ac:dyDescent="0.25">
      <c r="G633" t="s">
        <v>7222</v>
      </c>
      <c r="H633" t="s">
        <v>21226</v>
      </c>
      <c r="I633" s="13" t="s">
        <v>7222</v>
      </c>
    </row>
    <row r="634" spans="7:9" ht="14.25" customHeight="1" x14ac:dyDescent="0.25">
      <c r="G634" t="s">
        <v>7239</v>
      </c>
      <c r="H634" t="s">
        <v>21227</v>
      </c>
      <c r="I634" s="13" t="s">
        <v>15677</v>
      </c>
    </row>
    <row r="635" spans="7:9" ht="14.25" customHeight="1" x14ac:dyDescent="0.25">
      <c r="G635" t="s">
        <v>7262</v>
      </c>
      <c r="H635" t="s">
        <v>21228</v>
      </c>
      <c r="I635" s="13" t="s">
        <v>15691</v>
      </c>
    </row>
    <row r="636" spans="7:9" ht="14.25" customHeight="1" x14ac:dyDescent="0.25">
      <c r="G636" t="s">
        <v>7273</v>
      </c>
      <c r="H636" t="s">
        <v>21229</v>
      </c>
      <c r="I636" s="13" t="s">
        <v>15630</v>
      </c>
    </row>
    <row r="637" spans="7:9" ht="14.25" customHeight="1" x14ac:dyDescent="0.25">
      <c r="G637" t="s">
        <v>7299</v>
      </c>
      <c r="H637" t="s">
        <v>21230</v>
      </c>
      <c r="I637" s="13" t="s">
        <v>15713</v>
      </c>
    </row>
    <row r="638" spans="7:9" ht="14.25" customHeight="1" x14ac:dyDescent="0.25">
      <c r="G638" t="s">
        <v>7300</v>
      </c>
      <c r="H638" t="s">
        <v>21231</v>
      </c>
      <c r="I638" s="13" t="s">
        <v>15714</v>
      </c>
    </row>
    <row r="639" spans="7:9" ht="14.25" customHeight="1" x14ac:dyDescent="0.25">
      <c r="G639" t="s">
        <v>7329</v>
      </c>
      <c r="H639" t="s">
        <v>21232</v>
      </c>
      <c r="I639" s="13" t="s">
        <v>15741</v>
      </c>
    </row>
    <row r="640" spans="7:9" ht="14.25" customHeight="1" x14ac:dyDescent="0.25">
      <c r="G640" t="s">
        <v>7360</v>
      </c>
      <c r="H640" t="s">
        <v>21233</v>
      </c>
      <c r="I640" s="13" t="s">
        <v>15761</v>
      </c>
    </row>
    <row r="641" spans="7:9" ht="14.25" customHeight="1" x14ac:dyDescent="0.25">
      <c r="G641" t="s">
        <v>7415</v>
      </c>
      <c r="H641" t="s">
        <v>21234</v>
      </c>
      <c r="I641" s="13" t="s">
        <v>15795</v>
      </c>
    </row>
    <row r="642" spans="7:9" ht="14.25" customHeight="1" x14ac:dyDescent="0.25">
      <c r="G642" t="s">
        <v>7473</v>
      </c>
      <c r="H642" t="s">
        <v>21235</v>
      </c>
      <c r="I642" s="13" t="s">
        <v>15837</v>
      </c>
    </row>
    <row r="643" spans="7:9" ht="14.25" customHeight="1" x14ac:dyDescent="0.25">
      <c r="G643" t="s">
        <v>7474</v>
      </c>
      <c r="H643" t="s">
        <v>21236</v>
      </c>
      <c r="I643" s="13" t="s">
        <v>15838</v>
      </c>
    </row>
    <row r="644" spans="7:9" ht="14.25" customHeight="1" x14ac:dyDescent="0.25">
      <c r="G644" t="s">
        <v>7502</v>
      </c>
      <c r="H644" t="s">
        <v>21237</v>
      </c>
      <c r="I644" s="13" t="s">
        <v>15855</v>
      </c>
    </row>
    <row r="645" spans="7:9" ht="14.25" customHeight="1" x14ac:dyDescent="0.25">
      <c r="G645" t="s">
        <v>7560</v>
      </c>
      <c r="H645" t="s">
        <v>21238</v>
      </c>
      <c r="I645" s="13" t="s">
        <v>15883</v>
      </c>
    </row>
    <row r="646" spans="7:9" ht="14.25" customHeight="1" x14ac:dyDescent="0.25">
      <c r="G646" t="s">
        <v>7597</v>
      </c>
      <c r="H646" t="s">
        <v>21239</v>
      </c>
      <c r="I646" s="13" t="s">
        <v>15709</v>
      </c>
    </row>
    <row r="647" spans="7:9" ht="14.25" customHeight="1" x14ac:dyDescent="0.25">
      <c r="G647" t="s">
        <v>7600</v>
      </c>
      <c r="H647" t="s">
        <v>21240</v>
      </c>
      <c r="I647" s="13" t="s">
        <v>15901</v>
      </c>
    </row>
    <row r="648" spans="7:9" ht="14.25" customHeight="1" x14ac:dyDescent="0.25">
      <c r="G648" t="s">
        <v>7623</v>
      </c>
      <c r="H648" t="s">
        <v>21241</v>
      </c>
      <c r="I648" s="13" t="s">
        <v>15915</v>
      </c>
    </row>
    <row r="649" spans="7:9" ht="14.25" customHeight="1" x14ac:dyDescent="0.25">
      <c r="G649" t="s">
        <v>7632</v>
      </c>
      <c r="H649" t="s">
        <v>21242</v>
      </c>
      <c r="I649" s="13" t="s">
        <v>15921</v>
      </c>
    </row>
    <row r="650" spans="7:9" ht="14.25" customHeight="1" x14ac:dyDescent="0.25">
      <c r="G650" t="s">
        <v>7633</v>
      </c>
      <c r="H650" t="s">
        <v>21243</v>
      </c>
      <c r="I650" s="13" t="s">
        <v>15860</v>
      </c>
    </row>
    <row r="651" spans="7:9" ht="14.25" customHeight="1" x14ac:dyDescent="0.25">
      <c r="G651" t="s">
        <v>7647</v>
      </c>
      <c r="H651" t="s">
        <v>21244</v>
      </c>
      <c r="I651" s="13" t="s">
        <v>15747</v>
      </c>
    </row>
    <row r="652" spans="7:9" ht="14.25" customHeight="1" x14ac:dyDescent="0.25">
      <c r="G652" t="s">
        <v>7649</v>
      </c>
      <c r="H652" t="s">
        <v>21245</v>
      </c>
      <c r="I652" s="13" t="s">
        <v>15920</v>
      </c>
    </row>
    <row r="653" spans="7:9" ht="14.25" customHeight="1" x14ac:dyDescent="0.25">
      <c r="G653" t="s">
        <v>7665</v>
      </c>
      <c r="H653" t="s">
        <v>21246</v>
      </c>
      <c r="I653" s="13" t="s">
        <v>15918</v>
      </c>
    </row>
    <row r="654" spans="7:9" ht="14.25" customHeight="1" x14ac:dyDescent="0.25">
      <c r="G654" t="s">
        <v>7668</v>
      </c>
      <c r="H654" t="s">
        <v>21247</v>
      </c>
      <c r="I654" s="13" t="s">
        <v>13888</v>
      </c>
    </row>
    <row r="655" spans="7:9" ht="14.25" customHeight="1" x14ac:dyDescent="0.25">
      <c r="G655" t="s">
        <v>7677</v>
      </c>
      <c r="H655" t="s">
        <v>21248</v>
      </c>
      <c r="I655" s="13" t="s">
        <v>15924</v>
      </c>
    </row>
    <row r="656" spans="7:9" ht="14.25" customHeight="1" x14ac:dyDescent="0.25">
      <c r="G656" t="s">
        <v>7688</v>
      </c>
      <c r="H656" t="s">
        <v>21249</v>
      </c>
      <c r="I656" s="13" t="s">
        <v>15937</v>
      </c>
    </row>
    <row r="657" spans="7:9" ht="14.25" customHeight="1" x14ac:dyDescent="0.25">
      <c r="G657" t="s">
        <v>7689</v>
      </c>
      <c r="H657" t="s">
        <v>21250</v>
      </c>
      <c r="I657" s="13" t="s">
        <v>15938</v>
      </c>
    </row>
    <row r="658" spans="7:9" ht="14.25" customHeight="1" x14ac:dyDescent="0.25">
      <c r="G658" t="s">
        <v>7693</v>
      </c>
      <c r="H658" t="s">
        <v>21251</v>
      </c>
      <c r="I658" s="13" t="s">
        <v>15836</v>
      </c>
    </row>
    <row r="659" spans="7:9" ht="14.25" customHeight="1" x14ac:dyDescent="0.25">
      <c r="G659" t="s">
        <v>7694</v>
      </c>
      <c r="H659" t="s">
        <v>21252</v>
      </c>
      <c r="I659" s="13" t="s">
        <v>15935</v>
      </c>
    </row>
    <row r="660" spans="7:9" ht="14.25" customHeight="1" x14ac:dyDescent="0.25">
      <c r="G660" t="s">
        <v>7703</v>
      </c>
      <c r="H660" t="s">
        <v>21253</v>
      </c>
      <c r="I660" s="13" t="s">
        <v>15943</v>
      </c>
    </row>
    <row r="661" spans="7:9" ht="14.25" customHeight="1" x14ac:dyDescent="0.25">
      <c r="G661" t="s">
        <v>7861</v>
      </c>
      <c r="H661" t="s">
        <v>21254</v>
      </c>
      <c r="I661" s="13" t="s">
        <v>16008</v>
      </c>
    </row>
    <row r="662" spans="7:9" ht="14.25" customHeight="1" x14ac:dyDescent="0.25">
      <c r="G662" t="s">
        <v>7863</v>
      </c>
      <c r="H662" t="s">
        <v>21255</v>
      </c>
      <c r="I662" s="13" t="s">
        <v>15922</v>
      </c>
    </row>
    <row r="663" spans="7:9" ht="14.25" customHeight="1" x14ac:dyDescent="0.25">
      <c r="G663" t="s">
        <v>7864</v>
      </c>
      <c r="H663" t="s">
        <v>21256</v>
      </c>
      <c r="I663" s="13" t="s">
        <v>15833</v>
      </c>
    </row>
    <row r="664" spans="7:9" ht="14.25" customHeight="1" x14ac:dyDescent="0.25">
      <c r="G664" t="s">
        <v>7866</v>
      </c>
      <c r="H664" t="s">
        <v>21257</v>
      </c>
      <c r="I664" s="13" t="s">
        <v>16010</v>
      </c>
    </row>
    <row r="665" spans="7:9" ht="14.25" customHeight="1" x14ac:dyDescent="0.25">
      <c r="G665" t="s">
        <v>7876</v>
      </c>
      <c r="H665" t="s">
        <v>21258</v>
      </c>
      <c r="I665" s="13" t="s">
        <v>15923</v>
      </c>
    </row>
    <row r="666" spans="7:9" ht="14.25" customHeight="1" x14ac:dyDescent="0.25">
      <c r="G666" t="s">
        <v>7884</v>
      </c>
      <c r="H666" t="s">
        <v>21259</v>
      </c>
      <c r="I666" s="13" t="s">
        <v>15780</v>
      </c>
    </row>
    <row r="667" spans="7:9" ht="14.25" customHeight="1" x14ac:dyDescent="0.25">
      <c r="G667" t="s">
        <v>7888</v>
      </c>
      <c r="H667" t="s">
        <v>21260</v>
      </c>
      <c r="I667" s="13" t="s">
        <v>16030</v>
      </c>
    </row>
    <row r="668" spans="7:9" ht="14.25" customHeight="1" x14ac:dyDescent="0.25">
      <c r="G668" t="s">
        <v>7900</v>
      </c>
      <c r="H668" t="s">
        <v>21261</v>
      </c>
      <c r="I668" s="13" t="s">
        <v>15884</v>
      </c>
    </row>
    <row r="669" spans="7:9" ht="14.25" customHeight="1" x14ac:dyDescent="0.25">
      <c r="G669" t="s">
        <v>7914</v>
      </c>
      <c r="H669" t="s">
        <v>21262</v>
      </c>
      <c r="I669" s="13" t="s">
        <v>16042</v>
      </c>
    </row>
    <row r="670" spans="7:9" ht="14.25" customHeight="1" x14ac:dyDescent="0.25">
      <c r="G670" t="s">
        <v>7917</v>
      </c>
      <c r="H670" t="s">
        <v>21263</v>
      </c>
      <c r="I670" s="13" t="s">
        <v>15941</v>
      </c>
    </row>
    <row r="671" spans="7:9" ht="14.25" customHeight="1" x14ac:dyDescent="0.25">
      <c r="G671" t="s">
        <v>7930</v>
      </c>
      <c r="H671" t="s">
        <v>21264</v>
      </c>
      <c r="I671" s="13" t="s">
        <v>15812</v>
      </c>
    </row>
    <row r="672" spans="7:9" ht="14.25" customHeight="1" x14ac:dyDescent="0.25">
      <c r="G672" t="s">
        <v>7952</v>
      </c>
      <c r="H672" t="s">
        <v>21265</v>
      </c>
      <c r="I672" s="13" t="s">
        <v>16060</v>
      </c>
    </row>
    <row r="673" spans="7:9" ht="14.25" customHeight="1" x14ac:dyDescent="0.25">
      <c r="G673" t="s">
        <v>8013</v>
      </c>
      <c r="H673" t="s">
        <v>21266</v>
      </c>
      <c r="I673" s="13" t="s">
        <v>16090</v>
      </c>
    </row>
    <row r="674" spans="7:9" ht="14.25" customHeight="1" x14ac:dyDescent="0.25">
      <c r="G674" t="s">
        <v>8165</v>
      </c>
      <c r="H674" t="s">
        <v>21267</v>
      </c>
      <c r="I674" s="13" t="s">
        <v>16180</v>
      </c>
    </row>
    <row r="675" spans="7:9" ht="14.25" customHeight="1" x14ac:dyDescent="0.25">
      <c r="G675" t="s">
        <v>8175</v>
      </c>
      <c r="H675" t="s">
        <v>21268</v>
      </c>
      <c r="I675" s="13" t="s">
        <v>16164</v>
      </c>
    </row>
    <row r="676" spans="7:9" ht="14.25" customHeight="1" x14ac:dyDescent="0.25">
      <c r="G676" t="s">
        <v>8247</v>
      </c>
      <c r="H676" t="s">
        <v>21269</v>
      </c>
      <c r="I676" s="13" t="s">
        <v>16232</v>
      </c>
    </row>
    <row r="677" spans="7:9" ht="14.25" customHeight="1" x14ac:dyDescent="0.25">
      <c r="G677" t="s">
        <v>8249</v>
      </c>
      <c r="H677" t="s">
        <v>21270</v>
      </c>
      <c r="I677" s="13" t="s">
        <v>16157</v>
      </c>
    </row>
    <row r="678" spans="7:9" ht="14.25" customHeight="1" x14ac:dyDescent="0.25">
      <c r="G678" t="s">
        <v>8250</v>
      </c>
      <c r="H678" t="s">
        <v>21271</v>
      </c>
      <c r="I678" s="13" t="s">
        <v>16233</v>
      </c>
    </row>
    <row r="679" spans="7:9" ht="14.25" customHeight="1" x14ac:dyDescent="0.25">
      <c r="G679" t="s">
        <v>8251</v>
      </c>
      <c r="H679" t="s">
        <v>21272</v>
      </c>
      <c r="I679" s="13" t="s">
        <v>16234</v>
      </c>
    </row>
    <row r="680" spans="7:9" ht="14.25" customHeight="1" x14ac:dyDescent="0.25">
      <c r="G680" t="s">
        <v>8252</v>
      </c>
      <c r="H680" t="s">
        <v>21273</v>
      </c>
      <c r="I680" s="13" t="s">
        <v>16235</v>
      </c>
    </row>
    <row r="681" spans="7:9" ht="14.25" customHeight="1" x14ac:dyDescent="0.25">
      <c r="G681" t="s">
        <v>8300</v>
      </c>
      <c r="H681" t="s">
        <v>21274</v>
      </c>
      <c r="I681" s="13" t="s">
        <v>16261</v>
      </c>
    </row>
    <row r="682" spans="7:9" ht="14.25" customHeight="1" x14ac:dyDescent="0.25">
      <c r="G682" t="s">
        <v>8302</v>
      </c>
      <c r="H682" t="s">
        <v>21275</v>
      </c>
      <c r="I682" s="13" t="s">
        <v>16262</v>
      </c>
    </row>
    <row r="683" spans="7:9" ht="14.25" customHeight="1" x14ac:dyDescent="0.25">
      <c r="G683" t="s">
        <v>8344</v>
      </c>
      <c r="H683" t="s">
        <v>21276</v>
      </c>
      <c r="I683" s="13" t="s">
        <v>16286</v>
      </c>
    </row>
    <row r="684" spans="7:9" ht="14.25" customHeight="1" x14ac:dyDescent="0.25">
      <c r="G684" t="s">
        <v>8356</v>
      </c>
      <c r="H684" t="s">
        <v>21277</v>
      </c>
      <c r="I684" s="13" t="s">
        <v>16287</v>
      </c>
    </row>
    <row r="685" spans="7:9" ht="14.25" customHeight="1" x14ac:dyDescent="0.25">
      <c r="G685" t="s">
        <v>8367</v>
      </c>
      <c r="H685" t="s">
        <v>21278</v>
      </c>
      <c r="I685" s="13" t="s">
        <v>16273</v>
      </c>
    </row>
    <row r="686" spans="7:9" ht="14.25" customHeight="1" x14ac:dyDescent="0.25">
      <c r="G686" t="s">
        <v>8373</v>
      </c>
      <c r="H686" t="s">
        <v>21279</v>
      </c>
      <c r="I686" s="13" t="s">
        <v>16303</v>
      </c>
    </row>
    <row r="687" spans="7:9" ht="14.25" customHeight="1" x14ac:dyDescent="0.25">
      <c r="G687" t="s">
        <v>8375</v>
      </c>
      <c r="H687" t="s">
        <v>21280</v>
      </c>
      <c r="I687" s="13" t="s">
        <v>16305</v>
      </c>
    </row>
    <row r="688" spans="7:9" ht="14.25" customHeight="1" x14ac:dyDescent="0.25">
      <c r="G688" t="s">
        <v>8405</v>
      </c>
      <c r="H688" t="s">
        <v>21281</v>
      </c>
      <c r="I688" s="13" t="s">
        <v>16324</v>
      </c>
    </row>
    <row r="689" spans="7:9" ht="14.25" customHeight="1" x14ac:dyDescent="0.25">
      <c r="G689" t="s">
        <v>8545</v>
      </c>
      <c r="H689" t="s">
        <v>21282</v>
      </c>
      <c r="I689" s="13" t="s">
        <v>16408</v>
      </c>
    </row>
    <row r="690" spans="7:9" ht="14.25" customHeight="1" x14ac:dyDescent="0.25">
      <c r="G690" t="s">
        <v>8561</v>
      </c>
      <c r="H690" t="s">
        <v>21283</v>
      </c>
      <c r="I690" s="13" t="s">
        <v>16421</v>
      </c>
    </row>
    <row r="691" spans="7:9" ht="14.25" customHeight="1" x14ac:dyDescent="0.25">
      <c r="G691" t="s">
        <v>8562</v>
      </c>
      <c r="H691" t="s">
        <v>21284</v>
      </c>
      <c r="I691" s="13" t="s">
        <v>16422</v>
      </c>
    </row>
    <row r="692" spans="7:9" ht="14.25" customHeight="1" x14ac:dyDescent="0.25">
      <c r="G692" t="s">
        <v>8564</v>
      </c>
      <c r="H692" t="s">
        <v>21285</v>
      </c>
      <c r="I692" s="13" t="s">
        <v>16424</v>
      </c>
    </row>
    <row r="693" spans="7:9" ht="14.25" customHeight="1" x14ac:dyDescent="0.25">
      <c r="G693" t="s">
        <v>8614</v>
      </c>
      <c r="H693" t="s">
        <v>21286</v>
      </c>
      <c r="I693" s="13" t="s">
        <v>16468</v>
      </c>
    </row>
    <row r="694" spans="7:9" ht="14.25" customHeight="1" x14ac:dyDescent="0.25">
      <c r="G694" t="s">
        <v>8625</v>
      </c>
      <c r="H694" t="s">
        <v>21287</v>
      </c>
      <c r="I694" s="13" t="s">
        <v>16478</v>
      </c>
    </row>
    <row r="695" spans="7:9" ht="14.25" customHeight="1" x14ac:dyDescent="0.25">
      <c r="G695" t="s">
        <v>8664</v>
      </c>
      <c r="H695" t="s">
        <v>21288</v>
      </c>
      <c r="I695" s="13" t="s">
        <v>16502</v>
      </c>
    </row>
    <row r="696" spans="7:9" ht="14.25" customHeight="1" x14ac:dyDescent="0.25">
      <c r="G696" t="s">
        <v>8669</v>
      </c>
      <c r="H696" t="s">
        <v>21289</v>
      </c>
      <c r="I696" s="13" t="s">
        <v>16451</v>
      </c>
    </row>
    <row r="697" spans="7:9" ht="14.25" customHeight="1" x14ac:dyDescent="0.25">
      <c r="G697" t="s">
        <v>8676</v>
      </c>
      <c r="H697" t="s">
        <v>21290</v>
      </c>
      <c r="I697" s="13" t="s">
        <v>16509</v>
      </c>
    </row>
    <row r="698" spans="7:9" ht="14.25" customHeight="1" x14ac:dyDescent="0.25">
      <c r="G698" t="s">
        <v>8706</v>
      </c>
      <c r="H698" t="s">
        <v>21291</v>
      </c>
      <c r="I698" s="13" t="s">
        <v>16530</v>
      </c>
    </row>
    <row r="699" spans="7:9" ht="14.25" customHeight="1" x14ac:dyDescent="0.25">
      <c r="G699" t="s">
        <v>8714</v>
      </c>
      <c r="H699" t="s">
        <v>21292</v>
      </c>
      <c r="I699" s="13" t="s">
        <v>16448</v>
      </c>
    </row>
    <row r="700" spans="7:9" ht="14.25" customHeight="1" x14ac:dyDescent="0.25">
      <c r="G700" t="s">
        <v>8717</v>
      </c>
      <c r="H700" t="s">
        <v>21293</v>
      </c>
      <c r="I700" s="13" t="s">
        <v>16536</v>
      </c>
    </row>
    <row r="701" spans="7:9" ht="14.25" customHeight="1" x14ac:dyDescent="0.25">
      <c r="G701" t="s">
        <v>8720</v>
      </c>
      <c r="H701" t="s">
        <v>21294</v>
      </c>
      <c r="I701" s="13" t="s">
        <v>16539</v>
      </c>
    </row>
    <row r="702" spans="7:9" ht="14.25" customHeight="1" x14ac:dyDescent="0.25">
      <c r="G702" t="s">
        <v>8724</v>
      </c>
      <c r="H702" t="s">
        <v>21295</v>
      </c>
      <c r="I702" s="13" t="s">
        <v>16486</v>
      </c>
    </row>
    <row r="703" spans="7:9" ht="14.25" customHeight="1" x14ac:dyDescent="0.25">
      <c r="G703" t="s">
        <v>8725</v>
      </c>
      <c r="H703" t="s">
        <v>21296</v>
      </c>
      <c r="I703" s="13" t="s">
        <v>16535</v>
      </c>
    </row>
    <row r="704" spans="7:9" ht="14.25" customHeight="1" x14ac:dyDescent="0.25">
      <c r="G704" t="s">
        <v>8728</v>
      </c>
      <c r="H704" t="s">
        <v>21297</v>
      </c>
      <c r="I704" s="13" t="s">
        <v>16544</v>
      </c>
    </row>
    <row r="705" spans="7:9" ht="14.25" customHeight="1" x14ac:dyDescent="0.25">
      <c r="G705" t="s">
        <v>8766</v>
      </c>
      <c r="H705" t="s">
        <v>21298</v>
      </c>
      <c r="I705" s="13" t="s">
        <v>16563</v>
      </c>
    </row>
    <row r="706" spans="7:9" ht="14.25" customHeight="1" x14ac:dyDescent="0.25">
      <c r="G706" t="s">
        <v>8803</v>
      </c>
      <c r="H706" t="s">
        <v>21299</v>
      </c>
      <c r="I706" s="13" t="s">
        <v>16536</v>
      </c>
    </row>
    <row r="707" spans="7:9" ht="14.25" customHeight="1" x14ac:dyDescent="0.25">
      <c r="G707" t="s">
        <v>8828</v>
      </c>
      <c r="H707" t="s">
        <v>21300</v>
      </c>
      <c r="I707" s="13" t="s">
        <v>16592</v>
      </c>
    </row>
    <row r="708" spans="7:9" ht="14.25" customHeight="1" x14ac:dyDescent="0.25">
      <c r="G708" t="s">
        <v>8832</v>
      </c>
      <c r="H708" t="s">
        <v>21301</v>
      </c>
      <c r="I708" s="13" t="s">
        <v>16594</v>
      </c>
    </row>
    <row r="709" spans="7:9" ht="14.25" customHeight="1" x14ac:dyDescent="0.25">
      <c r="G709" t="s">
        <v>8833</v>
      </c>
      <c r="H709" t="s">
        <v>21302</v>
      </c>
      <c r="I709" s="13" t="s">
        <v>16595</v>
      </c>
    </row>
    <row r="710" spans="7:9" ht="14.25" customHeight="1" x14ac:dyDescent="0.25">
      <c r="G710" t="s">
        <v>8835</v>
      </c>
      <c r="H710" t="s">
        <v>21303</v>
      </c>
      <c r="I710" s="13" t="s">
        <v>12843</v>
      </c>
    </row>
    <row r="711" spans="7:9" ht="14.25" customHeight="1" x14ac:dyDescent="0.25">
      <c r="G711" t="s">
        <v>8838</v>
      </c>
      <c r="H711" t="s">
        <v>21304</v>
      </c>
      <c r="I711" s="13" t="s">
        <v>16598</v>
      </c>
    </row>
    <row r="712" spans="7:9" ht="14.25" customHeight="1" x14ac:dyDescent="0.25">
      <c r="G712" t="s">
        <v>8840</v>
      </c>
      <c r="H712" t="s">
        <v>21305</v>
      </c>
      <c r="I712" s="13" t="s">
        <v>16600</v>
      </c>
    </row>
    <row r="713" spans="7:9" ht="14.25" customHeight="1" x14ac:dyDescent="0.25">
      <c r="G713" t="s">
        <v>8850</v>
      </c>
      <c r="H713" t="s">
        <v>21306</v>
      </c>
      <c r="I713" s="13" t="s">
        <v>13590</v>
      </c>
    </row>
    <row r="714" spans="7:9" ht="14.25" customHeight="1" x14ac:dyDescent="0.25">
      <c r="G714" t="s">
        <v>8851</v>
      </c>
      <c r="H714" t="s">
        <v>21307</v>
      </c>
      <c r="I714" s="13" t="s">
        <v>16608</v>
      </c>
    </row>
    <row r="715" spans="7:9" ht="14.25" customHeight="1" x14ac:dyDescent="0.25">
      <c r="G715" t="s">
        <v>8868</v>
      </c>
      <c r="H715" t="s">
        <v>21308</v>
      </c>
      <c r="I715" s="13" t="s">
        <v>16620</v>
      </c>
    </row>
    <row r="716" spans="7:9" ht="14.25" customHeight="1" x14ac:dyDescent="0.25">
      <c r="G716" t="s">
        <v>8922</v>
      </c>
      <c r="H716" t="s">
        <v>21309</v>
      </c>
      <c r="I716" s="13" t="s">
        <v>16661</v>
      </c>
    </row>
    <row r="717" spans="7:9" ht="14.25" customHeight="1" x14ac:dyDescent="0.25">
      <c r="G717" t="s">
        <v>9025</v>
      </c>
      <c r="H717" t="s">
        <v>21310</v>
      </c>
      <c r="I717" s="13" t="s">
        <v>16717</v>
      </c>
    </row>
    <row r="718" spans="7:9" ht="14.25" customHeight="1" x14ac:dyDescent="0.25">
      <c r="G718" t="s">
        <v>9069</v>
      </c>
      <c r="H718" t="s">
        <v>21311</v>
      </c>
      <c r="I718" s="13" t="s">
        <v>16738</v>
      </c>
    </row>
    <row r="719" spans="7:9" ht="14.25" customHeight="1" x14ac:dyDescent="0.25">
      <c r="G719" t="s">
        <v>9070</v>
      </c>
      <c r="H719" t="s">
        <v>21312</v>
      </c>
      <c r="I719" s="13" t="s">
        <v>16641</v>
      </c>
    </row>
    <row r="720" spans="7:9" ht="14.25" customHeight="1" x14ac:dyDescent="0.25">
      <c r="G720" t="s">
        <v>9084</v>
      </c>
      <c r="H720" t="s">
        <v>21313</v>
      </c>
      <c r="I720" s="13" t="s">
        <v>16748</v>
      </c>
    </row>
    <row r="721" spans="7:9" ht="14.25" customHeight="1" x14ac:dyDescent="0.25">
      <c r="G721" t="s">
        <v>9118</v>
      </c>
      <c r="H721" t="s">
        <v>21314</v>
      </c>
      <c r="I721" s="13" t="s">
        <v>16749</v>
      </c>
    </row>
    <row r="722" spans="7:9" ht="14.25" customHeight="1" x14ac:dyDescent="0.25">
      <c r="G722" t="s">
        <v>9191</v>
      </c>
      <c r="H722" t="s">
        <v>21315</v>
      </c>
      <c r="I722" s="13" t="s">
        <v>16810</v>
      </c>
    </row>
    <row r="723" spans="7:9" ht="14.25" customHeight="1" x14ac:dyDescent="0.25">
      <c r="G723" t="s">
        <v>9200</v>
      </c>
      <c r="H723" t="s">
        <v>21316</v>
      </c>
      <c r="I723" s="13" t="s">
        <v>16814</v>
      </c>
    </row>
    <row r="724" spans="7:9" ht="14.25" customHeight="1" x14ac:dyDescent="0.25">
      <c r="G724" t="s">
        <v>9208</v>
      </c>
      <c r="H724" t="s">
        <v>21317</v>
      </c>
      <c r="I724" s="13" t="s">
        <v>16819</v>
      </c>
    </row>
    <row r="725" spans="7:9" ht="14.25" customHeight="1" x14ac:dyDescent="0.25">
      <c r="G725" t="s">
        <v>9210</v>
      </c>
      <c r="H725" t="s">
        <v>21318</v>
      </c>
      <c r="I725" s="13" t="s">
        <v>16820</v>
      </c>
    </row>
    <row r="726" spans="7:9" ht="14.25" customHeight="1" x14ac:dyDescent="0.25">
      <c r="G726" t="s">
        <v>9408</v>
      </c>
      <c r="H726" t="s">
        <v>21319</v>
      </c>
      <c r="I726" s="13" t="s">
        <v>16793</v>
      </c>
    </row>
    <row r="727" spans="7:9" ht="14.25" customHeight="1" x14ac:dyDescent="0.25">
      <c r="G727" t="s">
        <v>9445</v>
      </c>
      <c r="H727" t="s">
        <v>21320</v>
      </c>
      <c r="I727" s="13" t="s">
        <v>16909</v>
      </c>
    </row>
    <row r="728" spans="7:9" ht="14.25" customHeight="1" x14ac:dyDescent="0.25">
      <c r="G728" t="s">
        <v>9580</v>
      </c>
      <c r="H728" t="s">
        <v>21321</v>
      </c>
      <c r="I728" s="13" t="s">
        <v>16932</v>
      </c>
    </row>
    <row r="729" spans="7:9" ht="14.25" customHeight="1" x14ac:dyDescent="0.25">
      <c r="G729" t="s">
        <v>9660</v>
      </c>
      <c r="H729" t="s">
        <v>21322</v>
      </c>
      <c r="I729" s="13" t="s">
        <v>17038</v>
      </c>
    </row>
    <row r="730" spans="7:9" ht="14.25" customHeight="1" x14ac:dyDescent="0.25">
      <c r="G730" t="s">
        <v>9713</v>
      </c>
      <c r="H730" t="s">
        <v>21323</v>
      </c>
      <c r="I730" s="13" t="s">
        <v>17072</v>
      </c>
    </row>
    <row r="731" spans="7:9" ht="14.25" customHeight="1" x14ac:dyDescent="0.25">
      <c r="G731" t="s">
        <v>9723</v>
      </c>
      <c r="H731" t="s">
        <v>21324</v>
      </c>
      <c r="I731" s="13" t="s">
        <v>17079</v>
      </c>
    </row>
    <row r="732" spans="7:9" ht="14.25" customHeight="1" x14ac:dyDescent="0.25">
      <c r="G732" t="s">
        <v>9744</v>
      </c>
      <c r="H732" t="s">
        <v>21325</v>
      </c>
      <c r="I732" s="13" t="s">
        <v>17095</v>
      </c>
    </row>
    <row r="733" spans="7:9" ht="14.25" customHeight="1" x14ac:dyDescent="0.25">
      <c r="G733" t="s">
        <v>9749</v>
      </c>
      <c r="H733" t="s">
        <v>21326</v>
      </c>
      <c r="I733" s="13" t="s">
        <v>17098</v>
      </c>
    </row>
    <row r="734" spans="7:9" ht="14.25" customHeight="1" x14ac:dyDescent="0.25">
      <c r="G734" t="s">
        <v>9751</v>
      </c>
      <c r="H734" t="s">
        <v>21327</v>
      </c>
      <c r="I734" s="13" t="s">
        <v>16203</v>
      </c>
    </row>
    <row r="735" spans="7:9" ht="14.25" customHeight="1" x14ac:dyDescent="0.25">
      <c r="G735" t="s">
        <v>9756</v>
      </c>
      <c r="H735" t="s">
        <v>21328</v>
      </c>
      <c r="I735" s="13" t="s">
        <v>17100</v>
      </c>
    </row>
    <row r="736" spans="7:9" ht="14.25" customHeight="1" x14ac:dyDescent="0.25">
      <c r="G736" t="s">
        <v>9774</v>
      </c>
      <c r="H736" t="s">
        <v>21329</v>
      </c>
      <c r="I736" s="13" t="s">
        <v>17114</v>
      </c>
    </row>
    <row r="737" spans="7:9" ht="14.25" customHeight="1" x14ac:dyDescent="0.25">
      <c r="G737" t="s">
        <v>9780</v>
      </c>
      <c r="H737" t="s">
        <v>21330</v>
      </c>
      <c r="I737" s="13" t="s">
        <v>17119</v>
      </c>
    </row>
    <row r="738" spans="7:9" ht="14.25" customHeight="1" x14ac:dyDescent="0.25">
      <c r="G738" t="s">
        <v>9789</v>
      </c>
      <c r="H738" t="s">
        <v>21331</v>
      </c>
      <c r="I738" s="13" t="s">
        <v>17127</v>
      </c>
    </row>
    <row r="739" spans="7:9" ht="14.25" customHeight="1" x14ac:dyDescent="0.25">
      <c r="G739" t="s">
        <v>9817</v>
      </c>
      <c r="H739" t="s">
        <v>21332</v>
      </c>
      <c r="I739" s="13" t="s">
        <v>17142</v>
      </c>
    </row>
    <row r="740" spans="7:9" ht="14.25" customHeight="1" x14ac:dyDescent="0.25">
      <c r="G740" t="s">
        <v>9846</v>
      </c>
      <c r="H740" t="s">
        <v>21333</v>
      </c>
      <c r="I740" s="13" t="s">
        <v>17162</v>
      </c>
    </row>
    <row r="741" spans="7:9" ht="14.25" customHeight="1" x14ac:dyDescent="0.25">
      <c r="G741" t="s">
        <v>9847</v>
      </c>
      <c r="H741" t="s">
        <v>21334</v>
      </c>
      <c r="I741" s="13" t="s">
        <v>17105</v>
      </c>
    </row>
    <row r="742" spans="7:9" ht="14.25" customHeight="1" x14ac:dyDescent="0.25">
      <c r="G742" t="s">
        <v>9848</v>
      </c>
      <c r="H742" t="s">
        <v>21335</v>
      </c>
      <c r="I742" s="13" t="s">
        <v>17150</v>
      </c>
    </row>
    <row r="743" spans="7:9" ht="14.25" customHeight="1" x14ac:dyDescent="0.25">
      <c r="G743" t="s">
        <v>9871</v>
      </c>
      <c r="H743" t="s">
        <v>21336</v>
      </c>
      <c r="I743" s="13" t="s">
        <v>17177</v>
      </c>
    </row>
    <row r="744" spans="7:9" ht="14.25" customHeight="1" x14ac:dyDescent="0.25">
      <c r="G744" t="s">
        <v>9885</v>
      </c>
      <c r="H744" t="s">
        <v>21337</v>
      </c>
      <c r="I744" s="13" t="s">
        <v>17183</v>
      </c>
    </row>
    <row r="745" spans="7:9" ht="14.25" customHeight="1" x14ac:dyDescent="0.25">
      <c r="G745" t="s">
        <v>9909</v>
      </c>
      <c r="H745" t="s">
        <v>21338</v>
      </c>
      <c r="I745" s="13" t="s">
        <v>17194</v>
      </c>
    </row>
    <row r="746" spans="7:9" ht="14.25" customHeight="1" x14ac:dyDescent="0.25">
      <c r="G746" t="s">
        <v>9911</v>
      </c>
      <c r="H746" t="s">
        <v>21339</v>
      </c>
      <c r="I746" s="13" t="s">
        <v>17149</v>
      </c>
    </row>
    <row r="747" spans="7:9" ht="14.25" customHeight="1" x14ac:dyDescent="0.25">
      <c r="G747" t="s">
        <v>9924</v>
      </c>
      <c r="H747" t="s">
        <v>21340</v>
      </c>
      <c r="I747" s="13" t="s">
        <v>17202</v>
      </c>
    </row>
    <row r="748" spans="7:9" ht="14.25" customHeight="1" x14ac:dyDescent="0.25">
      <c r="G748" t="s">
        <v>9926</v>
      </c>
      <c r="H748" t="s">
        <v>21341</v>
      </c>
      <c r="I748" s="13" t="s">
        <v>17206</v>
      </c>
    </row>
    <row r="749" spans="7:9" ht="14.25" customHeight="1" x14ac:dyDescent="0.25">
      <c r="G749" t="s">
        <v>9926</v>
      </c>
      <c r="H749" t="s">
        <v>21341</v>
      </c>
      <c r="I749" s="13" t="s">
        <v>17207</v>
      </c>
    </row>
    <row r="750" spans="7:9" ht="14.25" customHeight="1" x14ac:dyDescent="0.25">
      <c r="G750" t="s">
        <v>9929</v>
      </c>
      <c r="H750" t="s">
        <v>21342</v>
      </c>
      <c r="I750" s="13" t="s">
        <v>15835</v>
      </c>
    </row>
    <row r="751" spans="7:9" ht="14.25" customHeight="1" x14ac:dyDescent="0.25">
      <c r="G751" t="s">
        <v>9936</v>
      </c>
      <c r="H751" t="s">
        <v>21343</v>
      </c>
      <c r="I751" s="13" t="s">
        <v>17213</v>
      </c>
    </row>
    <row r="752" spans="7:9" ht="14.25" customHeight="1" x14ac:dyDescent="0.25">
      <c r="G752" t="s">
        <v>9937</v>
      </c>
      <c r="H752" t="s">
        <v>21344</v>
      </c>
      <c r="I752" s="13" t="s">
        <v>17214</v>
      </c>
    </row>
    <row r="753" spans="7:9" ht="14.25" customHeight="1" x14ac:dyDescent="0.25">
      <c r="G753" t="s">
        <v>10056</v>
      </c>
      <c r="H753" t="s">
        <v>21345</v>
      </c>
      <c r="I753" s="13" t="s">
        <v>17293</v>
      </c>
    </row>
    <row r="754" spans="7:9" ht="14.25" customHeight="1" x14ac:dyDescent="0.25">
      <c r="G754" t="s">
        <v>10094</v>
      </c>
      <c r="H754" t="s">
        <v>21346</v>
      </c>
      <c r="I754" s="13" t="s">
        <v>17314</v>
      </c>
    </row>
    <row r="755" spans="7:9" ht="14.25" customHeight="1" x14ac:dyDescent="0.25">
      <c r="G755" t="s">
        <v>10248</v>
      </c>
      <c r="H755" t="s">
        <v>21347</v>
      </c>
      <c r="I755" s="13" t="s">
        <v>17412</v>
      </c>
    </row>
    <row r="756" spans="7:9" ht="14.25" customHeight="1" x14ac:dyDescent="0.25">
      <c r="G756" t="s">
        <v>10295</v>
      </c>
      <c r="H756" t="s">
        <v>21348</v>
      </c>
      <c r="I756" s="13" t="s">
        <v>15436</v>
      </c>
    </row>
    <row r="757" spans="7:9" ht="14.25" customHeight="1" x14ac:dyDescent="0.25">
      <c r="G757" t="s">
        <v>10296</v>
      </c>
      <c r="H757" t="s">
        <v>21349</v>
      </c>
      <c r="I757" s="13" t="s">
        <v>17436</v>
      </c>
    </row>
    <row r="758" spans="7:9" ht="14.25" customHeight="1" x14ac:dyDescent="0.25">
      <c r="G758" t="s">
        <v>10298</v>
      </c>
      <c r="H758" t="s">
        <v>21350</v>
      </c>
      <c r="I758" s="13" t="s">
        <v>17438</v>
      </c>
    </row>
    <row r="759" spans="7:9" ht="14.25" customHeight="1" x14ac:dyDescent="0.25">
      <c r="G759" t="s">
        <v>10299</v>
      </c>
      <c r="H759" t="s">
        <v>21351</v>
      </c>
      <c r="I759" s="13" t="s">
        <v>17439</v>
      </c>
    </row>
    <row r="760" spans="7:9" ht="14.25" customHeight="1" x14ac:dyDescent="0.25">
      <c r="G760" t="s">
        <v>10303</v>
      </c>
      <c r="H760" t="s">
        <v>21352</v>
      </c>
      <c r="I760" s="13" t="s">
        <v>17441</v>
      </c>
    </row>
    <row r="761" spans="7:9" ht="14.25" customHeight="1" x14ac:dyDescent="0.25">
      <c r="G761" t="s">
        <v>10309</v>
      </c>
      <c r="H761" t="s">
        <v>21353</v>
      </c>
      <c r="I761" s="13" t="s">
        <v>17445</v>
      </c>
    </row>
    <row r="762" spans="7:9" ht="14.25" customHeight="1" x14ac:dyDescent="0.25">
      <c r="G762" t="s">
        <v>10311</v>
      </c>
      <c r="H762" t="s">
        <v>21354</v>
      </c>
      <c r="I762" s="13" t="s">
        <v>17372</v>
      </c>
    </row>
    <row r="763" spans="7:9" ht="14.25" customHeight="1" x14ac:dyDescent="0.25">
      <c r="G763" t="s">
        <v>10318</v>
      </c>
      <c r="H763" t="s">
        <v>21355</v>
      </c>
      <c r="I763" s="13" t="s">
        <v>17450</v>
      </c>
    </row>
    <row r="764" spans="7:9" ht="14.25" customHeight="1" x14ac:dyDescent="0.25">
      <c r="G764" t="s">
        <v>10319</v>
      </c>
      <c r="H764" t="s">
        <v>21356</v>
      </c>
      <c r="I764" s="13" t="s">
        <v>17451</v>
      </c>
    </row>
    <row r="765" spans="7:9" ht="14.25" customHeight="1" x14ac:dyDescent="0.25">
      <c r="G765" t="s">
        <v>10320</v>
      </c>
      <c r="H765" t="s">
        <v>21357</v>
      </c>
      <c r="I765" s="13" t="s">
        <v>17353</v>
      </c>
    </row>
    <row r="766" spans="7:9" ht="14.25" customHeight="1" x14ac:dyDescent="0.25">
      <c r="G766" t="s">
        <v>10339</v>
      </c>
      <c r="H766" t="s">
        <v>21358</v>
      </c>
      <c r="I766" s="13" t="s">
        <v>17461</v>
      </c>
    </row>
    <row r="767" spans="7:9" ht="14.25" customHeight="1" x14ac:dyDescent="0.25">
      <c r="G767" t="s">
        <v>10365</v>
      </c>
      <c r="H767" t="s">
        <v>21359</v>
      </c>
      <c r="I767" s="13" t="s">
        <v>17472</v>
      </c>
    </row>
    <row r="768" spans="7:9" ht="14.25" customHeight="1" x14ac:dyDescent="0.25">
      <c r="G768" t="s">
        <v>10380</v>
      </c>
      <c r="H768" t="s">
        <v>21360</v>
      </c>
      <c r="I768" s="13" t="s">
        <v>17482</v>
      </c>
    </row>
    <row r="769" spans="7:9" ht="14.25" customHeight="1" x14ac:dyDescent="0.25">
      <c r="G769" t="s">
        <v>10598</v>
      </c>
      <c r="H769" t="s">
        <v>21361</v>
      </c>
      <c r="I769" s="13" t="s">
        <v>17583</v>
      </c>
    </row>
    <row r="770" spans="7:9" ht="14.25" customHeight="1" x14ac:dyDescent="0.25">
      <c r="G770" t="s">
        <v>10599</v>
      </c>
      <c r="H770" t="s">
        <v>21362</v>
      </c>
      <c r="I770" s="13" t="s">
        <v>16030</v>
      </c>
    </row>
    <row r="771" spans="7:9" ht="14.25" customHeight="1" x14ac:dyDescent="0.25">
      <c r="G771" t="s">
        <v>10600</v>
      </c>
      <c r="H771" t="s">
        <v>21363</v>
      </c>
      <c r="I771" s="13" t="s">
        <v>17584</v>
      </c>
    </row>
    <row r="772" spans="7:9" ht="14.25" customHeight="1" x14ac:dyDescent="0.25">
      <c r="G772" t="s">
        <v>10689</v>
      </c>
      <c r="H772" t="s">
        <v>21364</v>
      </c>
      <c r="I772" s="13" t="s">
        <v>17268</v>
      </c>
    </row>
    <row r="773" spans="7:9" ht="14.25" customHeight="1" x14ac:dyDescent="0.25">
      <c r="G773" t="s">
        <v>10717</v>
      </c>
      <c r="H773" t="s">
        <v>21365</v>
      </c>
      <c r="I773" s="13" t="s">
        <v>17413</v>
      </c>
    </row>
    <row r="774" spans="7:9" ht="14.25" customHeight="1" x14ac:dyDescent="0.25">
      <c r="G774" t="s">
        <v>10751</v>
      </c>
      <c r="H774" t="s">
        <v>21366</v>
      </c>
      <c r="I774" s="13" t="s">
        <v>17244</v>
      </c>
    </row>
    <row r="775" spans="7:9" ht="14.25" customHeight="1" x14ac:dyDescent="0.25">
      <c r="G775" t="s">
        <v>10784</v>
      </c>
      <c r="H775" t="s">
        <v>21367</v>
      </c>
      <c r="I775" s="13" t="s">
        <v>13999</v>
      </c>
    </row>
    <row r="776" spans="7:9" ht="14.25" customHeight="1" x14ac:dyDescent="0.25">
      <c r="G776" t="s">
        <v>10804</v>
      </c>
      <c r="H776" t="s">
        <v>21368</v>
      </c>
      <c r="I776" s="13" t="s">
        <v>17365</v>
      </c>
    </row>
    <row r="777" spans="7:9" ht="14.25" customHeight="1" x14ac:dyDescent="0.25">
      <c r="G777" t="s">
        <v>10806</v>
      </c>
      <c r="H777" t="s">
        <v>21369</v>
      </c>
      <c r="I777" s="13" t="s">
        <v>17318</v>
      </c>
    </row>
    <row r="778" spans="7:9" ht="14.25" customHeight="1" x14ac:dyDescent="0.25">
      <c r="G778" t="s">
        <v>10818</v>
      </c>
      <c r="H778" t="s">
        <v>21370</v>
      </c>
      <c r="I778" s="13" t="s">
        <v>14399</v>
      </c>
    </row>
    <row r="779" spans="7:9" ht="14.25" customHeight="1" x14ac:dyDescent="0.25">
      <c r="G779" t="s">
        <v>10821</v>
      </c>
      <c r="H779" t="s">
        <v>21371</v>
      </c>
      <c r="I779" s="13" t="s">
        <v>14540</v>
      </c>
    </row>
    <row r="780" spans="7:9" ht="14.25" customHeight="1" x14ac:dyDescent="0.25">
      <c r="G780" t="s">
        <v>10826</v>
      </c>
      <c r="H780" t="s">
        <v>21372</v>
      </c>
      <c r="I780" s="13" t="s">
        <v>17545</v>
      </c>
    </row>
    <row r="781" spans="7:9" ht="14.25" customHeight="1" x14ac:dyDescent="0.25">
      <c r="G781" t="s">
        <v>10827</v>
      </c>
      <c r="H781" t="s">
        <v>21373</v>
      </c>
      <c r="I781" s="13" t="s">
        <v>17332</v>
      </c>
    </row>
    <row r="782" spans="7:9" ht="14.25" customHeight="1" x14ac:dyDescent="0.25">
      <c r="G782" t="s">
        <v>10830</v>
      </c>
      <c r="H782" t="s">
        <v>21374</v>
      </c>
      <c r="I782" s="13" t="s">
        <v>17600</v>
      </c>
    </row>
    <row r="783" spans="7:9" ht="14.25" customHeight="1" x14ac:dyDescent="0.25">
      <c r="G783" t="s">
        <v>10836</v>
      </c>
      <c r="H783" t="s">
        <v>21375</v>
      </c>
      <c r="I783" s="13" t="s">
        <v>17381</v>
      </c>
    </row>
    <row r="784" spans="7:9" ht="14.25" customHeight="1" x14ac:dyDescent="0.25">
      <c r="G784" t="s">
        <v>10878</v>
      </c>
      <c r="H784" t="s">
        <v>21376</v>
      </c>
      <c r="I784" s="13" t="s">
        <v>17233</v>
      </c>
    </row>
    <row r="785" spans="7:9" ht="14.25" customHeight="1" x14ac:dyDescent="0.25">
      <c r="G785" t="s">
        <v>10887</v>
      </c>
      <c r="H785" t="s">
        <v>21377</v>
      </c>
      <c r="I785" s="13" t="s">
        <v>17457</v>
      </c>
    </row>
    <row r="786" spans="7:9" ht="14.25" customHeight="1" x14ac:dyDescent="0.25">
      <c r="G786" t="s">
        <v>10890</v>
      </c>
      <c r="H786" t="s">
        <v>21378</v>
      </c>
      <c r="I786" s="13" t="s">
        <v>17255</v>
      </c>
    </row>
    <row r="787" spans="7:9" ht="14.25" customHeight="1" x14ac:dyDescent="0.25">
      <c r="G787" t="s">
        <v>10897</v>
      </c>
      <c r="H787" t="s">
        <v>21379</v>
      </c>
      <c r="I787" s="13" t="s">
        <v>17679</v>
      </c>
    </row>
    <row r="788" spans="7:9" ht="14.25" customHeight="1" x14ac:dyDescent="0.25">
      <c r="G788" t="s">
        <v>10898</v>
      </c>
      <c r="H788" t="s">
        <v>21380</v>
      </c>
      <c r="I788" s="13" t="s">
        <v>17680</v>
      </c>
    </row>
    <row r="789" spans="7:9" ht="14.25" customHeight="1" x14ac:dyDescent="0.25">
      <c r="G789" t="s">
        <v>10912</v>
      </c>
      <c r="H789" t="s">
        <v>21381</v>
      </c>
      <c r="I789" s="13" t="s">
        <v>17428</v>
      </c>
    </row>
    <row r="790" spans="7:9" ht="14.25" customHeight="1" x14ac:dyDescent="0.25">
      <c r="G790" t="s">
        <v>10932</v>
      </c>
      <c r="H790" t="s">
        <v>21382</v>
      </c>
      <c r="I790" s="13" t="s">
        <v>17280</v>
      </c>
    </row>
    <row r="791" spans="7:9" ht="14.25" customHeight="1" x14ac:dyDescent="0.25">
      <c r="G791" t="s">
        <v>11209</v>
      </c>
      <c r="H791" t="s">
        <v>21383</v>
      </c>
      <c r="I791" s="13" t="s">
        <v>17398</v>
      </c>
    </row>
    <row r="792" spans="7:9" ht="14.25" customHeight="1" x14ac:dyDescent="0.25">
      <c r="G792" t="s">
        <v>11329</v>
      </c>
      <c r="H792" t="s">
        <v>21384</v>
      </c>
      <c r="I792" s="13" t="s">
        <v>17823</v>
      </c>
    </row>
    <row r="793" spans="7:9" ht="14.25" customHeight="1" x14ac:dyDescent="0.25">
      <c r="G793" t="s">
        <v>11337</v>
      </c>
      <c r="H793" t="s">
        <v>21385</v>
      </c>
      <c r="I793" s="13" t="s">
        <v>17862</v>
      </c>
    </row>
    <row r="794" spans="7:9" ht="14.25" customHeight="1" x14ac:dyDescent="0.25">
      <c r="G794" t="s">
        <v>11341</v>
      </c>
      <c r="H794" t="s">
        <v>21386</v>
      </c>
      <c r="I794" s="13" t="s">
        <v>17866</v>
      </c>
    </row>
    <row r="795" spans="7:9" ht="14.25" customHeight="1" x14ac:dyDescent="0.25">
      <c r="G795" t="s">
        <v>11342</v>
      </c>
      <c r="H795" t="s">
        <v>21387</v>
      </c>
      <c r="I795" s="13" t="s">
        <v>17820</v>
      </c>
    </row>
    <row r="796" spans="7:9" ht="14.25" customHeight="1" x14ac:dyDescent="0.25">
      <c r="G796" t="s">
        <v>11343</v>
      </c>
      <c r="H796" t="s">
        <v>21388</v>
      </c>
      <c r="I796" s="13" t="s">
        <v>17794</v>
      </c>
    </row>
    <row r="797" spans="7:9" ht="14.25" customHeight="1" x14ac:dyDescent="0.25">
      <c r="G797" t="s">
        <v>11348</v>
      </c>
      <c r="H797" t="s">
        <v>21389</v>
      </c>
      <c r="I797" s="13" t="s">
        <v>15474</v>
      </c>
    </row>
    <row r="798" spans="7:9" ht="14.25" customHeight="1" x14ac:dyDescent="0.25">
      <c r="G798" t="s">
        <v>11350</v>
      </c>
      <c r="H798" t="s">
        <v>21390</v>
      </c>
      <c r="I798" s="13" t="s">
        <v>17865</v>
      </c>
    </row>
    <row r="799" spans="7:9" ht="14.25" customHeight="1" x14ac:dyDescent="0.25">
      <c r="G799" t="s">
        <v>11356</v>
      </c>
      <c r="H799" t="s">
        <v>21391</v>
      </c>
      <c r="I799" s="13" t="s">
        <v>17841</v>
      </c>
    </row>
    <row r="800" spans="7:9" ht="14.25" customHeight="1" x14ac:dyDescent="0.25">
      <c r="G800" t="s">
        <v>11360</v>
      </c>
      <c r="H800" t="s">
        <v>21392</v>
      </c>
      <c r="I800" s="13" t="s">
        <v>17873</v>
      </c>
    </row>
    <row r="801" spans="7:9" ht="14.25" customHeight="1" x14ac:dyDescent="0.25">
      <c r="G801" t="s">
        <v>11393</v>
      </c>
      <c r="H801" t="s">
        <v>21393</v>
      </c>
      <c r="I801" s="13" t="s">
        <v>17888</v>
      </c>
    </row>
    <row r="802" spans="7:9" ht="14.25" customHeight="1" x14ac:dyDescent="0.25">
      <c r="G802" t="s">
        <v>11411</v>
      </c>
      <c r="H802" t="s">
        <v>21394</v>
      </c>
      <c r="I802" s="13" t="s">
        <v>16777</v>
      </c>
    </row>
    <row r="803" spans="7:9" ht="14.25" customHeight="1" x14ac:dyDescent="0.25">
      <c r="G803" t="s">
        <v>11420</v>
      </c>
      <c r="H803" t="s">
        <v>21395</v>
      </c>
      <c r="I803" s="13" t="s">
        <v>17903</v>
      </c>
    </row>
    <row r="804" spans="7:9" ht="14.25" customHeight="1" x14ac:dyDescent="0.25">
      <c r="G804" t="s">
        <v>11424</v>
      </c>
      <c r="H804" t="s">
        <v>21396</v>
      </c>
      <c r="I804" s="13" t="s">
        <v>17905</v>
      </c>
    </row>
    <row r="805" spans="7:9" ht="14.25" customHeight="1" x14ac:dyDescent="0.25">
      <c r="G805" t="s">
        <v>11431</v>
      </c>
      <c r="H805" t="s">
        <v>21397</v>
      </c>
      <c r="I805" s="13" t="s">
        <v>17909</v>
      </c>
    </row>
    <row r="806" spans="7:9" ht="14.25" customHeight="1" x14ac:dyDescent="0.25">
      <c r="G806" t="s">
        <v>11433</v>
      </c>
      <c r="H806" t="s">
        <v>21398</v>
      </c>
      <c r="I806" s="13" t="s">
        <v>17911</v>
      </c>
    </row>
    <row r="807" spans="7:9" ht="14.25" customHeight="1" x14ac:dyDescent="0.25">
      <c r="G807" t="s">
        <v>11447</v>
      </c>
      <c r="H807" t="s">
        <v>21399</v>
      </c>
      <c r="I807" s="13" t="s">
        <v>17850</v>
      </c>
    </row>
    <row r="808" spans="7:9" ht="14.25" customHeight="1" x14ac:dyDescent="0.25">
      <c r="G808" t="s">
        <v>11523</v>
      </c>
      <c r="H808" t="s">
        <v>21400</v>
      </c>
      <c r="I808" s="13" t="s">
        <v>17739</v>
      </c>
    </row>
    <row r="809" spans="7:9" ht="14.25" customHeight="1" x14ac:dyDescent="0.25">
      <c r="G809" t="s">
        <v>11571</v>
      </c>
      <c r="H809" t="s">
        <v>21401</v>
      </c>
      <c r="I809" s="13" t="s">
        <v>13825</v>
      </c>
    </row>
    <row r="810" spans="7:9" ht="14.25" customHeight="1" x14ac:dyDescent="0.25">
      <c r="G810" t="s">
        <v>11572</v>
      </c>
      <c r="H810" t="s">
        <v>21402</v>
      </c>
      <c r="I810" s="13" t="s">
        <v>17812</v>
      </c>
    </row>
    <row r="811" spans="7:9" ht="14.25" customHeight="1" x14ac:dyDescent="0.25">
      <c r="G811" t="s">
        <v>11702</v>
      </c>
      <c r="H811" t="s">
        <v>21403</v>
      </c>
      <c r="I811" s="13" t="s">
        <v>17826</v>
      </c>
    </row>
    <row r="812" spans="7:9" ht="14.25" customHeight="1" x14ac:dyDescent="0.25">
      <c r="G812" t="s">
        <v>11750</v>
      </c>
      <c r="H812" t="s">
        <v>21404</v>
      </c>
      <c r="I812" s="13" t="s">
        <v>18058</v>
      </c>
    </row>
    <row r="813" spans="7:9" ht="14.25" customHeight="1" x14ac:dyDescent="0.25">
      <c r="G813" t="s">
        <v>11881</v>
      </c>
      <c r="H813" t="s">
        <v>21405</v>
      </c>
      <c r="I813" s="13" t="s">
        <v>18152</v>
      </c>
    </row>
    <row r="814" spans="7:9" ht="14.25" customHeight="1" x14ac:dyDescent="0.25">
      <c r="G814" t="s">
        <v>11945</v>
      </c>
      <c r="H814" t="s">
        <v>21406</v>
      </c>
      <c r="I814" s="13" t="s">
        <v>18194</v>
      </c>
    </row>
    <row r="815" spans="7:9" ht="14.25" customHeight="1" x14ac:dyDescent="0.25">
      <c r="G815" t="s">
        <v>11959</v>
      </c>
      <c r="H815" t="s">
        <v>21407</v>
      </c>
      <c r="I815" s="13" t="s">
        <v>18208</v>
      </c>
    </row>
    <row r="816" spans="7:9" ht="14.25" customHeight="1" x14ac:dyDescent="0.25">
      <c r="G816" t="s">
        <v>11980</v>
      </c>
      <c r="H816" t="s">
        <v>21408</v>
      </c>
      <c r="I816" s="13" t="s">
        <v>18223</v>
      </c>
    </row>
    <row r="817" spans="7:9" ht="14.25" customHeight="1" x14ac:dyDescent="0.25">
      <c r="G817" t="s">
        <v>11995</v>
      </c>
      <c r="H817" t="s">
        <v>21409</v>
      </c>
      <c r="I817" s="13" t="s">
        <v>18231</v>
      </c>
    </row>
    <row r="818" spans="7:9" ht="14.25" customHeight="1" x14ac:dyDescent="0.25">
      <c r="G818" t="s">
        <v>11997</v>
      </c>
      <c r="H818" t="s">
        <v>21410</v>
      </c>
      <c r="I818" s="13" t="s">
        <v>18233</v>
      </c>
    </row>
    <row r="819" spans="7:9" ht="14.25" customHeight="1" x14ac:dyDescent="0.25">
      <c r="G819" t="s">
        <v>12009</v>
      </c>
      <c r="H819" t="s">
        <v>21411</v>
      </c>
      <c r="I819" s="13" t="s">
        <v>18242</v>
      </c>
    </row>
    <row r="820" spans="7:9" ht="14.25" customHeight="1" x14ac:dyDescent="0.25">
      <c r="G820" t="s">
        <v>12011</v>
      </c>
      <c r="H820" t="s">
        <v>21412</v>
      </c>
      <c r="I820" s="13" t="s">
        <v>18243</v>
      </c>
    </row>
    <row r="821" spans="7:9" ht="14.25" customHeight="1" x14ac:dyDescent="0.25">
      <c r="G821" t="s">
        <v>12036</v>
      </c>
      <c r="H821" t="s">
        <v>21413</v>
      </c>
      <c r="I821" s="13" t="s">
        <v>18259</v>
      </c>
    </row>
    <row r="822" spans="7:9" ht="14.25" customHeight="1" x14ac:dyDescent="0.25">
      <c r="G822" t="s">
        <v>12045</v>
      </c>
      <c r="H822" t="s">
        <v>21414</v>
      </c>
      <c r="I822" s="13" t="s">
        <v>13683</v>
      </c>
    </row>
    <row r="823" spans="7:9" ht="14.25" customHeight="1" x14ac:dyDescent="0.25">
      <c r="G823" t="s">
        <v>12057</v>
      </c>
      <c r="H823" t="s">
        <v>21415</v>
      </c>
      <c r="I823" s="13" t="s">
        <v>18272</v>
      </c>
    </row>
    <row r="824" spans="7:9" ht="14.25" customHeight="1" x14ac:dyDescent="0.25">
      <c r="G824" t="s">
        <v>12103</v>
      </c>
      <c r="H824" t="s">
        <v>21416</v>
      </c>
      <c r="I824" s="13" t="s">
        <v>18248</v>
      </c>
    </row>
    <row r="825" spans="7:9" ht="14.25" customHeight="1" x14ac:dyDescent="0.25">
      <c r="G825" t="s">
        <v>12114</v>
      </c>
      <c r="H825" t="s">
        <v>21417</v>
      </c>
      <c r="I825" s="13" t="s">
        <v>18308</v>
      </c>
    </row>
    <row r="826" spans="7:9" ht="14.25" customHeight="1" x14ac:dyDescent="0.25">
      <c r="G826" t="s">
        <v>12143</v>
      </c>
      <c r="H826" t="s">
        <v>21418</v>
      </c>
      <c r="I826" s="13" t="s">
        <v>18333</v>
      </c>
    </row>
    <row r="827" spans="7:9" ht="14.25" customHeight="1" x14ac:dyDescent="0.25">
      <c r="G827" t="s">
        <v>12164</v>
      </c>
      <c r="H827" t="s">
        <v>21419</v>
      </c>
      <c r="I827" s="13" t="s">
        <v>18345</v>
      </c>
    </row>
    <row r="828" spans="7:9" ht="14.25" customHeight="1" x14ac:dyDescent="0.25">
      <c r="G828" t="s">
        <v>12170</v>
      </c>
      <c r="H828" t="s">
        <v>21420</v>
      </c>
      <c r="I828" s="13" t="s">
        <v>12159</v>
      </c>
    </row>
    <row r="829" spans="7:9" ht="14.25" customHeight="1" x14ac:dyDescent="0.25">
      <c r="G829" t="s">
        <v>12171</v>
      </c>
      <c r="H829" t="s">
        <v>21421</v>
      </c>
      <c r="I829" s="13" t="s">
        <v>18350</v>
      </c>
    </row>
    <row r="830" spans="7:9" ht="14.25" customHeight="1" x14ac:dyDescent="0.25">
      <c r="G830" t="s">
        <v>12173</v>
      </c>
      <c r="H830" t="s">
        <v>21422</v>
      </c>
      <c r="I830" s="13" t="s">
        <v>18318</v>
      </c>
    </row>
    <row r="831" spans="7:9" ht="14.25" customHeight="1" x14ac:dyDescent="0.25">
      <c r="G831" t="s">
        <v>12178</v>
      </c>
      <c r="H831" t="s">
        <v>21423</v>
      </c>
      <c r="I831" s="13" t="s">
        <v>12964</v>
      </c>
    </row>
    <row r="832" spans="7:9" ht="14.25" customHeight="1" x14ac:dyDescent="0.25">
      <c r="G832" t="s">
        <v>12194</v>
      </c>
      <c r="H832" t="s">
        <v>21424</v>
      </c>
      <c r="I832" s="13" t="s">
        <v>18361</v>
      </c>
    </row>
    <row r="833" spans="7:9" ht="14.25" customHeight="1" x14ac:dyDescent="0.25">
      <c r="G833" t="s">
        <v>12211</v>
      </c>
      <c r="H833" t="s">
        <v>21425</v>
      </c>
      <c r="I833" s="13" t="s">
        <v>18375</v>
      </c>
    </row>
    <row r="834" spans="7:9" ht="14.25" customHeight="1" x14ac:dyDescent="0.25">
      <c r="G834" t="s">
        <v>12221</v>
      </c>
      <c r="H834" t="s">
        <v>21426</v>
      </c>
      <c r="I834" s="13" t="s">
        <v>18385</v>
      </c>
    </row>
    <row r="835" spans="7:9" ht="14.25" customHeight="1" x14ac:dyDescent="0.25">
      <c r="G835" t="s">
        <v>12225</v>
      </c>
      <c r="H835" t="s">
        <v>21427</v>
      </c>
      <c r="I835" s="13" t="s">
        <v>18389</v>
      </c>
    </row>
    <row r="836" spans="7:9" ht="14.25" customHeight="1" x14ac:dyDescent="0.25">
      <c r="G836" t="s">
        <v>12241</v>
      </c>
      <c r="H836" t="s">
        <v>21428</v>
      </c>
      <c r="I836" s="13" t="s">
        <v>18401</v>
      </c>
    </row>
    <row r="837" spans="7:9" ht="14.25" customHeight="1" x14ac:dyDescent="0.25">
      <c r="G837" t="s">
        <v>12243</v>
      </c>
      <c r="H837" t="s">
        <v>21429</v>
      </c>
      <c r="I837" s="13" t="s">
        <v>18403</v>
      </c>
    </row>
    <row r="838" spans="7:9" ht="14.25" customHeight="1" x14ac:dyDescent="0.25">
      <c r="G838" t="s">
        <v>12261</v>
      </c>
      <c r="H838" t="s">
        <v>21430</v>
      </c>
      <c r="I838" s="13" t="s">
        <v>18419</v>
      </c>
    </row>
    <row r="839" spans="7:9" ht="14.25" customHeight="1" x14ac:dyDescent="0.25">
      <c r="G839" t="s">
        <v>12270</v>
      </c>
      <c r="H839" t="s">
        <v>21431</v>
      </c>
      <c r="I839" s="13" t="s">
        <v>18319</v>
      </c>
    </row>
    <row r="840" spans="7:9" ht="14.25" customHeight="1" x14ac:dyDescent="0.25">
      <c r="G840" t="s">
        <v>12275</v>
      </c>
      <c r="H840" t="s">
        <v>21432</v>
      </c>
      <c r="I840" s="13" t="s">
        <v>18431</v>
      </c>
    </row>
    <row r="841" spans="7:9" ht="14.25" customHeight="1" x14ac:dyDescent="0.25">
      <c r="G841" t="s">
        <v>12276</v>
      </c>
      <c r="H841" t="s">
        <v>21433</v>
      </c>
      <c r="I841" s="13" t="s">
        <v>18432</v>
      </c>
    </row>
    <row r="842" spans="7:9" ht="14.25" customHeight="1" x14ac:dyDescent="0.25">
      <c r="G842" t="s">
        <v>12280</v>
      </c>
      <c r="H842" t="s">
        <v>21434</v>
      </c>
      <c r="I842" s="13" t="s">
        <v>18436</v>
      </c>
    </row>
    <row r="843" spans="7:9" ht="14.25" customHeight="1" x14ac:dyDescent="0.25">
      <c r="G843" t="s">
        <v>12286</v>
      </c>
      <c r="H843" t="s">
        <v>21435</v>
      </c>
      <c r="I843" s="13" t="s">
        <v>18368</v>
      </c>
    </row>
    <row r="844" spans="7:9" ht="14.25" customHeight="1" x14ac:dyDescent="0.25">
      <c r="G844" t="s">
        <v>12291</v>
      </c>
      <c r="H844" t="s">
        <v>21436</v>
      </c>
      <c r="I844" s="13" t="s">
        <v>18444</v>
      </c>
    </row>
    <row r="845" spans="7:9" ht="14.25" customHeight="1" x14ac:dyDescent="0.25">
      <c r="G845" t="s">
        <v>12308</v>
      </c>
      <c r="H845" t="s">
        <v>21437</v>
      </c>
      <c r="I845" s="13" t="s">
        <v>18454</v>
      </c>
    </row>
    <row r="846" spans="7:9" ht="14.25" customHeight="1" x14ac:dyDescent="0.25">
      <c r="G846" t="s">
        <v>12323</v>
      </c>
      <c r="H846" t="s">
        <v>21438</v>
      </c>
      <c r="I846" s="13" t="s">
        <v>18466</v>
      </c>
    </row>
    <row r="847" spans="7:9" ht="14.25" customHeight="1" x14ac:dyDescent="0.25">
      <c r="G847" t="s">
        <v>12453</v>
      </c>
      <c r="H847" t="s">
        <v>21439</v>
      </c>
      <c r="I847" s="13" t="s">
        <v>18578</v>
      </c>
    </row>
    <row r="848" spans="7:9" ht="14.25" customHeight="1" x14ac:dyDescent="0.25">
      <c r="G848" t="s">
        <v>12464</v>
      </c>
      <c r="H848" t="s">
        <v>21440</v>
      </c>
      <c r="I848" s="13" t="s">
        <v>13480</v>
      </c>
    </row>
    <row r="849" spans="7:9" ht="14.25" customHeight="1" x14ac:dyDescent="0.25">
      <c r="G849" t="s">
        <v>12466</v>
      </c>
      <c r="H849" t="s">
        <v>21441</v>
      </c>
      <c r="I849" s="13" t="s">
        <v>18590</v>
      </c>
    </row>
    <row r="850" spans="7:9" ht="14.25" customHeight="1" x14ac:dyDescent="0.25">
      <c r="G850" t="s">
        <v>12467</v>
      </c>
      <c r="H850" t="s">
        <v>21442</v>
      </c>
      <c r="I850" s="13" t="s">
        <v>18591</v>
      </c>
    </row>
    <row r="851" spans="7:9" ht="14.25" customHeight="1" x14ac:dyDescent="0.25">
      <c r="G851" t="s">
        <v>12478</v>
      </c>
      <c r="H851" t="s">
        <v>21443</v>
      </c>
      <c r="I851" s="13" t="s">
        <v>18599</v>
      </c>
    </row>
    <row r="852" spans="7:9" ht="14.25" customHeight="1" x14ac:dyDescent="0.25">
      <c r="G852" t="s">
        <v>12479</v>
      </c>
      <c r="H852" t="s">
        <v>21444</v>
      </c>
      <c r="I852" s="13" t="s">
        <v>18600</v>
      </c>
    </row>
    <row r="853" spans="7:9" ht="14.25" customHeight="1" x14ac:dyDescent="0.25">
      <c r="G853" t="s">
        <v>12485</v>
      </c>
      <c r="H853" t="s">
        <v>21445</v>
      </c>
      <c r="I853" s="13" t="s">
        <v>18601</v>
      </c>
    </row>
    <row r="854" spans="7:9" ht="14.25" customHeight="1" x14ac:dyDescent="0.25">
      <c r="G854" t="s">
        <v>12486</v>
      </c>
      <c r="H854" t="s">
        <v>21446</v>
      </c>
      <c r="I854" s="13" t="s">
        <v>18606</v>
      </c>
    </row>
    <row r="855" spans="7:9" ht="14.25" customHeight="1" x14ac:dyDescent="0.25">
      <c r="G855" t="s">
        <v>12508</v>
      </c>
      <c r="H855" t="s">
        <v>21447</v>
      </c>
      <c r="I855" s="13" t="s">
        <v>18625</v>
      </c>
    </row>
    <row r="856" spans="7:9" ht="14.25" customHeight="1" x14ac:dyDescent="0.25">
      <c r="G856" t="s">
        <v>12517</v>
      </c>
      <c r="H856" t="s">
        <v>21448</v>
      </c>
      <c r="I856" s="13" t="s">
        <v>18632</v>
      </c>
    </row>
    <row r="857" spans="7:9" ht="14.25" customHeight="1" x14ac:dyDescent="0.25">
      <c r="G857" t="s">
        <v>12518</v>
      </c>
      <c r="H857" t="s">
        <v>21449</v>
      </c>
      <c r="I857" s="13" t="s">
        <v>18633</v>
      </c>
    </row>
    <row r="858" spans="7:9" ht="14.25" customHeight="1" x14ac:dyDescent="0.25">
      <c r="G858" t="s">
        <v>12522</v>
      </c>
      <c r="H858" t="s">
        <v>21450</v>
      </c>
      <c r="I858" s="13" t="s">
        <v>18637</v>
      </c>
    </row>
    <row r="859" spans="7:9" ht="14.25" customHeight="1" x14ac:dyDescent="0.25">
      <c r="G859" t="s">
        <v>12528</v>
      </c>
      <c r="H859" t="s">
        <v>21451</v>
      </c>
      <c r="I859" s="13" t="s">
        <v>18642</v>
      </c>
    </row>
    <row r="860" spans="7:9" ht="14.25" customHeight="1" x14ac:dyDescent="0.25">
      <c r="G860" t="s">
        <v>12529</v>
      </c>
      <c r="H860" t="s">
        <v>21452</v>
      </c>
      <c r="I860" s="13" t="s">
        <v>18643</v>
      </c>
    </row>
    <row r="861" spans="7:9" ht="14.25" customHeight="1" x14ac:dyDescent="0.25">
      <c r="G861" t="s">
        <v>12530</v>
      </c>
      <c r="H861" t="s">
        <v>21453</v>
      </c>
      <c r="I861" s="13" t="s">
        <v>18637</v>
      </c>
    </row>
    <row r="862" spans="7:9" ht="14.25" customHeight="1" x14ac:dyDescent="0.25">
      <c r="G862" t="s">
        <v>12534</v>
      </c>
      <c r="H862" t="s">
        <v>21454</v>
      </c>
      <c r="I862" s="13" t="s">
        <v>18647</v>
      </c>
    </row>
    <row r="863" spans="7:9" ht="14.25" customHeight="1" x14ac:dyDescent="0.25">
      <c r="G863" t="s">
        <v>12535</v>
      </c>
      <c r="H863" t="s">
        <v>21455</v>
      </c>
      <c r="I863" s="13" t="s">
        <v>18648</v>
      </c>
    </row>
    <row r="864" spans="7:9" ht="14.25" customHeight="1" x14ac:dyDescent="0.25">
      <c r="G864" t="s">
        <v>12536</v>
      </c>
      <c r="H864" t="s">
        <v>21456</v>
      </c>
      <c r="I864" s="13" t="s">
        <v>18649</v>
      </c>
    </row>
    <row r="865" spans="7:9" ht="14.25" customHeight="1" x14ac:dyDescent="0.25">
      <c r="G865" t="s">
        <v>2247</v>
      </c>
      <c r="H865" t="s">
        <v>21457</v>
      </c>
      <c r="I865" s="13" t="s">
        <v>12655</v>
      </c>
    </row>
    <row r="866" spans="7:9" ht="14.25" customHeight="1" x14ac:dyDescent="0.25">
      <c r="G866" t="s">
        <v>2728</v>
      </c>
      <c r="H866" t="s">
        <v>21458</v>
      </c>
      <c r="I866" s="13" t="s">
        <v>12928</v>
      </c>
    </row>
    <row r="867" spans="7:9" ht="14.25" customHeight="1" x14ac:dyDescent="0.25">
      <c r="G867" t="s">
        <v>3421</v>
      </c>
      <c r="H867" t="s">
        <v>21459</v>
      </c>
      <c r="I867" s="13" t="s">
        <v>13291</v>
      </c>
    </row>
    <row r="868" spans="7:9" ht="14.25" customHeight="1" x14ac:dyDescent="0.25">
      <c r="G868" t="s">
        <v>3463</v>
      </c>
      <c r="H868" t="s">
        <v>21460</v>
      </c>
      <c r="I868" s="13" t="s">
        <v>13024</v>
      </c>
    </row>
    <row r="869" spans="7:9" ht="14.25" customHeight="1" x14ac:dyDescent="0.25">
      <c r="G869" t="s">
        <v>4316</v>
      </c>
      <c r="H869" t="s">
        <v>21461</v>
      </c>
      <c r="I869" s="13" t="s">
        <v>13877</v>
      </c>
    </row>
    <row r="870" spans="7:9" ht="14.25" customHeight="1" x14ac:dyDescent="0.25">
      <c r="G870" t="s">
        <v>5134</v>
      </c>
      <c r="H870" t="s">
        <v>21462</v>
      </c>
      <c r="I870" s="13" t="s">
        <v>14438</v>
      </c>
    </row>
    <row r="871" spans="7:9" ht="14.25" customHeight="1" x14ac:dyDescent="0.25">
      <c r="G871" t="s">
        <v>6630</v>
      </c>
      <c r="H871" t="s">
        <v>21463</v>
      </c>
      <c r="I871" s="13" t="s">
        <v>15078</v>
      </c>
    </row>
    <row r="872" spans="7:9" ht="14.25" customHeight="1" x14ac:dyDescent="0.25">
      <c r="G872" t="s">
        <v>7184</v>
      </c>
      <c r="H872" t="s">
        <v>21464</v>
      </c>
      <c r="I872" s="13" t="s">
        <v>7184</v>
      </c>
    </row>
    <row r="873" spans="7:9" ht="14.25" customHeight="1" x14ac:dyDescent="0.25">
      <c r="G873" t="s">
        <v>7291</v>
      </c>
      <c r="H873" t="s">
        <v>21465</v>
      </c>
      <c r="I873" s="13" t="s">
        <v>15707</v>
      </c>
    </row>
    <row r="874" spans="7:9" ht="14.25" customHeight="1" x14ac:dyDescent="0.25">
      <c r="G874" t="s">
        <v>7724</v>
      </c>
      <c r="H874" t="s">
        <v>21466</v>
      </c>
      <c r="I874" s="13" t="s">
        <v>15952</v>
      </c>
    </row>
    <row r="875" spans="7:9" ht="14.25" customHeight="1" x14ac:dyDescent="0.25">
      <c r="G875" t="s">
        <v>8277</v>
      </c>
      <c r="H875" t="s">
        <v>21467</v>
      </c>
      <c r="I875" s="13" t="s">
        <v>8272</v>
      </c>
    </row>
    <row r="876" spans="7:9" ht="14.25" customHeight="1" x14ac:dyDescent="0.25">
      <c r="G876" t="s">
        <v>8370</v>
      </c>
      <c r="H876" t="s">
        <v>21468</v>
      </c>
      <c r="I876" s="13" t="s">
        <v>16274</v>
      </c>
    </row>
    <row r="877" spans="7:9" ht="14.25" customHeight="1" x14ac:dyDescent="0.25">
      <c r="G877" t="s">
        <v>8726</v>
      </c>
      <c r="H877" t="s">
        <v>21469</v>
      </c>
      <c r="I877" s="13" t="s">
        <v>16542</v>
      </c>
    </row>
    <row r="878" spans="7:9" ht="14.25" customHeight="1" x14ac:dyDescent="0.25">
      <c r="G878" t="s">
        <v>8748</v>
      </c>
      <c r="H878" t="s">
        <v>21470</v>
      </c>
      <c r="I878" s="13" t="s">
        <v>16434</v>
      </c>
    </row>
    <row r="879" spans="7:9" ht="14.25" customHeight="1" x14ac:dyDescent="0.25">
      <c r="G879" t="s">
        <v>8775</v>
      </c>
      <c r="H879" t="s">
        <v>21471</v>
      </c>
      <c r="I879" s="13" t="s">
        <v>16455</v>
      </c>
    </row>
    <row r="880" spans="7:9" ht="14.25" customHeight="1" x14ac:dyDescent="0.25">
      <c r="G880" t="s">
        <v>9015</v>
      </c>
      <c r="H880" t="s">
        <v>21472</v>
      </c>
      <c r="I880" s="13" t="s">
        <v>16708</v>
      </c>
    </row>
    <row r="881" spans="7:9" ht="14.25" customHeight="1" x14ac:dyDescent="0.25">
      <c r="G881" t="s">
        <v>9941</v>
      </c>
      <c r="H881" t="s">
        <v>21473</v>
      </c>
      <c r="I881" s="13" t="s">
        <v>17024</v>
      </c>
    </row>
    <row r="882" spans="7:9" ht="14.25" customHeight="1" x14ac:dyDescent="0.25">
      <c r="G882" t="s">
        <v>10566</v>
      </c>
      <c r="H882" t="s">
        <v>21474</v>
      </c>
      <c r="I882" s="13" t="s">
        <v>17293</v>
      </c>
    </row>
    <row r="883" spans="7:9" ht="14.25" customHeight="1" x14ac:dyDescent="0.25">
      <c r="G883" t="s">
        <v>10722</v>
      </c>
      <c r="H883" t="s">
        <v>21475</v>
      </c>
      <c r="I883" s="13" t="s">
        <v>17620</v>
      </c>
    </row>
    <row r="884" spans="7:9" ht="14.25" customHeight="1" x14ac:dyDescent="0.25">
      <c r="G884" t="s">
        <v>10777</v>
      </c>
      <c r="H884" t="s">
        <v>21476</v>
      </c>
      <c r="I884" s="13" t="s">
        <v>17617</v>
      </c>
    </row>
    <row r="885" spans="7:9" ht="14.25" customHeight="1" x14ac:dyDescent="0.25">
      <c r="G885" t="s">
        <v>11079</v>
      </c>
      <c r="H885" t="s">
        <v>21477</v>
      </c>
      <c r="I885" s="13" t="s">
        <v>17713</v>
      </c>
    </row>
    <row r="886" spans="7:9" ht="14.25" customHeight="1" x14ac:dyDescent="0.25">
      <c r="G886" t="s">
        <v>11080</v>
      </c>
      <c r="H886" t="s">
        <v>21478</v>
      </c>
      <c r="I886" s="13" t="s">
        <v>17207</v>
      </c>
    </row>
    <row r="887" spans="7:9" ht="14.25" customHeight="1" x14ac:dyDescent="0.25">
      <c r="G887" t="s">
        <v>11927</v>
      </c>
      <c r="H887" t="s">
        <v>21479</v>
      </c>
      <c r="I887" s="13" t="s">
        <v>18177</v>
      </c>
    </row>
    <row r="888" spans="7:9" ht="14.25" customHeight="1" x14ac:dyDescent="0.25">
      <c r="G888" t="s">
        <v>11928</v>
      </c>
      <c r="H888" t="s">
        <v>21480</v>
      </c>
      <c r="I888" s="13" t="s">
        <v>18186</v>
      </c>
    </row>
    <row r="889" spans="7:9" ht="14.25" customHeight="1" x14ac:dyDescent="0.25">
      <c r="G889" t="s">
        <v>12005</v>
      </c>
      <c r="H889" t="s">
        <v>21481</v>
      </c>
      <c r="I889" s="13" t="s">
        <v>18140</v>
      </c>
    </row>
    <row r="890" spans="7:9" ht="14.25" customHeight="1" x14ac:dyDescent="0.25">
      <c r="G890" t="s">
        <v>19407</v>
      </c>
      <c r="H890" t="s">
        <v>21482</v>
      </c>
      <c r="I890" s="13" t="s">
        <v>19408</v>
      </c>
    </row>
    <row r="891" spans="7:9" ht="14.25" customHeight="1" x14ac:dyDescent="0.25">
      <c r="G891" t="s">
        <v>2274</v>
      </c>
      <c r="H891" t="s">
        <v>21483</v>
      </c>
      <c r="I891" s="13" t="s">
        <v>12673</v>
      </c>
    </row>
    <row r="892" spans="7:9" ht="14.25" customHeight="1" x14ac:dyDescent="0.25">
      <c r="G892" t="s">
        <v>28</v>
      </c>
      <c r="H892" t="s">
        <v>21484</v>
      </c>
      <c r="I892" s="13" t="s">
        <v>12915</v>
      </c>
    </row>
    <row r="893" spans="7:9" ht="14.25" customHeight="1" x14ac:dyDescent="0.25">
      <c r="G893" t="s">
        <v>19409</v>
      </c>
      <c r="H893" t="s">
        <v>21485</v>
      </c>
      <c r="I893" s="13" t="s">
        <v>15199</v>
      </c>
    </row>
    <row r="894" spans="7:9" ht="14.25" customHeight="1" x14ac:dyDescent="0.25">
      <c r="G894" t="s">
        <v>7419</v>
      </c>
      <c r="H894" t="s">
        <v>21486</v>
      </c>
      <c r="I894" s="13" t="s">
        <v>15795</v>
      </c>
    </row>
    <row r="895" spans="7:9" ht="14.25" customHeight="1" x14ac:dyDescent="0.25">
      <c r="G895" t="s">
        <v>7774</v>
      </c>
      <c r="H895" t="s">
        <v>21487</v>
      </c>
      <c r="I895" s="13" t="s">
        <v>15976</v>
      </c>
    </row>
    <row r="896" spans="7:9" ht="14.25" customHeight="1" x14ac:dyDescent="0.25">
      <c r="G896" t="s">
        <v>10617</v>
      </c>
      <c r="H896" t="s">
        <v>21488</v>
      </c>
      <c r="I896" s="13" t="s">
        <v>17262</v>
      </c>
    </row>
    <row r="897" spans="7:9" ht="14.25" customHeight="1" x14ac:dyDescent="0.25">
      <c r="G897" t="s">
        <v>3825</v>
      </c>
      <c r="H897" t="s">
        <v>21489</v>
      </c>
      <c r="I897" s="13" t="s">
        <v>13553</v>
      </c>
    </row>
    <row r="898" spans="7:9" ht="14.25" customHeight="1" x14ac:dyDescent="0.25">
      <c r="G898" t="s">
        <v>3952</v>
      </c>
      <c r="H898" t="s">
        <v>21490</v>
      </c>
      <c r="I898" s="13" t="s">
        <v>13611</v>
      </c>
    </row>
    <row r="899" spans="7:9" ht="14.25" customHeight="1" x14ac:dyDescent="0.25">
      <c r="G899" t="s">
        <v>9386</v>
      </c>
      <c r="H899" t="s">
        <v>21491</v>
      </c>
      <c r="I899" s="13" t="s">
        <v>16691</v>
      </c>
    </row>
    <row r="900" spans="7:9" ht="14.25" customHeight="1" x14ac:dyDescent="0.25">
      <c r="G900" t="s">
        <v>10358</v>
      </c>
      <c r="H900" t="s">
        <v>21492</v>
      </c>
      <c r="I900" s="13" t="s">
        <v>17466</v>
      </c>
    </row>
    <row r="901" spans="7:9" ht="14.25" customHeight="1" x14ac:dyDescent="0.25">
      <c r="G901" t="s">
        <v>4697</v>
      </c>
      <c r="H901" t="s">
        <v>21493</v>
      </c>
      <c r="I901" s="13" t="s">
        <v>14144</v>
      </c>
    </row>
    <row r="902" spans="7:9" ht="14.25" customHeight="1" x14ac:dyDescent="0.25">
      <c r="G902" t="s">
        <v>5222</v>
      </c>
      <c r="H902" t="s">
        <v>21494</v>
      </c>
      <c r="I902" s="13" t="s">
        <v>12971</v>
      </c>
    </row>
    <row r="903" spans="7:9" ht="14.25" customHeight="1" x14ac:dyDescent="0.25">
      <c r="G903" t="s">
        <v>5263</v>
      </c>
      <c r="H903" t="s">
        <v>21495</v>
      </c>
      <c r="I903" s="13" t="s">
        <v>14522</v>
      </c>
    </row>
    <row r="904" spans="7:9" ht="14.25" customHeight="1" x14ac:dyDescent="0.25">
      <c r="G904" t="s">
        <v>10001</v>
      </c>
      <c r="H904" t="s">
        <v>21496</v>
      </c>
      <c r="I904" s="13" t="s">
        <v>17253</v>
      </c>
    </row>
    <row r="905" spans="7:9" ht="14.25" customHeight="1" x14ac:dyDescent="0.25">
      <c r="G905" t="s">
        <v>2776</v>
      </c>
      <c r="H905" t="s">
        <v>21497</v>
      </c>
      <c r="I905" s="13" t="s">
        <v>12964</v>
      </c>
    </row>
    <row r="906" spans="7:9" ht="14.25" customHeight="1" x14ac:dyDescent="0.25">
      <c r="G906" t="s">
        <v>3367</v>
      </c>
      <c r="H906" t="s">
        <v>21498</v>
      </c>
      <c r="I906" s="13" t="s">
        <v>12986</v>
      </c>
    </row>
    <row r="907" spans="7:9" ht="14.25" customHeight="1" x14ac:dyDescent="0.25">
      <c r="G907" t="s">
        <v>6632</v>
      </c>
      <c r="H907" t="s">
        <v>21499</v>
      </c>
      <c r="I907" s="13" t="s">
        <v>15329</v>
      </c>
    </row>
    <row r="908" spans="7:9" ht="14.25" customHeight="1" x14ac:dyDescent="0.25">
      <c r="G908" t="s">
        <v>7263</v>
      </c>
      <c r="H908" t="s">
        <v>21500</v>
      </c>
      <c r="I908" s="13" t="s">
        <v>15691</v>
      </c>
    </row>
    <row r="909" spans="7:9" ht="14.25" customHeight="1" x14ac:dyDescent="0.25">
      <c r="G909" t="s">
        <v>8000</v>
      </c>
      <c r="H909" t="s">
        <v>21501</v>
      </c>
      <c r="I909" s="13" t="s">
        <v>16082</v>
      </c>
    </row>
    <row r="910" spans="7:9" ht="14.25" customHeight="1" x14ac:dyDescent="0.25">
      <c r="G910" t="s">
        <v>10382</v>
      </c>
      <c r="H910" t="s">
        <v>21502</v>
      </c>
      <c r="I910" s="13" t="s">
        <v>17484</v>
      </c>
    </row>
    <row r="911" spans="7:9" ht="14.25" customHeight="1" x14ac:dyDescent="0.25">
      <c r="G911" t="s">
        <v>11247</v>
      </c>
      <c r="H911" t="s">
        <v>21503</v>
      </c>
      <c r="I911" s="13" t="s">
        <v>17741</v>
      </c>
    </row>
    <row r="912" spans="7:9" ht="14.25" customHeight="1" x14ac:dyDescent="0.25">
      <c r="G912" t="s">
        <v>5086</v>
      </c>
      <c r="H912" t="s">
        <v>21504</v>
      </c>
      <c r="I912" s="13" t="s">
        <v>14404</v>
      </c>
    </row>
    <row r="913" spans="7:9" ht="14.25" customHeight="1" x14ac:dyDescent="0.25">
      <c r="G913" t="s">
        <v>9473</v>
      </c>
      <c r="H913" t="s">
        <v>21505</v>
      </c>
      <c r="I913" s="13" t="s">
        <v>16740</v>
      </c>
    </row>
    <row r="914" spans="7:9" ht="14.25" customHeight="1" x14ac:dyDescent="0.25">
      <c r="G914" t="s">
        <v>9519</v>
      </c>
      <c r="H914" t="s">
        <v>21506</v>
      </c>
      <c r="I914" s="13" t="s">
        <v>16955</v>
      </c>
    </row>
    <row r="915" spans="7:9" ht="14.25" customHeight="1" x14ac:dyDescent="0.25">
      <c r="G915" t="s">
        <v>184</v>
      </c>
      <c r="H915" t="s">
        <v>21507</v>
      </c>
      <c r="I915" s="13" t="s">
        <v>16956</v>
      </c>
    </row>
    <row r="916" spans="7:9" ht="14.25" customHeight="1" x14ac:dyDescent="0.25">
      <c r="G916" t="s">
        <v>9523</v>
      </c>
      <c r="H916" t="s">
        <v>21508</v>
      </c>
      <c r="I916" s="13" t="s">
        <v>16959</v>
      </c>
    </row>
    <row r="917" spans="7:9" ht="14.25" customHeight="1" x14ac:dyDescent="0.25">
      <c r="G917" t="s">
        <v>9771</v>
      </c>
      <c r="H917" t="s">
        <v>21509</v>
      </c>
      <c r="I917" s="13" t="s">
        <v>17111</v>
      </c>
    </row>
    <row r="918" spans="7:9" ht="14.25" customHeight="1" x14ac:dyDescent="0.25">
      <c r="G918" t="s">
        <v>9939</v>
      </c>
      <c r="H918" t="s">
        <v>21510</v>
      </c>
      <c r="I918" s="13" t="s">
        <v>17215</v>
      </c>
    </row>
    <row r="919" spans="7:9" ht="14.25" customHeight="1" x14ac:dyDescent="0.25">
      <c r="G919" t="s">
        <v>11629</v>
      </c>
      <c r="H919" t="s">
        <v>21511</v>
      </c>
      <c r="I919" s="13" t="s">
        <v>17998</v>
      </c>
    </row>
    <row r="920" spans="7:9" ht="14.25" customHeight="1" x14ac:dyDescent="0.25">
      <c r="G920" t="s">
        <v>19937</v>
      </c>
      <c r="H920" t="s">
        <v>21512</v>
      </c>
      <c r="I920" s="13" t="s">
        <v>13181</v>
      </c>
    </row>
    <row r="921" spans="7:9" ht="14.25" customHeight="1" x14ac:dyDescent="0.25">
      <c r="G921" t="s">
        <v>19933</v>
      </c>
      <c r="H921" t="s">
        <v>21513</v>
      </c>
      <c r="I921" s="13" t="s">
        <v>14220</v>
      </c>
    </row>
    <row r="922" spans="7:9" ht="14.25" customHeight="1" x14ac:dyDescent="0.25">
      <c r="G922" t="s">
        <v>19406</v>
      </c>
      <c r="H922" t="s">
        <v>21514</v>
      </c>
      <c r="I922" s="13" t="s">
        <v>14334</v>
      </c>
    </row>
    <row r="923" spans="7:9" ht="14.25" customHeight="1" x14ac:dyDescent="0.25">
      <c r="G923" t="s">
        <v>19934</v>
      </c>
      <c r="H923" t="s">
        <v>21515</v>
      </c>
      <c r="I923" s="13" t="s">
        <v>15059</v>
      </c>
    </row>
    <row r="924" spans="7:9" ht="14.25" customHeight="1" x14ac:dyDescent="0.25">
      <c r="G924" t="s">
        <v>9964</v>
      </c>
      <c r="H924" t="s">
        <v>21516</v>
      </c>
      <c r="I924" s="13" t="s">
        <v>17230</v>
      </c>
    </row>
    <row r="925" spans="7:9" ht="14.25" customHeight="1" x14ac:dyDescent="0.25">
      <c r="G925" t="s">
        <v>19935</v>
      </c>
      <c r="H925" t="s">
        <v>21517</v>
      </c>
      <c r="I925" s="13" t="s">
        <v>19936</v>
      </c>
    </row>
    <row r="926" spans="7:9" ht="14.25" customHeight="1" x14ac:dyDescent="0.25">
      <c r="G926" t="s">
        <v>2108</v>
      </c>
      <c r="H926" t="s">
        <v>21518</v>
      </c>
      <c r="I926" s="13" t="s">
        <v>12557</v>
      </c>
    </row>
    <row r="927" spans="7:9" ht="14.25" customHeight="1" x14ac:dyDescent="0.25">
      <c r="G927" t="s">
        <v>2109</v>
      </c>
      <c r="H927" t="s">
        <v>21519</v>
      </c>
      <c r="I927" s="13" t="s">
        <v>12558</v>
      </c>
    </row>
    <row r="928" spans="7:9" ht="14.25" customHeight="1" x14ac:dyDescent="0.25">
      <c r="G928" t="s">
        <v>2117</v>
      </c>
      <c r="H928" t="s">
        <v>21520</v>
      </c>
      <c r="I928" s="13" t="s">
        <v>12566</v>
      </c>
    </row>
    <row r="929" spans="7:9" ht="14.25" customHeight="1" x14ac:dyDescent="0.25">
      <c r="G929" t="s">
        <v>20102</v>
      </c>
      <c r="H929" t="s">
        <v>21521</v>
      </c>
      <c r="I929" s="13" t="s">
        <v>20103</v>
      </c>
    </row>
    <row r="930" spans="7:9" ht="14.25" customHeight="1" x14ac:dyDescent="0.25">
      <c r="G930" t="s">
        <v>2279</v>
      </c>
      <c r="H930" t="s">
        <v>21522</v>
      </c>
      <c r="I930" s="13" t="s">
        <v>12604</v>
      </c>
    </row>
    <row r="931" spans="7:9" ht="14.25" customHeight="1" x14ac:dyDescent="0.25">
      <c r="G931" t="s">
        <v>2326</v>
      </c>
      <c r="H931" t="s">
        <v>21523</v>
      </c>
      <c r="I931" s="13" t="s">
        <v>12696</v>
      </c>
    </row>
    <row r="932" spans="7:9" ht="14.25" customHeight="1" x14ac:dyDescent="0.25">
      <c r="G932" t="s">
        <v>2336</v>
      </c>
      <c r="H932" t="s">
        <v>21524</v>
      </c>
      <c r="I932" s="13" t="s">
        <v>12709</v>
      </c>
    </row>
    <row r="933" spans="7:9" ht="14.25" customHeight="1" x14ac:dyDescent="0.25">
      <c r="G933" t="s">
        <v>2420</v>
      </c>
      <c r="H933" t="s">
        <v>21525</v>
      </c>
      <c r="I933" s="13" t="s">
        <v>12596</v>
      </c>
    </row>
    <row r="934" spans="7:9" ht="14.25" customHeight="1" x14ac:dyDescent="0.25">
      <c r="G934" t="s">
        <v>2448</v>
      </c>
      <c r="H934" t="s">
        <v>21526</v>
      </c>
      <c r="I934" s="13" t="s">
        <v>12744</v>
      </c>
    </row>
    <row r="935" spans="7:9" ht="14.25" customHeight="1" x14ac:dyDescent="0.25">
      <c r="G935" t="s">
        <v>2473</v>
      </c>
      <c r="H935" t="s">
        <v>21527</v>
      </c>
      <c r="I935" s="13" t="s">
        <v>12783</v>
      </c>
    </row>
    <row r="936" spans="7:9" ht="14.25" customHeight="1" x14ac:dyDescent="0.25">
      <c r="G936" t="s">
        <v>2478</v>
      </c>
      <c r="H936" t="s">
        <v>21528</v>
      </c>
      <c r="I936" s="13" t="s">
        <v>12786</v>
      </c>
    </row>
    <row r="937" spans="7:9" ht="14.25" customHeight="1" x14ac:dyDescent="0.25">
      <c r="G937" t="s">
        <v>2838</v>
      </c>
      <c r="H937" t="s">
        <v>21529</v>
      </c>
      <c r="I937" s="13" t="s">
        <v>2813</v>
      </c>
    </row>
    <row r="938" spans="7:9" ht="14.25" customHeight="1" x14ac:dyDescent="0.25">
      <c r="G938" t="s">
        <v>2956</v>
      </c>
      <c r="H938" t="s">
        <v>21530</v>
      </c>
      <c r="I938" s="13" t="s">
        <v>13073</v>
      </c>
    </row>
    <row r="939" spans="7:9" ht="14.25" customHeight="1" x14ac:dyDescent="0.25">
      <c r="G939" t="s">
        <v>3152</v>
      </c>
      <c r="H939" t="s">
        <v>21531</v>
      </c>
      <c r="I939" s="13" t="s">
        <v>13112</v>
      </c>
    </row>
    <row r="940" spans="7:9" ht="14.25" customHeight="1" x14ac:dyDescent="0.25">
      <c r="G940" t="s">
        <v>3462</v>
      </c>
      <c r="H940" t="s">
        <v>21532</v>
      </c>
      <c r="I940" s="13" t="s">
        <v>13240</v>
      </c>
    </row>
    <row r="941" spans="7:9" ht="14.25" customHeight="1" x14ac:dyDescent="0.25">
      <c r="G941" t="s">
        <v>3468</v>
      </c>
      <c r="H941" t="s">
        <v>21533</v>
      </c>
      <c r="I941" s="13" t="s">
        <v>13310</v>
      </c>
    </row>
    <row r="942" spans="7:9" ht="14.25" customHeight="1" x14ac:dyDescent="0.25">
      <c r="G942" t="s">
        <v>3482</v>
      </c>
      <c r="H942" t="s">
        <v>21534</v>
      </c>
      <c r="I942" s="13" t="s">
        <v>13320</v>
      </c>
    </row>
    <row r="943" spans="7:9" ht="14.25" customHeight="1" x14ac:dyDescent="0.25">
      <c r="G943" t="s">
        <v>3545</v>
      </c>
      <c r="H943" t="s">
        <v>21535</v>
      </c>
      <c r="I943" s="13" t="s">
        <v>13372</v>
      </c>
    </row>
    <row r="944" spans="7:9" ht="14.25" customHeight="1" x14ac:dyDescent="0.25">
      <c r="G944" t="s">
        <v>3592</v>
      </c>
      <c r="H944" t="s">
        <v>21536</v>
      </c>
      <c r="I944" s="13" t="s">
        <v>13407</v>
      </c>
    </row>
    <row r="945" spans="7:9" ht="14.25" customHeight="1" x14ac:dyDescent="0.25">
      <c r="G945" t="s">
        <v>3872</v>
      </c>
      <c r="H945" t="s">
        <v>21537</v>
      </c>
      <c r="I945" s="13" t="s">
        <v>13583</v>
      </c>
    </row>
    <row r="946" spans="7:9" ht="14.25" customHeight="1" x14ac:dyDescent="0.25">
      <c r="G946" t="s">
        <v>3905</v>
      </c>
      <c r="H946" t="s">
        <v>21538</v>
      </c>
      <c r="I946" s="13" t="s">
        <v>13606</v>
      </c>
    </row>
    <row r="947" spans="7:9" ht="14.25" customHeight="1" x14ac:dyDescent="0.25">
      <c r="G947" t="s">
        <v>3945</v>
      </c>
      <c r="H947" t="s">
        <v>21539</v>
      </c>
      <c r="I947" s="13" t="s">
        <v>13544</v>
      </c>
    </row>
    <row r="948" spans="7:9" ht="14.25" customHeight="1" x14ac:dyDescent="0.25">
      <c r="G948" t="s">
        <v>4155</v>
      </c>
      <c r="H948" t="s">
        <v>21540</v>
      </c>
      <c r="I948" s="13" t="s">
        <v>13772</v>
      </c>
    </row>
    <row r="949" spans="7:9" ht="14.25" customHeight="1" x14ac:dyDescent="0.25">
      <c r="G949" t="s">
        <v>4571</v>
      </c>
      <c r="H949" t="s">
        <v>21541</v>
      </c>
      <c r="I949" s="13" t="s">
        <v>14059</v>
      </c>
    </row>
    <row r="950" spans="7:9" ht="14.25" customHeight="1" x14ac:dyDescent="0.25">
      <c r="G950" t="s">
        <v>4621</v>
      </c>
      <c r="H950" t="s">
        <v>21542</v>
      </c>
      <c r="I950" s="13" t="s">
        <v>14096</v>
      </c>
    </row>
    <row r="951" spans="7:9" ht="14.25" customHeight="1" x14ac:dyDescent="0.25">
      <c r="G951" t="s">
        <v>4657</v>
      </c>
      <c r="H951" t="s">
        <v>21543</v>
      </c>
      <c r="I951" s="13" t="s">
        <v>14107</v>
      </c>
    </row>
    <row r="952" spans="7:9" ht="14.25" customHeight="1" x14ac:dyDescent="0.25">
      <c r="G952" t="s">
        <v>4850</v>
      </c>
      <c r="H952" t="s">
        <v>21544</v>
      </c>
      <c r="I952" s="13" t="s">
        <v>14251</v>
      </c>
    </row>
    <row r="953" spans="7:9" ht="14.25" customHeight="1" x14ac:dyDescent="0.25">
      <c r="G953" t="s">
        <v>5078</v>
      </c>
      <c r="H953" t="s">
        <v>21545</v>
      </c>
      <c r="I953" s="13" t="s">
        <v>14394</v>
      </c>
    </row>
    <row r="954" spans="7:9" ht="14.25" customHeight="1" x14ac:dyDescent="0.25">
      <c r="G954" t="s">
        <v>5687</v>
      </c>
      <c r="H954" t="s">
        <v>21546</v>
      </c>
      <c r="I954" s="13" t="s">
        <v>14743</v>
      </c>
    </row>
    <row r="955" spans="7:9" ht="14.25" customHeight="1" x14ac:dyDescent="0.25">
      <c r="G955" t="s">
        <v>5718</v>
      </c>
      <c r="H955" t="s">
        <v>21547</v>
      </c>
      <c r="I955" s="13" t="s">
        <v>5779</v>
      </c>
    </row>
    <row r="956" spans="7:9" ht="14.25" customHeight="1" x14ac:dyDescent="0.25">
      <c r="G956" t="s">
        <v>5734</v>
      </c>
      <c r="H956" t="s">
        <v>21548</v>
      </c>
      <c r="I956" s="13" t="s">
        <v>14779</v>
      </c>
    </row>
    <row r="957" spans="7:9" ht="14.25" customHeight="1" x14ac:dyDescent="0.25">
      <c r="G957" t="s">
        <v>5835</v>
      </c>
      <c r="H957" t="s">
        <v>21549</v>
      </c>
      <c r="I957" s="13" t="s">
        <v>14849</v>
      </c>
    </row>
    <row r="958" spans="7:9" ht="14.25" customHeight="1" x14ac:dyDescent="0.25">
      <c r="G958" t="s">
        <v>5837</v>
      </c>
      <c r="H958" t="s">
        <v>21550</v>
      </c>
      <c r="I958" s="13" t="s">
        <v>14851</v>
      </c>
    </row>
    <row r="959" spans="7:9" ht="14.25" customHeight="1" x14ac:dyDescent="0.25">
      <c r="G959" t="s">
        <v>5838</v>
      </c>
      <c r="H959" t="s">
        <v>21551</v>
      </c>
      <c r="I959" s="13" t="s">
        <v>14852</v>
      </c>
    </row>
    <row r="960" spans="7:9" ht="14.25" customHeight="1" x14ac:dyDescent="0.25">
      <c r="G960" t="s">
        <v>5838</v>
      </c>
      <c r="H960" t="s">
        <v>21551</v>
      </c>
      <c r="I960" s="13" t="s">
        <v>14853</v>
      </c>
    </row>
    <row r="961" spans="7:9" ht="14.25" customHeight="1" x14ac:dyDescent="0.25">
      <c r="G961" t="s">
        <v>5884</v>
      </c>
      <c r="H961" t="s">
        <v>21552</v>
      </c>
      <c r="I961" s="13" t="s">
        <v>14887</v>
      </c>
    </row>
    <row r="962" spans="7:9" ht="14.25" customHeight="1" x14ac:dyDescent="0.25">
      <c r="G962" t="s">
        <v>5958</v>
      </c>
      <c r="H962" t="s">
        <v>21553</v>
      </c>
      <c r="I962" s="13" t="s">
        <v>14946</v>
      </c>
    </row>
    <row r="963" spans="7:9" ht="14.25" customHeight="1" x14ac:dyDescent="0.25">
      <c r="G963" t="s">
        <v>6948</v>
      </c>
      <c r="H963" t="s">
        <v>21554</v>
      </c>
      <c r="I963" s="13" t="s">
        <v>15515</v>
      </c>
    </row>
    <row r="964" spans="7:9" ht="14.25" customHeight="1" x14ac:dyDescent="0.25">
      <c r="G964" t="s">
        <v>7120</v>
      </c>
      <c r="H964" t="s">
        <v>21555</v>
      </c>
      <c r="I964" s="13" t="s">
        <v>15623</v>
      </c>
    </row>
    <row r="965" spans="7:9" ht="14.25" customHeight="1" x14ac:dyDescent="0.25">
      <c r="G965" t="s">
        <v>7306</v>
      </c>
      <c r="H965" t="s">
        <v>21556</v>
      </c>
      <c r="I965" s="13" t="s">
        <v>15720</v>
      </c>
    </row>
    <row r="966" spans="7:9" ht="14.25" customHeight="1" x14ac:dyDescent="0.25">
      <c r="G966" t="s">
        <v>7307</v>
      </c>
      <c r="H966" t="s">
        <v>21557</v>
      </c>
      <c r="I966" s="13" t="s">
        <v>15721</v>
      </c>
    </row>
    <row r="967" spans="7:9" ht="14.25" customHeight="1" x14ac:dyDescent="0.25">
      <c r="G967" t="s">
        <v>7310</v>
      </c>
      <c r="H967" t="s">
        <v>21558</v>
      </c>
      <c r="I967" s="13" t="s">
        <v>15726</v>
      </c>
    </row>
    <row r="968" spans="7:9" ht="14.25" customHeight="1" x14ac:dyDescent="0.25">
      <c r="G968" t="s">
        <v>7425</v>
      </c>
      <c r="H968" t="s">
        <v>21559</v>
      </c>
      <c r="I968" s="13" t="s">
        <v>15802</v>
      </c>
    </row>
    <row r="969" spans="7:9" ht="14.25" customHeight="1" x14ac:dyDescent="0.25">
      <c r="G969" t="s">
        <v>8032</v>
      </c>
      <c r="H969" t="s">
        <v>21560</v>
      </c>
      <c r="I969" s="13" t="s">
        <v>15750</v>
      </c>
    </row>
    <row r="970" spans="7:9" ht="14.25" customHeight="1" x14ac:dyDescent="0.25">
      <c r="G970" t="s">
        <v>8214</v>
      </c>
      <c r="H970" t="s">
        <v>21561</v>
      </c>
      <c r="I970" s="13" t="s">
        <v>16173</v>
      </c>
    </row>
    <row r="971" spans="7:9" ht="14.25" customHeight="1" x14ac:dyDescent="0.25">
      <c r="G971" t="s">
        <v>19410</v>
      </c>
      <c r="H971" t="s">
        <v>21562</v>
      </c>
      <c r="I971" s="13" t="s">
        <v>16278</v>
      </c>
    </row>
    <row r="972" spans="7:9" ht="14.25" customHeight="1" x14ac:dyDescent="0.25">
      <c r="G972" t="s">
        <v>8394</v>
      </c>
      <c r="H972" t="s">
        <v>21563</v>
      </c>
      <c r="I972" s="13" t="s">
        <v>16316</v>
      </c>
    </row>
    <row r="973" spans="7:9" ht="14.25" customHeight="1" x14ac:dyDescent="0.25">
      <c r="G973" t="s">
        <v>8962</v>
      </c>
      <c r="H973" t="s">
        <v>21564</v>
      </c>
      <c r="I973" s="13" t="s">
        <v>8961</v>
      </c>
    </row>
    <row r="974" spans="7:9" ht="14.25" customHeight="1" x14ac:dyDescent="0.25">
      <c r="G974" t="s">
        <v>8970</v>
      </c>
      <c r="H974" t="s">
        <v>21565</v>
      </c>
      <c r="I974" s="13" t="s">
        <v>16687</v>
      </c>
    </row>
    <row r="975" spans="7:9" ht="14.25" customHeight="1" x14ac:dyDescent="0.25">
      <c r="G975" t="s">
        <v>8978</v>
      </c>
      <c r="H975" t="s">
        <v>21566</v>
      </c>
      <c r="I975" s="13" t="s">
        <v>16690</v>
      </c>
    </row>
    <row r="976" spans="7:9" ht="14.25" customHeight="1" x14ac:dyDescent="0.25">
      <c r="G976" t="s">
        <v>8982</v>
      </c>
      <c r="H976" t="s">
        <v>21567</v>
      </c>
      <c r="I976" s="13" t="s">
        <v>16693</v>
      </c>
    </row>
    <row r="977" spans="7:9" ht="14.25" customHeight="1" x14ac:dyDescent="0.25">
      <c r="G977" t="s">
        <v>9022</v>
      </c>
      <c r="H977" t="s">
        <v>21568</v>
      </c>
      <c r="I977" s="13" t="s">
        <v>16715</v>
      </c>
    </row>
    <row r="978" spans="7:9" ht="14.25" customHeight="1" x14ac:dyDescent="0.25">
      <c r="G978" t="s">
        <v>9041</v>
      </c>
      <c r="H978" t="s">
        <v>21569</v>
      </c>
      <c r="I978" s="13" t="s">
        <v>16725</v>
      </c>
    </row>
    <row r="979" spans="7:9" ht="14.25" customHeight="1" x14ac:dyDescent="0.25">
      <c r="G979" t="s">
        <v>9196</v>
      </c>
      <c r="H979" t="s">
        <v>21570</v>
      </c>
      <c r="I979" s="13" t="s">
        <v>16785</v>
      </c>
    </row>
    <row r="980" spans="7:9" ht="14.25" customHeight="1" x14ac:dyDescent="0.25">
      <c r="G980" t="s">
        <v>9213</v>
      </c>
      <c r="H980" t="s">
        <v>21571</v>
      </c>
      <c r="I980" s="13" t="s">
        <v>15843</v>
      </c>
    </row>
    <row r="981" spans="7:9" ht="14.25" customHeight="1" x14ac:dyDescent="0.25">
      <c r="G981" t="s">
        <v>9215</v>
      </c>
      <c r="H981" t="s">
        <v>21572</v>
      </c>
      <c r="I981" s="13" t="s">
        <v>16824</v>
      </c>
    </row>
    <row r="982" spans="7:9" ht="14.25" customHeight="1" x14ac:dyDescent="0.25">
      <c r="G982" t="s">
        <v>9216</v>
      </c>
      <c r="H982" t="s">
        <v>21573</v>
      </c>
      <c r="I982" s="13" t="s">
        <v>16825</v>
      </c>
    </row>
    <row r="983" spans="7:9" ht="14.25" customHeight="1" x14ac:dyDescent="0.25">
      <c r="G983" t="s">
        <v>9358</v>
      </c>
      <c r="H983" t="s">
        <v>21574</v>
      </c>
      <c r="I983" s="13" t="s">
        <v>16694</v>
      </c>
    </row>
    <row r="984" spans="7:9" ht="14.25" customHeight="1" x14ac:dyDescent="0.25">
      <c r="G984" t="s">
        <v>9381</v>
      </c>
      <c r="H984" t="s">
        <v>21575</v>
      </c>
      <c r="I984" s="13" t="s">
        <v>13175</v>
      </c>
    </row>
    <row r="985" spans="7:9" ht="14.25" customHeight="1" x14ac:dyDescent="0.25">
      <c r="G985" t="s">
        <v>9384</v>
      </c>
      <c r="H985" t="s">
        <v>21576</v>
      </c>
      <c r="I985" s="13" t="s">
        <v>16907</v>
      </c>
    </row>
    <row r="986" spans="7:9" ht="14.25" customHeight="1" x14ac:dyDescent="0.25">
      <c r="G986" t="s">
        <v>9387</v>
      </c>
      <c r="H986" t="s">
        <v>21577</v>
      </c>
      <c r="I986" s="13" t="s">
        <v>16819</v>
      </c>
    </row>
    <row r="987" spans="7:9" ht="14.25" customHeight="1" x14ac:dyDescent="0.25">
      <c r="G987" t="s">
        <v>9422</v>
      </c>
      <c r="H987" t="s">
        <v>21578</v>
      </c>
      <c r="I987" s="13" t="s">
        <v>16688</v>
      </c>
    </row>
    <row r="988" spans="7:9" ht="14.25" customHeight="1" x14ac:dyDescent="0.25">
      <c r="G988" t="s">
        <v>9726</v>
      </c>
      <c r="H988" t="s">
        <v>21579</v>
      </c>
      <c r="I988" s="13" t="s">
        <v>17082</v>
      </c>
    </row>
    <row r="989" spans="7:9" ht="14.25" customHeight="1" x14ac:dyDescent="0.25">
      <c r="G989" t="s">
        <v>9800</v>
      </c>
      <c r="H989" t="s">
        <v>21580</v>
      </c>
      <c r="I989" s="13" t="s">
        <v>9797</v>
      </c>
    </row>
    <row r="990" spans="7:9" ht="14.25" customHeight="1" x14ac:dyDescent="0.25">
      <c r="G990" t="s">
        <v>9803</v>
      </c>
      <c r="H990" t="s">
        <v>21581</v>
      </c>
      <c r="I990" s="13" t="s">
        <v>17133</v>
      </c>
    </row>
    <row r="991" spans="7:9" ht="14.25" customHeight="1" x14ac:dyDescent="0.25">
      <c r="G991" t="s">
        <v>10067</v>
      </c>
      <c r="H991" t="s">
        <v>21582</v>
      </c>
      <c r="I991" s="13" t="s">
        <v>17282</v>
      </c>
    </row>
    <row r="992" spans="7:9" ht="14.25" customHeight="1" x14ac:dyDescent="0.25">
      <c r="G992" t="s">
        <v>10071</v>
      </c>
      <c r="H992" t="s">
        <v>21583</v>
      </c>
      <c r="I992" s="13" t="s">
        <v>17304</v>
      </c>
    </row>
    <row r="993" spans="7:9" ht="14.25" customHeight="1" x14ac:dyDescent="0.25">
      <c r="G993" t="s">
        <v>10072</v>
      </c>
      <c r="H993" t="s">
        <v>21584</v>
      </c>
      <c r="I993" s="13" t="s">
        <v>17305</v>
      </c>
    </row>
    <row r="994" spans="7:9" ht="14.25" customHeight="1" x14ac:dyDescent="0.25">
      <c r="G994" t="s">
        <v>10207</v>
      </c>
      <c r="H994" t="s">
        <v>21585</v>
      </c>
      <c r="I994" s="13" t="s">
        <v>17318</v>
      </c>
    </row>
    <row r="995" spans="7:9" ht="14.25" customHeight="1" x14ac:dyDescent="0.25">
      <c r="G995" t="s">
        <v>10208</v>
      </c>
      <c r="H995" t="s">
        <v>21586</v>
      </c>
      <c r="I995" s="13" t="s">
        <v>16780</v>
      </c>
    </row>
    <row r="996" spans="7:9" ht="14.25" customHeight="1" x14ac:dyDescent="0.25">
      <c r="G996" t="s">
        <v>10210</v>
      </c>
      <c r="H996" t="s">
        <v>21587</v>
      </c>
      <c r="I996" s="13" t="s">
        <v>17387</v>
      </c>
    </row>
    <row r="997" spans="7:9" ht="14.25" customHeight="1" x14ac:dyDescent="0.25">
      <c r="G997" t="s">
        <v>10215</v>
      </c>
      <c r="H997" t="s">
        <v>21588</v>
      </c>
      <c r="I997" s="13" t="s">
        <v>17390</v>
      </c>
    </row>
    <row r="998" spans="7:9" ht="14.25" customHeight="1" x14ac:dyDescent="0.25">
      <c r="G998" t="s">
        <v>10218</v>
      </c>
      <c r="H998" t="s">
        <v>21589</v>
      </c>
      <c r="I998" s="13" t="s">
        <v>17393</v>
      </c>
    </row>
    <row r="999" spans="7:9" ht="14.25" customHeight="1" x14ac:dyDescent="0.25">
      <c r="G999" t="s">
        <v>10221</v>
      </c>
      <c r="H999" t="s">
        <v>21590</v>
      </c>
      <c r="I999" s="13" t="s">
        <v>17396</v>
      </c>
    </row>
    <row r="1000" spans="7:9" ht="14.25" customHeight="1" x14ac:dyDescent="0.25">
      <c r="G1000" t="s">
        <v>10222</v>
      </c>
      <c r="H1000" t="s">
        <v>21591</v>
      </c>
      <c r="I1000" s="13" t="s">
        <v>17397</v>
      </c>
    </row>
    <row r="1001" spans="7:9" ht="14.25" customHeight="1" x14ac:dyDescent="0.25">
      <c r="G1001" t="s">
        <v>10225</v>
      </c>
      <c r="H1001" t="s">
        <v>21592</v>
      </c>
      <c r="I1001" s="13" t="s">
        <v>17314</v>
      </c>
    </row>
    <row r="1002" spans="7:9" ht="14.25" customHeight="1" x14ac:dyDescent="0.25">
      <c r="G1002" t="s">
        <v>10227</v>
      </c>
      <c r="H1002" t="s">
        <v>21593</v>
      </c>
      <c r="I1002" s="13" t="s">
        <v>17399</v>
      </c>
    </row>
    <row r="1003" spans="7:9" ht="14.25" customHeight="1" x14ac:dyDescent="0.25">
      <c r="G1003" t="s">
        <v>10378</v>
      </c>
      <c r="H1003" t="s">
        <v>21594</v>
      </c>
      <c r="I1003" s="13" t="s">
        <v>17480</v>
      </c>
    </row>
    <row r="1004" spans="7:9" ht="14.25" customHeight="1" x14ac:dyDescent="0.25">
      <c r="G1004" t="s">
        <v>10978</v>
      </c>
      <c r="H1004" t="s">
        <v>21595</v>
      </c>
      <c r="I1004" s="13" t="s">
        <v>17691</v>
      </c>
    </row>
    <row r="1005" spans="7:9" ht="14.25" customHeight="1" x14ac:dyDescent="0.25">
      <c r="G1005" t="s">
        <v>11593</v>
      </c>
      <c r="H1005" t="s">
        <v>21596</v>
      </c>
      <c r="I1005" s="13" t="s">
        <v>17857</v>
      </c>
    </row>
    <row r="1006" spans="7:9" ht="14.25" customHeight="1" x14ac:dyDescent="0.25">
      <c r="G1006" t="s">
        <v>11673</v>
      </c>
      <c r="H1006" t="s">
        <v>21597</v>
      </c>
      <c r="I1006" s="13" t="s">
        <v>18016</v>
      </c>
    </row>
    <row r="1007" spans="7:9" ht="14.25" customHeight="1" x14ac:dyDescent="0.25">
      <c r="G1007" t="s">
        <v>11706</v>
      </c>
      <c r="H1007" t="s">
        <v>21598</v>
      </c>
      <c r="I1007" s="13" t="s">
        <v>18027</v>
      </c>
    </row>
    <row r="1008" spans="7:9" ht="14.25" customHeight="1" x14ac:dyDescent="0.25">
      <c r="G1008" t="s">
        <v>12019</v>
      </c>
      <c r="H1008" t="s">
        <v>21599</v>
      </c>
      <c r="I1008" s="13" t="s">
        <v>18155</v>
      </c>
    </row>
    <row r="1009" spans="7:9" ht="14.25" customHeight="1" x14ac:dyDescent="0.25">
      <c r="G1009" t="s">
        <v>12069</v>
      </c>
      <c r="H1009" t="s">
        <v>21600</v>
      </c>
      <c r="I1009" s="13" t="s">
        <v>18281</v>
      </c>
    </row>
    <row r="1010" spans="7:9" ht="14.25" customHeight="1" x14ac:dyDescent="0.25">
      <c r="G1010" t="s">
        <v>2407</v>
      </c>
      <c r="H1010" t="s">
        <v>21601</v>
      </c>
      <c r="I1010" s="13" t="s">
        <v>12746</v>
      </c>
    </row>
    <row r="1011" spans="7:9" ht="14.25" customHeight="1" x14ac:dyDescent="0.25">
      <c r="G1011" t="s">
        <v>3087</v>
      </c>
      <c r="H1011" t="s">
        <v>21602</v>
      </c>
      <c r="I1011" s="13" t="s">
        <v>13149</v>
      </c>
    </row>
    <row r="1012" spans="7:9" ht="14.25" customHeight="1" x14ac:dyDescent="0.25">
      <c r="G1012" t="s">
        <v>3579</v>
      </c>
      <c r="H1012" t="s">
        <v>21603</v>
      </c>
      <c r="I1012" s="13" t="s">
        <v>13400</v>
      </c>
    </row>
    <row r="1013" spans="7:9" ht="14.25" customHeight="1" x14ac:dyDescent="0.25">
      <c r="G1013" t="s">
        <v>3818</v>
      </c>
      <c r="H1013" t="s">
        <v>21604</v>
      </c>
      <c r="I1013" s="13" t="s">
        <v>13550</v>
      </c>
    </row>
    <row r="1014" spans="7:9" ht="14.25" customHeight="1" x14ac:dyDescent="0.25">
      <c r="G1014" t="s">
        <v>3858</v>
      </c>
      <c r="H1014" t="s">
        <v>21605</v>
      </c>
      <c r="I1014" s="13" t="s">
        <v>13343</v>
      </c>
    </row>
    <row r="1015" spans="7:9" ht="14.25" customHeight="1" x14ac:dyDescent="0.25">
      <c r="G1015" t="s">
        <v>3906</v>
      </c>
      <c r="H1015" t="s">
        <v>21606</v>
      </c>
      <c r="I1015" s="13" t="s">
        <v>13601</v>
      </c>
    </row>
    <row r="1016" spans="7:9" ht="14.25" customHeight="1" x14ac:dyDescent="0.25">
      <c r="G1016" t="s">
        <v>3979</v>
      </c>
      <c r="H1016" t="s">
        <v>21607</v>
      </c>
      <c r="I1016" s="13" t="s">
        <v>13644</v>
      </c>
    </row>
    <row r="1017" spans="7:9" ht="14.25" customHeight="1" x14ac:dyDescent="0.25">
      <c r="G1017" t="s">
        <v>4413</v>
      </c>
      <c r="H1017" t="s">
        <v>21608</v>
      </c>
      <c r="I1017" s="13" t="s">
        <v>13946</v>
      </c>
    </row>
    <row r="1018" spans="7:9" ht="14.25" customHeight="1" x14ac:dyDescent="0.25">
      <c r="G1018" t="s">
        <v>4698</v>
      </c>
      <c r="H1018" t="s">
        <v>21609</v>
      </c>
      <c r="I1018" s="13" t="s">
        <v>14068</v>
      </c>
    </row>
    <row r="1019" spans="7:9" ht="14.25" customHeight="1" x14ac:dyDescent="0.25">
      <c r="G1019" t="s">
        <v>4881</v>
      </c>
      <c r="H1019" t="s">
        <v>21610</v>
      </c>
      <c r="I1019" s="13" t="s">
        <v>14277</v>
      </c>
    </row>
    <row r="1020" spans="7:9" ht="14.25" customHeight="1" x14ac:dyDescent="0.25">
      <c r="G1020" t="s">
        <v>4975</v>
      </c>
      <c r="H1020" t="s">
        <v>21611</v>
      </c>
      <c r="I1020" s="13" t="s">
        <v>14346</v>
      </c>
    </row>
    <row r="1021" spans="7:9" ht="14.25" customHeight="1" x14ac:dyDescent="0.25">
      <c r="G1021" t="s">
        <v>4987</v>
      </c>
      <c r="H1021" t="s">
        <v>21612</v>
      </c>
      <c r="I1021" s="13" t="s">
        <v>14350</v>
      </c>
    </row>
    <row r="1022" spans="7:9" ht="14.25" customHeight="1" x14ac:dyDescent="0.25">
      <c r="G1022" t="s">
        <v>4993</v>
      </c>
      <c r="H1022" t="s">
        <v>21613</v>
      </c>
      <c r="I1022" s="13" t="s">
        <v>14354</v>
      </c>
    </row>
    <row r="1023" spans="7:9" ht="14.25" customHeight="1" x14ac:dyDescent="0.25">
      <c r="G1023" t="s">
        <v>5018</v>
      </c>
      <c r="H1023" t="s">
        <v>21614</v>
      </c>
      <c r="I1023" s="13" t="s">
        <v>14366</v>
      </c>
    </row>
    <row r="1024" spans="7:9" ht="14.25" customHeight="1" x14ac:dyDescent="0.25">
      <c r="G1024" t="s">
        <v>5019</v>
      </c>
      <c r="H1024" t="s">
        <v>21615</v>
      </c>
      <c r="I1024" s="13" t="s">
        <v>14367</v>
      </c>
    </row>
    <row r="1025" spans="7:9" ht="14.25" customHeight="1" x14ac:dyDescent="0.25">
      <c r="G1025" t="s">
        <v>5026</v>
      </c>
      <c r="H1025" t="s">
        <v>21616</v>
      </c>
      <c r="I1025" s="13" t="s">
        <v>14372</v>
      </c>
    </row>
    <row r="1026" spans="7:9" ht="14.25" customHeight="1" x14ac:dyDescent="0.25">
      <c r="G1026" t="s">
        <v>5263</v>
      </c>
      <c r="H1026" t="s">
        <v>21495</v>
      </c>
      <c r="I1026" s="13" t="s">
        <v>14522</v>
      </c>
    </row>
    <row r="1027" spans="7:9" ht="14.25" customHeight="1" x14ac:dyDescent="0.25">
      <c r="G1027" t="s">
        <v>5741</v>
      </c>
      <c r="H1027" t="s">
        <v>21617</v>
      </c>
      <c r="I1027" s="13" t="s">
        <v>14743</v>
      </c>
    </row>
    <row r="1028" spans="7:9" ht="14.25" customHeight="1" x14ac:dyDescent="0.25">
      <c r="G1028" t="s">
        <v>7522</v>
      </c>
      <c r="H1028" t="s">
        <v>21618</v>
      </c>
      <c r="I1028" s="13" t="s">
        <v>15863</v>
      </c>
    </row>
    <row r="1029" spans="7:9" ht="14.25" customHeight="1" x14ac:dyDescent="0.25">
      <c r="G1029" t="s">
        <v>7594</v>
      </c>
      <c r="H1029" t="s">
        <v>21619</v>
      </c>
      <c r="I1029" s="13" t="s">
        <v>15717</v>
      </c>
    </row>
    <row r="1030" spans="7:9" ht="14.25" customHeight="1" x14ac:dyDescent="0.25">
      <c r="G1030" t="s">
        <v>7611</v>
      </c>
      <c r="H1030" t="s">
        <v>21620</v>
      </c>
      <c r="I1030" s="13" t="s">
        <v>15908</v>
      </c>
    </row>
    <row r="1031" spans="7:9" ht="14.25" customHeight="1" x14ac:dyDescent="0.25">
      <c r="G1031" t="s">
        <v>8209</v>
      </c>
      <c r="H1031" t="s">
        <v>21621</v>
      </c>
      <c r="I1031" s="13" t="s">
        <v>8206</v>
      </c>
    </row>
    <row r="1032" spans="7:9" ht="14.25" customHeight="1" x14ac:dyDescent="0.25">
      <c r="G1032" t="s">
        <v>8546</v>
      </c>
      <c r="H1032" t="s">
        <v>21622</v>
      </c>
      <c r="I1032" s="13" t="s">
        <v>16409</v>
      </c>
    </row>
    <row r="1033" spans="7:9" ht="14.25" customHeight="1" x14ac:dyDescent="0.25">
      <c r="G1033" t="s">
        <v>9836</v>
      </c>
      <c r="H1033" t="s">
        <v>21623</v>
      </c>
      <c r="I1033" s="13" t="s">
        <v>17154</v>
      </c>
    </row>
    <row r="1034" spans="7:9" ht="14.25" customHeight="1" x14ac:dyDescent="0.25">
      <c r="G1034" t="s">
        <v>10098</v>
      </c>
      <c r="H1034" t="s">
        <v>21624</v>
      </c>
      <c r="I1034" s="13" t="s">
        <v>17317</v>
      </c>
    </row>
    <row r="1035" spans="7:9" ht="14.25" customHeight="1" x14ac:dyDescent="0.25">
      <c r="G1035" t="s">
        <v>10144</v>
      </c>
      <c r="H1035" t="s">
        <v>21625</v>
      </c>
      <c r="I1035" s="13" t="s">
        <v>17352</v>
      </c>
    </row>
    <row r="1036" spans="7:9" ht="14.25" customHeight="1" x14ac:dyDescent="0.25">
      <c r="G1036" t="s">
        <v>10765</v>
      </c>
      <c r="H1036" t="s">
        <v>21626</v>
      </c>
      <c r="I1036" s="13" t="s">
        <v>17638</v>
      </c>
    </row>
    <row r="1037" spans="7:9" ht="14.25" customHeight="1" x14ac:dyDescent="0.25">
      <c r="G1037" t="s">
        <v>10905</v>
      </c>
      <c r="H1037" t="s">
        <v>21627</v>
      </c>
      <c r="I1037" s="13" t="s">
        <v>17381</v>
      </c>
    </row>
    <row r="1038" spans="7:9" ht="14.25" customHeight="1" x14ac:dyDescent="0.25">
      <c r="G1038" t="s">
        <v>11385</v>
      </c>
      <c r="H1038" t="s">
        <v>21628</v>
      </c>
      <c r="I1038" s="13" t="s">
        <v>17813</v>
      </c>
    </row>
    <row r="1039" spans="7:9" ht="14.25" customHeight="1" x14ac:dyDescent="0.25">
      <c r="G1039" t="s">
        <v>11605</v>
      </c>
      <c r="H1039" t="s">
        <v>21629</v>
      </c>
      <c r="I1039" s="13" t="s">
        <v>17992</v>
      </c>
    </row>
    <row r="1040" spans="7:9" ht="14.25" customHeight="1" x14ac:dyDescent="0.25">
      <c r="G1040" t="s">
        <v>12145</v>
      </c>
      <c r="H1040" t="s">
        <v>21630</v>
      </c>
      <c r="I1040" s="13" t="s">
        <v>18332</v>
      </c>
    </row>
    <row r="1041" spans="7:9" ht="14.25" customHeight="1" x14ac:dyDescent="0.25">
      <c r="G1041" t="s">
        <v>12227</v>
      </c>
      <c r="H1041" t="s">
        <v>21631</v>
      </c>
      <c r="I1041" s="13" t="s">
        <v>18391</v>
      </c>
    </row>
    <row r="1042" spans="7:9" ht="14.25" customHeight="1" x14ac:dyDescent="0.25">
      <c r="G1042" t="s">
        <v>7346</v>
      </c>
      <c r="H1042" t="s">
        <v>21632</v>
      </c>
      <c r="I1042" s="13" t="s">
        <v>15751</v>
      </c>
    </row>
    <row r="1043" spans="7:9" ht="14.25" customHeight="1" x14ac:dyDescent="0.25">
      <c r="G1043" t="s">
        <v>6432</v>
      </c>
      <c r="H1043" t="s">
        <v>21633</v>
      </c>
      <c r="I1043" s="13" t="s">
        <v>15246</v>
      </c>
    </row>
    <row r="1044" spans="7:9" ht="14.25" customHeight="1" x14ac:dyDescent="0.25">
      <c r="G1044" t="s">
        <v>6556</v>
      </c>
      <c r="H1044" t="s">
        <v>21634</v>
      </c>
      <c r="I1044" s="13" t="s">
        <v>15300</v>
      </c>
    </row>
    <row r="1045" spans="7:9" ht="14.25" customHeight="1" x14ac:dyDescent="0.25">
      <c r="G1045" t="s">
        <v>9126</v>
      </c>
      <c r="H1045" t="s">
        <v>21635</v>
      </c>
      <c r="I1045" s="13" t="s">
        <v>16771</v>
      </c>
    </row>
    <row r="1046" spans="7:9" ht="14.25" customHeight="1" x14ac:dyDescent="0.25">
      <c r="G1046" t="s">
        <v>9725</v>
      </c>
      <c r="H1046" t="s">
        <v>21636</v>
      </c>
      <c r="I1046" s="13" t="s">
        <v>17081</v>
      </c>
    </row>
    <row r="1047" spans="7:9" ht="14.25" customHeight="1" x14ac:dyDescent="0.25">
      <c r="G1047" t="s">
        <v>10679</v>
      </c>
      <c r="H1047" t="s">
        <v>21637</v>
      </c>
      <c r="I1047" s="13" t="s">
        <v>14086</v>
      </c>
    </row>
    <row r="1048" spans="7:9" ht="14.25" customHeight="1" x14ac:dyDescent="0.25">
      <c r="G1048" t="s">
        <v>11947</v>
      </c>
      <c r="H1048" t="s">
        <v>21638</v>
      </c>
      <c r="I1048" s="13" t="s">
        <v>18196</v>
      </c>
    </row>
    <row r="1049" spans="7:9" ht="14.25" customHeight="1" x14ac:dyDescent="0.25">
      <c r="G1049" t="s">
        <v>2840</v>
      </c>
      <c r="H1049" t="s">
        <v>21639</v>
      </c>
      <c r="I1049" s="13" t="s">
        <v>2813</v>
      </c>
    </row>
    <row r="1050" spans="7:9" ht="14.25" customHeight="1" x14ac:dyDescent="0.25">
      <c r="G1050" t="s">
        <v>2965</v>
      </c>
      <c r="H1050" t="s">
        <v>21640</v>
      </c>
      <c r="I1050" s="13" t="s">
        <v>13082</v>
      </c>
    </row>
    <row r="1051" spans="7:9" ht="14.25" customHeight="1" x14ac:dyDescent="0.25">
      <c r="G1051" t="s">
        <v>3074</v>
      </c>
      <c r="H1051" t="s">
        <v>21641</v>
      </c>
      <c r="I1051" s="13" t="s">
        <v>12938</v>
      </c>
    </row>
    <row r="1052" spans="7:9" ht="14.25" customHeight="1" x14ac:dyDescent="0.25">
      <c r="G1052" t="s">
        <v>3883</v>
      </c>
      <c r="H1052" t="s">
        <v>21642</v>
      </c>
      <c r="I1052" s="13" t="s">
        <v>13353</v>
      </c>
    </row>
    <row r="1053" spans="7:9" ht="14.25" customHeight="1" x14ac:dyDescent="0.25">
      <c r="G1053" t="s">
        <v>4054</v>
      </c>
      <c r="H1053" t="s">
        <v>21643</v>
      </c>
      <c r="I1053" s="13" t="s">
        <v>13701</v>
      </c>
    </row>
    <row r="1054" spans="7:9" ht="14.25" customHeight="1" x14ac:dyDescent="0.25">
      <c r="G1054" t="s">
        <v>2160</v>
      </c>
      <c r="H1054" t="s">
        <v>21644</v>
      </c>
      <c r="I1054" s="13" t="s">
        <v>12594</v>
      </c>
    </row>
    <row r="1055" spans="7:9" ht="14.25" customHeight="1" x14ac:dyDescent="0.25">
      <c r="G1055" t="s">
        <v>2198</v>
      </c>
      <c r="H1055" t="s">
        <v>21645</v>
      </c>
      <c r="I1055" s="13" t="s">
        <v>12622</v>
      </c>
    </row>
    <row r="1056" spans="7:9" ht="14.25" customHeight="1" x14ac:dyDescent="0.25">
      <c r="G1056" t="s">
        <v>2292</v>
      </c>
      <c r="H1056" t="s">
        <v>21646</v>
      </c>
      <c r="I1056" s="13" t="s">
        <v>2156</v>
      </c>
    </row>
    <row r="1057" spans="7:9" ht="14.25" customHeight="1" x14ac:dyDescent="0.25">
      <c r="G1057" t="s">
        <v>2297</v>
      </c>
      <c r="H1057" t="s">
        <v>21647</v>
      </c>
      <c r="I1057" s="13" t="s">
        <v>12549</v>
      </c>
    </row>
    <row r="1058" spans="7:9" ht="14.25" customHeight="1" x14ac:dyDescent="0.25">
      <c r="G1058" t="s">
        <v>2369</v>
      </c>
      <c r="H1058" t="s">
        <v>21648</v>
      </c>
      <c r="I1058" s="13" t="s">
        <v>12729</v>
      </c>
    </row>
    <row r="1059" spans="7:9" ht="14.25" customHeight="1" x14ac:dyDescent="0.25">
      <c r="G1059" t="s">
        <v>2409</v>
      </c>
      <c r="H1059" t="s">
        <v>21649</v>
      </c>
      <c r="I1059" s="13" t="s">
        <v>12738</v>
      </c>
    </row>
    <row r="1060" spans="7:9" ht="14.25" customHeight="1" x14ac:dyDescent="0.25">
      <c r="G1060" t="s">
        <v>2452</v>
      </c>
      <c r="H1060" t="s">
        <v>21650</v>
      </c>
      <c r="I1060" s="13" t="s">
        <v>12769</v>
      </c>
    </row>
    <row r="1061" spans="7:9" ht="14.25" customHeight="1" x14ac:dyDescent="0.25">
      <c r="G1061" t="s">
        <v>2488</v>
      </c>
      <c r="H1061" t="s">
        <v>21651</v>
      </c>
      <c r="I1061" s="13" t="s">
        <v>12786</v>
      </c>
    </row>
    <row r="1062" spans="7:9" ht="14.25" customHeight="1" x14ac:dyDescent="0.25">
      <c r="G1062" t="s">
        <v>2506</v>
      </c>
      <c r="H1062" t="s">
        <v>21652</v>
      </c>
      <c r="I1062" s="13" t="s">
        <v>12800</v>
      </c>
    </row>
    <row r="1063" spans="7:9" ht="14.25" customHeight="1" x14ac:dyDescent="0.25">
      <c r="G1063" t="s">
        <v>2513</v>
      </c>
      <c r="H1063" t="s">
        <v>21653</v>
      </c>
      <c r="I1063" s="13" t="s">
        <v>12803</v>
      </c>
    </row>
    <row r="1064" spans="7:9" ht="14.25" customHeight="1" x14ac:dyDescent="0.25">
      <c r="G1064" t="s">
        <v>2527</v>
      </c>
      <c r="H1064" t="s">
        <v>21654</v>
      </c>
      <c r="I1064" s="13" t="s">
        <v>12790</v>
      </c>
    </row>
    <row r="1065" spans="7:9" ht="14.25" customHeight="1" x14ac:dyDescent="0.25">
      <c r="G1065" t="s">
        <v>2545</v>
      </c>
      <c r="H1065" t="s">
        <v>21655</v>
      </c>
      <c r="I1065" s="13" t="s">
        <v>12818</v>
      </c>
    </row>
    <row r="1066" spans="7:9" ht="14.25" customHeight="1" x14ac:dyDescent="0.25">
      <c r="G1066" t="s">
        <v>2634</v>
      </c>
      <c r="H1066" t="s">
        <v>21656</v>
      </c>
      <c r="I1066" s="13" t="s">
        <v>12856</v>
      </c>
    </row>
    <row r="1067" spans="7:9" ht="14.25" customHeight="1" x14ac:dyDescent="0.25">
      <c r="G1067" t="s">
        <v>2684</v>
      </c>
      <c r="H1067" t="s">
        <v>21657</v>
      </c>
      <c r="I1067" s="13" t="s">
        <v>12897</v>
      </c>
    </row>
    <row r="1068" spans="7:9" ht="14.25" customHeight="1" x14ac:dyDescent="0.25">
      <c r="G1068" t="s">
        <v>2695</v>
      </c>
      <c r="H1068" t="s">
        <v>21658</v>
      </c>
      <c r="I1068" s="13" t="s">
        <v>12906</v>
      </c>
    </row>
    <row r="1069" spans="7:9" ht="14.25" customHeight="1" x14ac:dyDescent="0.25">
      <c r="G1069" t="s">
        <v>2708</v>
      </c>
      <c r="H1069" t="s">
        <v>21659</v>
      </c>
      <c r="I1069" s="13" t="s">
        <v>12885</v>
      </c>
    </row>
    <row r="1070" spans="7:9" ht="14.25" customHeight="1" x14ac:dyDescent="0.25">
      <c r="G1070" t="s">
        <v>2710</v>
      </c>
      <c r="H1070" t="s">
        <v>21660</v>
      </c>
      <c r="I1070" s="13" t="s">
        <v>12919</v>
      </c>
    </row>
    <row r="1071" spans="7:9" ht="14.25" customHeight="1" x14ac:dyDescent="0.25">
      <c r="G1071" t="s">
        <v>2711</v>
      </c>
      <c r="H1071" t="s">
        <v>21661</v>
      </c>
      <c r="I1071" s="13" t="s">
        <v>12920</v>
      </c>
    </row>
    <row r="1072" spans="7:9" ht="14.25" customHeight="1" x14ac:dyDescent="0.25">
      <c r="G1072" t="s">
        <v>2720</v>
      </c>
      <c r="H1072" t="s">
        <v>21662</v>
      </c>
      <c r="I1072" s="13" t="s">
        <v>12926</v>
      </c>
    </row>
    <row r="1073" spans="7:9" ht="14.25" customHeight="1" x14ac:dyDescent="0.25">
      <c r="G1073" t="s">
        <v>2729</v>
      </c>
      <c r="H1073" t="s">
        <v>21663</v>
      </c>
      <c r="I1073" s="13" t="s">
        <v>12921</v>
      </c>
    </row>
    <row r="1074" spans="7:9" ht="14.25" customHeight="1" x14ac:dyDescent="0.25">
      <c r="G1074" t="s">
        <v>2760</v>
      </c>
      <c r="H1074" t="s">
        <v>21664</v>
      </c>
      <c r="I1074" s="13" t="s">
        <v>12955</v>
      </c>
    </row>
    <row r="1075" spans="7:9" ht="14.25" customHeight="1" x14ac:dyDescent="0.25">
      <c r="G1075" t="s">
        <v>2845</v>
      </c>
      <c r="H1075" t="s">
        <v>21665</v>
      </c>
      <c r="I1075" s="13" t="s">
        <v>12960</v>
      </c>
    </row>
    <row r="1076" spans="7:9" ht="14.25" customHeight="1" x14ac:dyDescent="0.25">
      <c r="G1076" t="s">
        <v>2880</v>
      </c>
      <c r="H1076" t="s">
        <v>21666</v>
      </c>
      <c r="I1076" s="13" t="s">
        <v>13031</v>
      </c>
    </row>
    <row r="1077" spans="7:9" ht="14.25" customHeight="1" x14ac:dyDescent="0.25">
      <c r="G1077" t="s">
        <v>2881</v>
      </c>
      <c r="H1077" t="s">
        <v>21667</v>
      </c>
      <c r="I1077" s="13" t="s">
        <v>13032</v>
      </c>
    </row>
    <row r="1078" spans="7:9" ht="14.25" customHeight="1" x14ac:dyDescent="0.25">
      <c r="G1078" t="s">
        <v>2903</v>
      </c>
      <c r="H1078" t="s">
        <v>21668</v>
      </c>
      <c r="I1078" s="13" t="s">
        <v>13042</v>
      </c>
    </row>
    <row r="1079" spans="7:9" ht="14.25" customHeight="1" x14ac:dyDescent="0.25">
      <c r="G1079" t="s">
        <v>2904</v>
      </c>
      <c r="H1079" t="s">
        <v>21669</v>
      </c>
      <c r="I1079" s="13" t="s">
        <v>13043</v>
      </c>
    </row>
    <row r="1080" spans="7:9" ht="14.25" customHeight="1" x14ac:dyDescent="0.25">
      <c r="G1080" t="s">
        <v>2912</v>
      </c>
      <c r="H1080" t="s">
        <v>21670</v>
      </c>
      <c r="I1080" s="13" t="s">
        <v>13046</v>
      </c>
    </row>
    <row r="1081" spans="7:9" ht="14.25" customHeight="1" x14ac:dyDescent="0.25">
      <c r="G1081" t="s">
        <v>2913</v>
      </c>
      <c r="H1081" t="s">
        <v>21671</v>
      </c>
      <c r="I1081" s="13" t="s">
        <v>13050</v>
      </c>
    </row>
    <row r="1082" spans="7:9" ht="14.25" customHeight="1" x14ac:dyDescent="0.25">
      <c r="G1082" t="s">
        <v>2917</v>
      </c>
      <c r="H1082" t="s">
        <v>21672</v>
      </c>
      <c r="I1082" s="13" t="s">
        <v>13051</v>
      </c>
    </row>
    <row r="1083" spans="7:9" ht="14.25" customHeight="1" x14ac:dyDescent="0.25">
      <c r="G1083" t="s">
        <v>2919</v>
      </c>
      <c r="H1083" t="s">
        <v>21673</v>
      </c>
      <c r="I1083" s="13" t="s">
        <v>13053</v>
      </c>
    </row>
    <row r="1084" spans="7:9" ht="14.25" customHeight="1" x14ac:dyDescent="0.25">
      <c r="G1084" t="s">
        <v>2924</v>
      </c>
      <c r="H1084" t="s">
        <v>21674</v>
      </c>
      <c r="I1084" s="13" t="s">
        <v>13054</v>
      </c>
    </row>
    <row r="1085" spans="7:9" ht="14.25" customHeight="1" x14ac:dyDescent="0.25">
      <c r="G1085" t="s">
        <v>2925</v>
      </c>
      <c r="H1085" t="s">
        <v>21675</v>
      </c>
      <c r="I1085" s="13" t="s">
        <v>13055</v>
      </c>
    </row>
    <row r="1086" spans="7:9" ht="14.25" customHeight="1" x14ac:dyDescent="0.25">
      <c r="G1086" t="s">
        <v>2927</v>
      </c>
      <c r="H1086" t="s">
        <v>21676</v>
      </c>
      <c r="I1086" s="13" t="s">
        <v>13056</v>
      </c>
    </row>
    <row r="1087" spans="7:9" ht="14.25" customHeight="1" x14ac:dyDescent="0.25">
      <c r="G1087" t="s">
        <v>2967</v>
      </c>
      <c r="H1087" t="s">
        <v>21677</v>
      </c>
      <c r="I1087" s="13" t="s">
        <v>12927</v>
      </c>
    </row>
    <row r="1088" spans="7:9" ht="14.25" customHeight="1" x14ac:dyDescent="0.25">
      <c r="G1088" t="s">
        <v>2971</v>
      </c>
      <c r="H1088" t="s">
        <v>21678</v>
      </c>
      <c r="I1088" s="13" t="s">
        <v>13073</v>
      </c>
    </row>
    <row r="1089" spans="7:9" ht="14.25" customHeight="1" x14ac:dyDescent="0.25">
      <c r="G1089" t="s">
        <v>2972</v>
      </c>
      <c r="H1089" t="s">
        <v>21679</v>
      </c>
      <c r="I1089" s="13" t="s">
        <v>12945</v>
      </c>
    </row>
    <row r="1090" spans="7:9" ht="14.25" customHeight="1" x14ac:dyDescent="0.25">
      <c r="G1090" t="s">
        <v>2976</v>
      </c>
      <c r="H1090" t="s">
        <v>21680</v>
      </c>
      <c r="I1090" s="13" t="s">
        <v>12943</v>
      </c>
    </row>
    <row r="1091" spans="7:9" ht="14.25" customHeight="1" x14ac:dyDescent="0.25">
      <c r="G1091" t="s">
        <v>3005</v>
      </c>
      <c r="H1091" t="s">
        <v>21681</v>
      </c>
      <c r="I1091" s="13" t="s">
        <v>13102</v>
      </c>
    </row>
    <row r="1092" spans="7:9" ht="14.25" customHeight="1" x14ac:dyDescent="0.25">
      <c r="G1092" t="s">
        <v>3128</v>
      </c>
      <c r="H1092" t="s">
        <v>21682</v>
      </c>
      <c r="I1092" s="13" t="s">
        <v>12939</v>
      </c>
    </row>
    <row r="1093" spans="7:9" ht="14.25" customHeight="1" x14ac:dyDescent="0.25">
      <c r="G1093" t="s">
        <v>3144</v>
      </c>
      <c r="H1093" t="s">
        <v>21683</v>
      </c>
      <c r="I1093" s="13" t="s">
        <v>13176</v>
      </c>
    </row>
    <row r="1094" spans="7:9" ht="14.25" customHeight="1" x14ac:dyDescent="0.25">
      <c r="G1094" t="s">
        <v>3145</v>
      </c>
      <c r="H1094" t="s">
        <v>21684</v>
      </c>
      <c r="I1094" s="13" t="s">
        <v>12947</v>
      </c>
    </row>
    <row r="1095" spans="7:9" ht="14.25" customHeight="1" x14ac:dyDescent="0.25">
      <c r="G1095" t="s">
        <v>3149</v>
      </c>
      <c r="H1095" t="s">
        <v>21685</v>
      </c>
      <c r="I1095" s="13" t="s">
        <v>13177</v>
      </c>
    </row>
    <row r="1096" spans="7:9" ht="14.25" customHeight="1" x14ac:dyDescent="0.25">
      <c r="G1096" t="s">
        <v>3158</v>
      </c>
      <c r="H1096" t="s">
        <v>21686</v>
      </c>
      <c r="I1096" s="13" t="s">
        <v>13182</v>
      </c>
    </row>
    <row r="1097" spans="7:9" ht="14.25" customHeight="1" x14ac:dyDescent="0.25">
      <c r="G1097" t="s">
        <v>3220</v>
      </c>
      <c r="H1097" t="s">
        <v>21687</v>
      </c>
      <c r="I1097" s="13" t="s">
        <v>13209</v>
      </c>
    </row>
    <row r="1098" spans="7:9" ht="14.25" customHeight="1" x14ac:dyDescent="0.25">
      <c r="G1098" t="s">
        <v>3260</v>
      </c>
      <c r="H1098" t="s">
        <v>21688</v>
      </c>
      <c r="I1098" s="13" t="s">
        <v>13223</v>
      </c>
    </row>
    <row r="1099" spans="7:9" ht="14.25" customHeight="1" x14ac:dyDescent="0.25">
      <c r="G1099" t="s">
        <v>3263</v>
      </c>
      <c r="H1099" t="s">
        <v>21689</v>
      </c>
      <c r="I1099" s="13" t="s">
        <v>13226</v>
      </c>
    </row>
    <row r="1100" spans="7:9" ht="14.25" customHeight="1" x14ac:dyDescent="0.25">
      <c r="G1100" t="s">
        <v>3278</v>
      </c>
      <c r="H1100" t="s">
        <v>21690</v>
      </c>
      <c r="I1100" s="13" t="s">
        <v>13236</v>
      </c>
    </row>
    <row r="1101" spans="7:9" ht="14.25" customHeight="1" x14ac:dyDescent="0.25">
      <c r="G1101" t="s">
        <v>3318</v>
      </c>
      <c r="H1101" t="s">
        <v>21691</v>
      </c>
      <c r="I1101" s="13" t="s">
        <v>13192</v>
      </c>
    </row>
    <row r="1102" spans="7:9" ht="14.25" customHeight="1" x14ac:dyDescent="0.25">
      <c r="G1102" t="s">
        <v>3328</v>
      </c>
      <c r="H1102" t="s">
        <v>21692</v>
      </c>
      <c r="I1102" s="13" t="s">
        <v>13118</v>
      </c>
    </row>
    <row r="1103" spans="7:9" ht="14.25" customHeight="1" x14ac:dyDescent="0.25">
      <c r="G1103" t="s">
        <v>3342</v>
      </c>
      <c r="H1103" t="s">
        <v>21693</v>
      </c>
      <c r="I1103" s="13" t="s">
        <v>13000</v>
      </c>
    </row>
    <row r="1104" spans="7:9" ht="14.25" customHeight="1" x14ac:dyDescent="0.25">
      <c r="G1104" t="s">
        <v>3344</v>
      </c>
      <c r="H1104" t="s">
        <v>21694</v>
      </c>
      <c r="I1104" s="13" t="s">
        <v>13261</v>
      </c>
    </row>
    <row r="1105" spans="7:9" ht="14.25" customHeight="1" x14ac:dyDescent="0.25">
      <c r="G1105" t="s">
        <v>3350</v>
      </c>
      <c r="H1105" t="s">
        <v>21695</v>
      </c>
      <c r="I1105" s="13" t="s">
        <v>13265</v>
      </c>
    </row>
    <row r="1106" spans="7:9" ht="14.25" customHeight="1" x14ac:dyDescent="0.25">
      <c r="G1106" t="s">
        <v>3360</v>
      </c>
      <c r="H1106" t="s">
        <v>21696</v>
      </c>
      <c r="I1106" s="13" t="s">
        <v>13269</v>
      </c>
    </row>
    <row r="1107" spans="7:9" ht="14.25" customHeight="1" x14ac:dyDescent="0.25">
      <c r="G1107" t="s">
        <v>3363</v>
      </c>
      <c r="H1107" t="s">
        <v>21697</v>
      </c>
      <c r="I1107" s="13" t="s">
        <v>13021</v>
      </c>
    </row>
    <row r="1108" spans="7:9" ht="14.25" customHeight="1" x14ac:dyDescent="0.25">
      <c r="G1108" t="s">
        <v>3422</v>
      </c>
      <c r="H1108" t="s">
        <v>21698</v>
      </c>
      <c r="I1108" s="13" t="s">
        <v>13013</v>
      </c>
    </row>
    <row r="1109" spans="7:9" ht="14.25" customHeight="1" x14ac:dyDescent="0.25">
      <c r="G1109" t="s">
        <v>3430</v>
      </c>
      <c r="H1109" t="s">
        <v>21699</v>
      </c>
      <c r="I1109" s="13" t="s">
        <v>13293</v>
      </c>
    </row>
    <row r="1110" spans="7:9" ht="14.25" customHeight="1" x14ac:dyDescent="0.25">
      <c r="G1110" t="s">
        <v>3432</v>
      </c>
      <c r="H1110" t="s">
        <v>21700</v>
      </c>
      <c r="I1110" s="13" t="s">
        <v>13253</v>
      </c>
    </row>
    <row r="1111" spans="7:9" ht="14.25" customHeight="1" x14ac:dyDescent="0.25">
      <c r="G1111" t="s">
        <v>3436</v>
      </c>
      <c r="H1111" t="s">
        <v>21701</v>
      </c>
      <c r="I1111" s="13" t="s">
        <v>13038</v>
      </c>
    </row>
    <row r="1112" spans="7:9" ht="14.25" customHeight="1" x14ac:dyDescent="0.25">
      <c r="G1112" t="s">
        <v>3454</v>
      </c>
      <c r="H1112" t="s">
        <v>21702</v>
      </c>
      <c r="I1112" s="13" t="s">
        <v>13093</v>
      </c>
    </row>
    <row r="1113" spans="7:9" ht="14.25" customHeight="1" x14ac:dyDescent="0.25">
      <c r="G1113" t="s">
        <v>3542</v>
      </c>
      <c r="H1113" t="s">
        <v>21703</v>
      </c>
      <c r="I1113" s="13" t="s">
        <v>13369</v>
      </c>
    </row>
    <row r="1114" spans="7:9" ht="14.25" customHeight="1" x14ac:dyDescent="0.25">
      <c r="G1114" t="s">
        <v>3548</v>
      </c>
      <c r="H1114" t="s">
        <v>21704</v>
      </c>
      <c r="I1114" s="13" t="s">
        <v>13366</v>
      </c>
    </row>
    <row r="1115" spans="7:9" ht="14.25" customHeight="1" x14ac:dyDescent="0.25">
      <c r="G1115" t="s">
        <v>3549</v>
      </c>
      <c r="H1115" t="s">
        <v>21705</v>
      </c>
      <c r="I1115" s="13" t="s">
        <v>13375</v>
      </c>
    </row>
    <row r="1116" spans="7:9" ht="14.25" customHeight="1" x14ac:dyDescent="0.25">
      <c r="G1116" t="s">
        <v>3550</v>
      </c>
      <c r="H1116" t="s">
        <v>21706</v>
      </c>
      <c r="I1116" s="13" t="s">
        <v>13376</v>
      </c>
    </row>
    <row r="1117" spans="7:9" ht="14.25" customHeight="1" x14ac:dyDescent="0.25">
      <c r="G1117" t="s">
        <v>3553</v>
      </c>
      <c r="H1117" t="s">
        <v>21707</v>
      </c>
      <c r="I1117" s="13" t="s">
        <v>13379</v>
      </c>
    </row>
    <row r="1118" spans="7:9" ht="14.25" customHeight="1" x14ac:dyDescent="0.25">
      <c r="G1118" t="s">
        <v>3557</v>
      </c>
      <c r="H1118" t="s">
        <v>21708</v>
      </c>
      <c r="I1118" s="13" t="s">
        <v>13383</v>
      </c>
    </row>
    <row r="1119" spans="7:9" ht="14.25" customHeight="1" x14ac:dyDescent="0.25">
      <c r="G1119" t="s">
        <v>3567</v>
      </c>
      <c r="H1119" t="s">
        <v>21709</v>
      </c>
      <c r="I1119" s="13" t="s">
        <v>13393</v>
      </c>
    </row>
    <row r="1120" spans="7:9" ht="14.25" customHeight="1" x14ac:dyDescent="0.25">
      <c r="G1120" t="s">
        <v>3578</v>
      </c>
      <c r="H1120" t="s">
        <v>21710</v>
      </c>
      <c r="I1120" s="13" t="s">
        <v>13310</v>
      </c>
    </row>
    <row r="1121" spans="7:9" ht="14.25" customHeight="1" x14ac:dyDescent="0.25">
      <c r="G1121" t="s">
        <v>3586</v>
      </c>
      <c r="H1121" t="s">
        <v>21711</v>
      </c>
      <c r="I1121" s="13" t="s">
        <v>13405</v>
      </c>
    </row>
    <row r="1122" spans="7:9" ht="14.25" customHeight="1" x14ac:dyDescent="0.25">
      <c r="G1122" t="s">
        <v>3597</v>
      </c>
      <c r="H1122" t="s">
        <v>21712</v>
      </c>
      <c r="I1122" s="13" t="s">
        <v>13412</v>
      </c>
    </row>
    <row r="1123" spans="7:9" ht="14.25" customHeight="1" x14ac:dyDescent="0.25">
      <c r="G1123" t="s">
        <v>3598</v>
      </c>
      <c r="H1123" t="s">
        <v>21713</v>
      </c>
      <c r="I1123" s="13" t="s">
        <v>13346</v>
      </c>
    </row>
    <row r="1124" spans="7:9" ht="14.25" customHeight="1" x14ac:dyDescent="0.25">
      <c r="G1124" t="s">
        <v>3599</v>
      </c>
      <c r="H1124" t="s">
        <v>21714</v>
      </c>
      <c r="I1124" s="13" t="s">
        <v>13380</v>
      </c>
    </row>
    <row r="1125" spans="7:9" ht="14.25" customHeight="1" x14ac:dyDescent="0.25">
      <c r="G1125" t="s">
        <v>3602</v>
      </c>
      <c r="H1125" t="s">
        <v>21715</v>
      </c>
      <c r="I1125" s="13" t="s">
        <v>13415</v>
      </c>
    </row>
    <row r="1126" spans="7:9" ht="14.25" customHeight="1" x14ac:dyDescent="0.25">
      <c r="G1126" t="s">
        <v>3607</v>
      </c>
      <c r="H1126" t="s">
        <v>21716</v>
      </c>
      <c r="I1126" s="13" t="s">
        <v>13402</v>
      </c>
    </row>
    <row r="1127" spans="7:9" ht="14.25" customHeight="1" x14ac:dyDescent="0.25">
      <c r="G1127" t="s">
        <v>3611</v>
      </c>
      <c r="H1127" t="s">
        <v>21717</v>
      </c>
      <c r="I1127" s="13" t="s">
        <v>13420</v>
      </c>
    </row>
    <row r="1128" spans="7:9" ht="14.25" customHeight="1" x14ac:dyDescent="0.25">
      <c r="G1128" t="s">
        <v>3650</v>
      </c>
      <c r="H1128" t="s">
        <v>21718</v>
      </c>
      <c r="I1128" s="13" t="s">
        <v>13356</v>
      </c>
    </row>
    <row r="1129" spans="7:9" ht="14.25" customHeight="1" x14ac:dyDescent="0.25">
      <c r="G1129" t="s">
        <v>3717</v>
      </c>
      <c r="H1129" t="s">
        <v>21719</v>
      </c>
      <c r="I1129" s="13" t="s">
        <v>13313</v>
      </c>
    </row>
    <row r="1130" spans="7:9" ht="14.25" customHeight="1" x14ac:dyDescent="0.25">
      <c r="G1130" t="s">
        <v>3721</v>
      </c>
      <c r="H1130" t="s">
        <v>21720</v>
      </c>
      <c r="I1130" s="13" t="s">
        <v>13499</v>
      </c>
    </row>
    <row r="1131" spans="7:9" ht="14.25" customHeight="1" x14ac:dyDescent="0.25">
      <c r="G1131" t="s">
        <v>3732</v>
      </c>
      <c r="H1131" t="s">
        <v>21721</v>
      </c>
      <c r="I1131" s="13" t="s">
        <v>13504</v>
      </c>
    </row>
    <row r="1132" spans="7:9" ht="14.25" customHeight="1" x14ac:dyDescent="0.25">
      <c r="G1132" t="s">
        <v>3735</v>
      </c>
      <c r="H1132" t="s">
        <v>21722</v>
      </c>
      <c r="I1132" s="13" t="s">
        <v>13479</v>
      </c>
    </row>
    <row r="1133" spans="7:9" ht="14.25" customHeight="1" x14ac:dyDescent="0.25">
      <c r="G1133" t="s">
        <v>3743</v>
      </c>
      <c r="H1133" t="s">
        <v>21723</v>
      </c>
      <c r="I1133" s="13" t="s">
        <v>13512</v>
      </c>
    </row>
    <row r="1134" spans="7:9" ht="14.25" customHeight="1" x14ac:dyDescent="0.25">
      <c r="G1134" t="s">
        <v>3754</v>
      </c>
      <c r="H1134" t="s">
        <v>21724</v>
      </c>
      <c r="I1134" s="13" t="s">
        <v>13494</v>
      </c>
    </row>
    <row r="1135" spans="7:9" ht="14.25" customHeight="1" x14ac:dyDescent="0.25">
      <c r="G1135" t="s">
        <v>3769</v>
      </c>
      <c r="H1135" t="s">
        <v>21725</v>
      </c>
      <c r="I1135" s="13" t="s">
        <v>13432</v>
      </c>
    </row>
    <row r="1136" spans="7:9" ht="14.25" customHeight="1" x14ac:dyDescent="0.25">
      <c r="G1136" t="s">
        <v>3770</v>
      </c>
      <c r="H1136" t="s">
        <v>21726</v>
      </c>
      <c r="I1136" s="13" t="s">
        <v>13529</v>
      </c>
    </row>
    <row r="1137" spans="7:9" ht="14.25" customHeight="1" x14ac:dyDescent="0.25">
      <c r="G1137" t="s">
        <v>3771</v>
      </c>
      <c r="H1137" t="s">
        <v>21727</v>
      </c>
      <c r="I1137" s="13" t="s">
        <v>13522</v>
      </c>
    </row>
    <row r="1138" spans="7:9" ht="14.25" customHeight="1" x14ac:dyDescent="0.25">
      <c r="G1138" t="s">
        <v>3779</v>
      </c>
      <c r="H1138" t="s">
        <v>21728</v>
      </c>
      <c r="I1138" s="13" t="s">
        <v>13532</v>
      </c>
    </row>
    <row r="1139" spans="7:9" ht="14.25" customHeight="1" x14ac:dyDescent="0.25">
      <c r="G1139" t="s">
        <v>3851</v>
      </c>
      <c r="H1139" t="s">
        <v>21729</v>
      </c>
      <c r="I1139" s="13" t="s">
        <v>13569</v>
      </c>
    </row>
    <row r="1140" spans="7:9" ht="14.25" customHeight="1" x14ac:dyDescent="0.25">
      <c r="G1140" t="s">
        <v>3852</v>
      </c>
      <c r="H1140" t="s">
        <v>21730</v>
      </c>
      <c r="I1140" s="13" t="s">
        <v>13570</v>
      </c>
    </row>
    <row r="1141" spans="7:9" ht="14.25" customHeight="1" x14ac:dyDescent="0.25">
      <c r="G1141" t="s">
        <v>3853</v>
      </c>
      <c r="H1141" t="s">
        <v>21731</v>
      </c>
      <c r="I1141" s="13" t="s">
        <v>13354</v>
      </c>
    </row>
    <row r="1142" spans="7:9" ht="14.25" customHeight="1" x14ac:dyDescent="0.25">
      <c r="G1142" t="s">
        <v>3854</v>
      </c>
      <c r="H1142" t="s">
        <v>21732</v>
      </c>
      <c r="I1142" s="13" t="s">
        <v>13571</v>
      </c>
    </row>
    <row r="1143" spans="7:9" ht="14.25" customHeight="1" x14ac:dyDescent="0.25">
      <c r="G1143" t="s">
        <v>3859</v>
      </c>
      <c r="H1143" t="s">
        <v>21733</v>
      </c>
      <c r="I1143" s="13" t="s">
        <v>13352</v>
      </c>
    </row>
    <row r="1144" spans="7:9" ht="14.25" customHeight="1" x14ac:dyDescent="0.25">
      <c r="G1144" t="s">
        <v>3865</v>
      </c>
      <c r="H1144" t="s">
        <v>21734</v>
      </c>
      <c r="I1144" s="13" t="s">
        <v>13577</v>
      </c>
    </row>
    <row r="1145" spans="7:9" ht="14.25" customHeight="1" x14ac:dyDescent="0.25">
      <c r="G1145" t="s">
        <v>3877</v>
      </c>
      <c r="H1145" t="s">
        <v>21735</v>
      </c>
      <c r="I1145" s="13" t="s">
        <v>13587</v>
      </c>
    </row>
    <row r="1146" spans="7:9" ht="14.25" customHeight="1" x14ac:dyDescent="0.25">
      <c r="G1146" t="s">
        <v>3879</v>
      </c>
      <c r="H1146" t="s">
        <v>21736</v>
      </c>
      <c r="I1146" s="13" t="s">
        <v>13589</v>
      </c>
    </row>
    <row r="1147" spans="7:9" ht="14.25" customHeight="1" x14ac:dyDescent="0.25">
      <c r="G1147" t="s">
        <v>3882</v>
      </c>
      <c r="H1147" t="s">
        <v>21737</v>
      </c>
      <c r="I1147" s="13" t="s">
        <v>13573</v>
      </c>
    </row>
    <row r="1148" spans="7:9" ht="14.25" customHeight="1" x14ac:dyDescent="0.25">
      <c r="G1148" t="s">
        <v>3886</v>
      </c>
      <c r="H1148" t="s">
        <v>21738</v>
      </c>
      <c r="I1148" s="13" t="s">
        <v>13353</v>
      </c>
    </row>
    <row r="1149" spans="7:9" ht="14.25" customHeight="1" x14ac:dyDescent="0.25">
      <c r="G1149" t="s">
        <v>3896</v>
      </c>
      <c r="H1149" t="s">
        <v>21739</v>
      </c>
      <c r="I1149" s="13" t="s">
        <v>13347</v>
      </c>
    </row>
    <row r="1150" spans="7:9" ht="14.25" customHeight="1" x14ac:dyDescent="0.25">
      <c r="G1150" t="s">
        <v>3899</v>
      </c>
      <c r="H1150" t="s">
        <v>21740</v>
      </c>
      <c r="I1150" s="13" t="s">
        <v>13601</v>
      </c>
    </row>
    <row r="1151" spans="7:9" ht="14.25" customHeight="1" x14ac:dyDescent="0.25">
      <c r="G1151" t="s">
        <v>3912</v>
      </c>
      <c r="H1151" t="s">
        <v>21741</v>
      </c>
      <c r="I1151" s="13" t="s">
        <v>13578</v>
      </c>
    </row>
    <row r="1152" spans="7:9" ht="14.25" customHeight="1" x14ac:dyDescent="0.25">
      <c r="G1152" t="s">
        <v>3918</v>
      </c>
      <c r="H1152" t="s">
        <v>21742</v>
      </c>
      <c r="I1152" s="13" t="s">
        <v>13614</v>
      </c>
    </row>
    <row r="1153" spans="7:9" ht="14.25" customHeight="1" x14ac:dyDescent="0.25">
      <c r="G1153" t="s">
        <v>3921</v>
      </c>
      <c r="H1153" t="s">
        <v>21743</v>
      </c>
      <c r="I1153" s="13" t="s">
        <v>13616</v>
      </c>
    </row>
    <row r="1154" spans="7:9" ht="14.25" customHeight="1" x14ac:dyDescent="0.25">
      <c r="G1154" t="s">
        <v>3932</v>
      </c>
      <c r="H1154" t="s">
        <v>21744</v>
      </c>
      <c r="I1154" s="13" t="s">
        <v>13553</v>
      </c>
    </row>
    <row r="1155" spans="7:9" ht="14.25" customHeight="1" x14ac:dyDescent="0.25">
      <c r="G1155" t="s">
        <v>3933</v>
      </c>
      <c r="H1155" t="s">
        <v>21745</v>
      </c>
      <c r="I1155" s="13" t="s">
        <v>13621</v>
      </c>
    </row>
    <row r="1156" spans="7:9" ht="14.25" customHeight="1" x14ac:dyDescent="0.25">
      <c r="G1156" t="s">
        <v>3935</v>
      </c>
      <c r="H1156" t="s">
        <v>21746</v>
      </c>
      <c r="I1156" s="13" t="s">
        <v>13622</v>
      </c>
    </row>
    <row r="1157" spans="7:9" ht="14.25" customHeight="1" x14ac:dyDescent="0.25">
      <c r="G1157" t="s">
        <v>3946</v>
      </c>
      <c r="H1157" t="s">
        <v>21747</v>
      </c>
      <c r="I1157" s="13" t="s">
        <v>13624</v>
      </c>
    </row>
    <row r="1158" spans="7:9" ht="14.25" customHeight="1" x14ac:dyDescent="0.25">
      <c r="G1158" t="s">
        <v>3951</v>
      </c>
      <c r="H1158" t="s">
        <v>21748</v>
      </c>
      <c r="I1158" s="13" t="s">
        <v>13633</v>
      </c>
    </row>
    <row r="1159" spans="7:9" ht="14.25" customHeight="1" x14ac:dyDescent="0.25">
      <c r="G1159" t="s">
        <v>3955</v>
      </c>
      <c r="H1159" t="s">
        <v>21749</v>
      </c>
      <c r="I1159" s="13" t="s">
        <v>13635</v>
      </c>
    </row>
    <row r="1160" spans="7:9" ht="14.25" customHeight="1" x14ac:dyDescent="0.25">
      <c r="G1160" t="s">
        <v>3957</v>
      </c>
      <c r="H1160" t="s">
        <v>21750</v>
      </c>
      <c r="I1160" s="13" t="s">
        <v>13605</v>
      </c>
    </row>
    <row r="1161" spans="7:9" ht="14.25" customHeight="1" x14ac:dyDescent="0.25">
      <c r="G1161" t="s">
        <v>3958</v>
      </c>
      <c r="H1161" t="s">
        <v>21751</v>
      </c>
      <c r="I1161" s="13" t="s">
        <v>13625</v>
      </c>
    </row>
    <row r="1162" spans="7:9" ht="14.25" customHeight="1" x14ac:dyDescent="0.25">
      <c r="G1162" t="s">
        <v>3962</v>
      </c>
      <c r="H1162" t="s">
        <v>21752</v>
      </c>
      <c r="I1162" s="13" t="s">
        <v>13581</v>
      </c>
    </row>
    <row r="1163" spans="7:9" ht="14.25" customHeight="1" x14ac:dyDescent="0.25">
      <c r="G1163" t="s">
        <v>3977</v>
      </c>
      <c r="H1163" t="s">
        <v>21753</v>
      </c>
      <c r="I1163" s="13" t="s">
        <v>13647</v>
      </c>
    </row>
    <row r="1164" spans="7:9" ht="14.25" customHeight="1" x14ac:dyDescent="0.25">
      <c r="G1164" t="s">
        <v>3983</v>
      </c>
      <c r="H1164" t="s">
        <v>21754</v>
      </c>
      <c r="I1164" s="13" t="s">
        <v>13650</v>
      </c>
    </row>
    <row r="1165" spans="7:9" ht="14.25" customHeight="1" x14ac:dyDescent="0.25">
      <c r="G1165" t="s">
        <v>4032</v>
      </c>
      <c r="H1165" t="s">
        <v>21755</v>
      </c>
      <c r="I1165" s="13" t="s">
        <v>13679</v>
      </c>
    </row>
    <row r="1166" spans="7:9" ht="14.25" customHeight="1" x14ac:dyDescent="0.25">
      <c r="G1166" t="s">
        <v>4055</v>
      </c>
      <c r="H1166" t="s">
        <v>21756</v>
      </c>
      <c r="I1166" s="13" t="s">
        <v>13702</v>
      </c>
    </row>
    <row r="1167" spans="7:9" ht="14.25" customHeight="1" x14ac:dyDescent="0.25">
      <c r="G1167" t="s">
        <v>4094</v>
      </c>
      <c r="H1167" t="s">
        <v>21757</v>
      </c>
      <c r="I1167" s="13" t="s">
        <v>13730</v>
      </c>
    </row>
    <row r="1168" spans="7:9" ht="14.25" customHeight="1" x14ac:dyDescent="0.25">
      <c r="G1168" t="s">
        <v>4109</v>
      </c>
      <c r="H1168" t="s">
        <v>21758</v>
      </c>
      <c r="I1168" s="13" t="s">
        <v>13739</v>
      </c>
    </row>
    <row r="1169" spans="7:9" ht="14.25" customHeight="1" x14ac:dyDescent="0.25">
      <c r="G1169" t="s">
        <v>4164</v>
      </c>
      <c r="H1169" t="s">
        <v>21759</v>
      </c>
      <c r="I1169" s="13" t="s">
        <v>13780</v>
      </c>
    </row>
    <row r="1170" spans="7:9" ht="14.25" customHeight="1" x14ac:dyDescent="0.25">
      <c r="G1170" t="s">
        <v>4170</v>
      </c>
      <c r="H1170" t="s">
        <v>21760</v>
      </c>
      <c r="I1170" s="13" t="s">
        <v>13778</v>
      </c>
    </row>
    <row r="1171" spans="7:9" ht="14.25" customHeight="1" x14ac:dyDescent="0.25">
      <c r="G1171" t="s">
        <v>4182</v>
      </c>
      <c r="H1171" t="s">
        <v>21761</v>
      </c>
      <c r="I1171" s="13" t="s">
        <v>13243</v>
      </c>
    </row>
    <row r="1172" spans="7:9" ht="14.25" customHeight="1" x14ac:dyDescent="0.25">
      <c r="G1172" t="s">
        <v>4284</v>
      </c>
      <c r="H1172" t="s">
        <v>21762</v>
      </c>
      <c r="I1172" s="13" t="s">
        <v>13851</v>
      </c>
    </row>
    <row r="1173" spans="7:9" ht="14.25" customHeight="1" x14ac:dyDescent="0.25">
      <c r="G1173" t="s">
        <v>4356</v>
      </c>
      <c r="H1173" t="s">
        <v>21763</v>
      </c>
      <c r="I1173" s="13" t="s">
        <v>13904</v>
      </c>
    </row>
    <row r="1174" spans="7:9" ht="14.25" customHeight="1" x14ac:dyDescent="0.25">
      <c r="G1174" t="s">
        <v>4437</v>
      </c>
      <c r="H1174" t="s">
        <v>21764</v>
      </c>
      <c r="I1174" s="13" t="s">
        <v>13910</v>
      </c>
    </row>
    <row r="1175" spans="7:9" ht="14.25" customHeight="1" x14ac:dyDescent="0.25">
      <c r="G1175" t="s">
        <v>4461</v>
      </c>
      <c r="H1175" t="s">
        <v>21765</v>
      </c>
      <c r="I1175" s="13" t="s">
        <v>13969</v>
      </c>
    </row>
    <row r="1176" spans="7:9" ht="14.25" customHeight="1" x14ac:dyDescent="0.25">
      <c r="G1176" t="s">
        <v>4489</v>
      </c>
      <c r="H1176" t="s">
        <v>21766</v>
      </c>
      <c r="I1176" s="13" t="s">
        <v>14001</v>
      </c>
    </row>
    <row r="1177" spans="7:9" ht="14.25" customHeight="1" x14ac:dyDescent="0.25">
      <c r="G1177" t="s">
        <v>4552</v>
      </c>
      <c r="H1177" t="s">
        <v>21767</v>
      </c>
      <c r="I1177" s="13" t="s">
        <v>14046</v>
      </c>
    </row>
    <row r="1178" spans="7:9" ht="14.25" customHeight="1" x14ac:dyDescent="0.25">
      <c r="G1178" t="s">
        <v>4627</v>
      </c>
      <c r="H1178" t="s">
        <v>21768</v>
      </c>
      <c r="I1178" s="13" t="s">
        <v>14101</v>
      </c>
    </row>
    <row r="1179" spans="7:9" ht="14.25" customHeight="1" x14ac:dyDescent="0.25">
      <c r="G1179" t="s">
        <v>4641</v>
      </c>
      <c r="H1179" t="s">
        <v>21769</v>
      </c>
      <c r="I1179" s="13" t="s">
        <v>14109</v>
      </c>
    </row>
    <row r="1180" spans="7:9" ht="14.25" customHeight="1" x14ac:dyDescent="0.25">
      <c r="G1180" t="s">
        <v>4642</v>
      </c>
      <c r="H1180" t="s">
        <v>21770</v>
      </c>
      <c r="I1180" s="13" t="s">
        <v>14110</v>
      </c>
    </row>
    <row r="1181" spans="7:9" ht="14.25" customHeight="1" x14ac:dyDescent="0.25">
      <c r="G1181" t="s">
        <v>4647</v>
      </c>
      <c r="H1181" t="s">
        <v>21771</v>
      </c>
      <c r="I1181" s="13" t="s">
        <v>14032</v>
      </c>
    </row>
    <row r="1182" spans="7:9" ht="14.25" customHeight="1" x14ac:dyDescent="0.25">
      <c r="G1182" t="s">
        <v>4650</v>
      </c>
      <c r="H1182" t="s">
        <v>21772</v>
      </c>
      <c r="I1182" s="13" t="s">
        <v>14113</v>
      </c>
    </row>
    <row r="1183" spans="7:9" ht="14.25" customHeight="1" x14ac:dyDescent="0.25">
      <c r="G1183" t="s">
        <v>4651</v>
      </c>
      <c r="H1183" t="s">
        <v>21773</v>
      </c>
      <c r="I1183" s="13" t="s">
        <v>14114</v>
      </c>
    </row>
    <row r="1184" spans="7:9" ht="14.25" customHeight="1" x14ac:dyDescent="0.25">
      <c r="G1184" t="s">
        <v>4653</v>
      </c>
      <c r="H1184" t="s">
        <v>21774</v>
      </c>
      <c r="I1184" s="13" t="s">
        <v>14091</v>
      </c>
    </row>
    <row r="1185" spans="7:9" ht="14.25" customHeight="1" x14ac:dyDescent="0.25">
      <c r="G1185" t="s">
        <v>4654</v>
      </c>
      <c r="H1185" t="s">
        <v>21775</v>
      </c>
      <c r="I1185" s="13" t="s">
        <v>14027</v>
      </c>
    </row>
    <row r="1186" spans="7:9" ht="14.25" customHeight="1" x14ac:dyDescent="0.25">
      <c r="G1186" t="s">
        <v>4655</v>
      </c>
      <c r="H1186" t="s">
        <v>21776</v>
      </c>
      <c r="I1186" s="13" t="s">
        <v>14116</v>
      </c>
    </row>
    <row r="1187" spans="7:9" ht="14.25" customHeight="1" x14ac:dyDescent="0.25">
      <c r="G1187" t="s">
        <v>4656</v>
      </c>
      <c r="H1187" t="s">
        <v>21777</v>
      </c>
      <c r="I1187" s="13" t="s">
        <v>14117</v>
      </c>
    </row>
    <row r="1188" spans="7:9" ht="14.25" customHeight="1" x14ac:dyDescent="0.25">
      <c r="G1188" t="s">
        <v>4661</v>
      </c>
      <c r="H1188" t="s">
        <v>21778</v>
      </c>
      <c r="I1188" s="13" t="s">
        <v>14107</v>
      </c>
    </row>
    <row r="1189" spans="7:9" ht="14.25" customHeight="1" x14ac:dyDescent="0.25">
      <c r="G1189" t="s">
        <v>4684</v>
      </c>
      <c r="H1189" t="s">
        <v>21779</v>
      </c>
      <c r="I1189" s="13" t="s">
        <v>14135</v>
      </c>
    </row>
    <row r="1190" spans="7:9" ht="14.25" customHeight="1" x14ac:dyDescent="0.25">
      <c r="G1190" t="s">
        <v>4690</v>
      </c>
      <c r="H1190" t="s">
        <v>21780</v>
      </c>
      <c r="I1190" s="13" t="s">
        <v>14128</v>
      </c>
    </row>
    <row r="1191" spans="7:9" ht="14.25" customHeight="1" x14ac:dyDescent="0.25">
      <c r="G1191" t="s">
        <v>4710</v>
      </c>
      <c r="H1191" t="s">
        <v>21781</v>
      </c>
      <c r="I1191" s="13" t="s">
        <v>14152</v>
      </c>
    </row>
    <row r="1192" spans="7:9" ht="14.25" customHeight="1" x14ac:dyDescent="0.25">
      <c r="G1192" t="s">
        <v>4805</v>
      </c>
      <c r="H1192" t="s">
        <v>21782</v>
      </c>
      <c r="I1192" s="13" t="s">
        <v>14216</v>
      </c>
    </row>
    <row r="1193" spans="7:9" ht="14.25" customHeight="1" x14ac:dyDescent="0.25">
      <c r="G1193" t="s">
        <v>4813</v>
      </c>
      <c r="H1193" t="s">
        <v>21783</v>
      </c>
      <c r="I1193" s="13" t="s">
        <v>14226</v>
      </c>
    </row>
    <row r="1194" spans="7:9" ht="14.25" customHeight="1" x14ac:dyDescent="0.25">
      <c r="G1194" t="s">
        <v>4816</v>
      </c>
      <c r="H1194" t="s">
        <v>21784</v>
      </c>
      <c r="I1194" s="13" t="s">
        <v>14227</v>
      </c>
    </row>
    <row r="1195" spans="7:9" ht="14.25" customHeight="1" x14ac:dyDescent="0.25">
      <c r="G1195" t="s">
        <v>4834</v>
      </c>
      <c r="H1195" t="s">
        <v>21785</v>
      </c>
      <c r="I1195" s="13" t="s">
        <v>14242</v>
      </c>
    </row>
    <row r="1196" spans="7:9" ht="14.25" customHeight="1" x14ac:dyDescent="0.25">
      <c r="G1196" t="s">
        <v>4929</v>
      </c>
      <c r="H1196" t="s">
        <v>21786</v>
      </c>
      <c r="I1196" s="13" t="s">
        <v>14316</v>
      </c>
    </row>
    <row r="1197" spans="7:9" ht="14.25" customHeight="1" x14ac:dyDescent="0.25">
      <c r="G1197" t="s">
        <v>4930</v>
      </c>
      <c r="H1197" t="s">
        <v>21787</v>
      </c>
      <c r="I1197" s="13" t="s">
        <v>14317</v>
      </c>
    </row>
    <row r="1198" spans="7:9" ht="14.25" customHeight="1" x14ac:dyDescent="0.25">
      <c r="G1198" t="s">
        <v>4947</v>
      </c>
      <c r="H1198" t="s">
        <v>21788</v>
      </c>
      <c r="I1198" s="13" t="s">
        <v>14326</v>
      </c>
    </row>
    <row r="1199" spans="7:9" ht="14.25" customHeight="1" x14ac:dyDescent="0.25">
      <c r="G1199" t="s">
        <v>4949</v>
      </c>
      <c r="H1199" t="s">
        <v>21789</v>
      </c>
      <c r="I1199" s="13" t="s">
        <v>14328</v>
      </c>
    </row>
    <row r="1200" spans="7:9" ht="14.25" customHeight="1" x14ac:dyDescent="0.25">
      <c r="G1200" t="s">
        <v>4961</v>
      </c>
      <c r="H1200" t="s">
        <v>21790</v>
      </c>
      <c r="I1200" s="13" t="s">
        <v>14337</v>
      </c>
    </row>
    <row r="1201" spans="7:9" ht="14.25" customHeight="1" x14ac:dyDescent="0.25">
      <c r="G1201" t="s">
        <v>4973</v>
      </c>
      <c r="H1201" t="s">
        <v>21791</v>
      </c>
      <c r="I1201" s="13" t="s">
        <v>14344</v>
      </c>
    </row>
    <row r="1202" spans="7:9" ht="14.25" customHeight="1" x14ac:dyDescent="0.25">
      <c r="G1202" t="s">
        <v>4994</v>
      </c>
      <c r="H1202" t="s">
        <v>21792</v>
      </c>
      <c r="I1202" s="13" t="s">
        <v>14233</v>
      </c>
    </row>
    <row r="1203" spans="7:9" ht="14.25" customHeight="1" x14ac:dyDescent="0.25">
      <c r="G1203" t="s">
        <v>4997</v>
      </c>
      <c r="H1203" t="s">
        <v>21793</v>
      </c>
      <c r="I1203" s="13" t="s">
        <v>14210</v>
      </c>
    </row>
    <row r="1204" spans="7:9" ht="14.25" customHeight="1" x14ac:dyDescent="0.25">
      <c r="G1204" t="s">
        <v>5000</v>
      </c>
      <c r="H1204" t="s">
        <v>21794</v>
      </c>
      <c r="I1204" s="13" t="s">
        <v>14330</v>
      </c>
    </row>
    <row r="1205" spans="7:9" ht="14.25" customHeight="1" x14ac:dyDescent="0.25">
      <c r="G1205" t="s">
        <v>5001</v>
      </c>
      <c r="H1205" t="s">
        <v>21795</v>
      </c>
      <c r="I1205" s="13" t="s">
        <v>13902</v>
      </c>
    </row>
    <row r="1206" spans="7:9" ht="14.25" customHeight="1" x14ac:dyDescent="0.25">
      <c r="G1206" t="s">
        <v>5052</v>
      </c>
      <c r="H1206" t="s">
        <v>21796</v>
      </c>
      <c r="I1206" s="13" t="s">
        <v>14380</v>
      </c>
    </row>
    <row r="1207" spans="7:9" ht="14.25" customHeight="1" x14ac:dyDescent="0.25">
      <c r="G1207" t="s">
        <v>5053</v>
      </c>
      <c r="H1207" t="s">
        <v>21797</v>
      </c>
      <c r="I1207" s="13" t="s">
        <v>14381</v>
      </c>
    </row>
    <row r="1208" spans="7:9" ht="14.25" customHeight="1" x14ac:dyDescent="0.25">
      <c r="G1208" t="s">
        <v>5063</v>
      </c>
      <c r="H1208" t="s">
        <v>21798</v>
      </c>
      <c r="I1208" s="13" t="s">
        <v>14388</v>
      </c>
    </row>
    <row r="1209" spans="7:9" ht="14.25" customHeight="1" x14ac:dyDescent="0.25">
      <c r="G1209" t="s">
        <v>5184</v>
      </c>
      <c r="H1209" t="s">
        <v>21799</v>
      </c>
      <c r="I1209" s="13" t="s">
        <v>14473</v>
      </c>
    </row>
    <row r="1210" spans="7:9" ht="14.25" customHeight="1" x14ac:dyDescent="0.25">
      <c r="G1210" t="s">
        <v>5187</v>
      </c>
      <c r="H1210" t="s">
        <v>21800</v>
      </c>
      <c r="I1210" s="13" t="s">
        <v>14447</v>
      </c>
    </row>
    <row r="1211" spans="7:9" ht="14.25" customHeight="1" x14ac:dyDescent="0.25">
      <c r="G1211" t="s">
        <v>5222</v>
      </c>
      <c r="H1211" t="s">
        <v>21801</v>
      </c>
      <c r="I1211" s="13" t="s">
        <v>14493</v>
      </c>
    </row>
    <row r="1212" spans="7:9" ht="14.25" customHeight="1" x14ac:dyDescent="0.25">
      <c r="G1212" t="s">
        <v>5229</v>
      </c>
      <c r="H1212" t="s">
        <v>21802</v>
      </c>
      <c r="I1212" s="13" t="s">
        <v>14501</v>
      </c>
    </row>
    <row r="1213" spans="7:9" ht="14.25" customHeight="1" x14ac:dyDescent="0.25">
      <c r="G1213" t="s">
        <v>5246</v>
      </c>
      <c r="H1213" t="s">
        <v>21803</v>
      </c>
      <c r="I1213" s="13" t="s">
        <v>14511</v>
      </c>
    </row>
    <row r="1214" spans="7:9" ht="14.25" customHeight="1" x14ac:dyDescent="0.25">
      <c r="G1214" t="s">
        <v>5250</v>
      </c>
      <c r="H1214" t="s">
        <v>21804</v>
      </c>
      <c r="I1214" s="13" t="s">
        <v>14513</v>
      </c>
    </row>
    <row r="1215" spans="7:9" ht="14.25" customHeight="1" x14ac:dyDescent="0.25">
      <c r="G1215" t="s">
        <v>5261</v>
      </c>
      <c r="H1215" t="s">
        <v>21805</v>
      </c>
      <c r="I1215" s="13" t="s">
        <v>14520</v>
      </c>
    </row>
    <row r="1216" spans="7:9" ht="14.25" customHeight="1" x14ac:dyDescent="0.25">
      <c r="G1216" t="s">
        <v>5262</v>
      </c>
      <c r="H1216" t="s">
        <v>21806</v>
      </c>
      <c r="I1216" s="13" t="s">
        <v>14521</v>
      </c>
    </row>
    <row r="1217" spans="7:9" ht="14.25" customHeight="1" x14ac:dyDescent="0.25">
      <c r="G1217" t="s">
        <v>5283</v>
      </c>
      <c r="H1217" t="s">
        <v>21807</v>
      </c>
      <c r="I1217" s="13" t="s">
        <v>14515</v>
      </c>
    </row>
    <row r="1218" spans="7:9" ht="14.25" customHeight="1" x14ac:dyDescent="0.25">
      <c r="G1218" t="s">
        <v>5308</v>
      </c>
      <c r="H1218" t="s">
        <v>21808</v>
      </c>
      <c r="I1218" s="13" t="s">
        <v>14441</v>
      </c>
    </row>
    <row r="1219" spans="7:9" ht="14.25" customHeight="1" x14ac:dyDescent="0.25">
      <c r="G1219" t="s">
        <v>5325</v>
      </c>
      <c r="H1219" t="s">
        <v>21809</v>
      </c>
      <c r="I1219" s="13" t="s">
        <v>14555</v>
      </c>
    </row>
    <row r="1220" spans="7:9" ht="14.25" customHeight="1" x14ac:dyDescent="0.25">
      <c r="G1220" t="s">
        <v>5336</v>
      </c>
      <c r="H1220" t="s">
        <v>21810</v>
      </c>
      <c r="I1220" s="13" t="s">
        <v>14562</v>
      </c>
    </row>
    <row r="1221" spans="7:9" ht="14.25" customHeight="1" x14ac:dyDescent="0.25">
      <c r="G1221" t="s">
        <v>5411</v>
      </c>
      <c r="H1221" t="s">
        <v>21811</v>
      </c>
      <c r="I1221" s="13" t="s">
        <v>14598</v>
      </c>
    </row>
    <row r="1222" spans="7:9" ht="14.25" customHeight="1" x14ac:dyDescent="0.25">
      <c r="G1222" t="s">
        <v>5529</v>
      </c>
      <c r="H1222" t="s">
        <v>21812</v>
      </c>
      <c r="I1222" s="13" t="s">
        <v>14652</v>
      </c>
    </row>
    <row r="1223" spans="7:9" ht="14.25" customHeight="1" x14ac:dyDescent="0.25">
      <c r="G1223" t="s">
        <v>5558</v>
      </c>
      <c r="H1223" t="s">
        <v>21813</v>
      </c>
      <c r="I1223" s="13" t="s">
        <v>14684</v>
      </c>
    </row>
    <row r="1224" spans="7:9" ht="14.25" customHeight="1" x14ac:dyDescent="0.25">
      <c r="G1224" t="s">
        <v>5575</v>
      </c>
      <c r="H1224" t="s">
        <v>21814</v>
      </c>
      <c r="I1224" s="13" t="s">
        <v>14527</v>
      </c>
    </row>
    <row r="1225" spans="7:9" ht="14.25" customHeight="1" x14ac:dyDescent="0.25">
      <c r="G1225" t="s">
        <v>5600</v>
      </c>
      <c r="H1225" t="s">
        <v>21815</v>
      </c>
      <c r="I1225" s="13" t="s">
        <v>14644</v>
      </c>
    </row>
    <row r="1226" spans="7:9" ht="14.25" customHeight="1" x14ac:dyDescent="0.25">
      <c r="G1226" t="s">
        <v>5691</v>
      </c>
      <c r="H1226" t="s">
        <v>21816</v>
      </c>
      <c r="I1226" s="13" t="s">
        <v>14747</v>
      </c>
    </row>
    <row r="1227" spans="7:9" ht="14.25" customHeight="1" x14ac:dyDescent="0.25">
      <c r="G1227" t="s">
        <v>5738</v>
      </c>
      <c r="H1227" t="s">
        <v>21817</v>
      </c>
      <c r="I1227" s="13" t="s">
        <v>14782</v>
      </c>
    </row>
    <row r="1228" spans="7:9" ht="14.25" customHeight="1" x14ac:dyDescent="0.25">
      <c r="G1228" t="s">
        <v>5776</v>
      </c>
      <c r="H1228" t="s">
        <v>21818</v>
      </c>
      <c r="I1228" s="13" t="s">
        <v>14805</v>
      </c>
    </row>
    <row r="1229" spans="7:9" ht="14.25" customHeight="1" x14ac:dyDescent="0.25">
      <c r="G1229" t="s">
        <v>5778</v>
      </c>
      <c r="H1229" t="s">
        <v>21819</v>
      </c>
      <c r="I1229" s="13" t="s">
        <v>14807</v>
      </c>
    </row>
    <row r="1230" spans="7:9" ht="14.25" customHeight="1" x14ac:dyDescent="0.25">
      <c r="G1230" t="s">
        <v>5782</v>
      </c>
      <c r="H1230" t="s">
        <v>21820</v>
      </c>
      <c r="I1230" s="13" t="s">
        <v>14810</v>
      </c>
    </row>
    <row r="1231" spans="7:9" ht="14.25" customHeight="1" x14ac:dyDescent="0.25">
      <c r="G1231" t="s">
        <v>5788</v>
      </c>
      <c r="H1231" t="s">
        <v>21821</v>
      </c>
      <c r="I1231" s="13" t="s">
        <v>14816</v>
      </c>
    </row>
    <row r="1232" spans="7:9" ht="14.25" customHeight="1" x14ac:dyDescent="0.25">
      <c r="G1232" t="s">
        <v>5933</v>
      </c>
      <c r="H1232" t="s">
        <v>21822</v>
      </c>
      <c r="I1232" s="13" t="s">
        <v>14924</v>
      </c>
    </row>
    <row r="1233" spans="7:9" ht="14.25" customHeight="1" x14ac:dyDescent="0.25">
      <c r="G1233" t="s">
        <v>6289</v>
      </c>
      <c r="H1233" t="s">
        <v>21823</v>
      </c>
      <c r="I1233" s="13" t="s">
        <v>12670</v>
      </c>
    </row>
    <row r="1234" spans="7:9" ht="14.25" customHeight="1" x14ac:dyDescent="0.25">
      <c r="G1234" t="s">
        <v>6336</v>
      </c>
      <c r="H1234" t="s">
        <v>21824</v>
      </c>
      <c r="I1234" s="13" t="s">
        <v>15028</v>
      </c>
    </row>
    <row r="1235" spans="7:9" ht="14.25" customHeight="1" x14ac:dyDescent="0.25">
      <c r="G1235" t="s">
        <v>6361</v>
      </c>
      <c r="H1235" t="s">
        <v>21825</v>
      </c>
      <c r="I1235" s="13" t="s">
        <v>15131</v>
      </c>
    </row>
    <row r="1236" spans="7:9" ht="14.25" customHeight="1" x14ac:dyDescent="0.25">
      <c r="G1236" t="s">
        <v>6365</v>
      </c>
      <c r="H1236" t="s">
        <v>21826</v>
      </c>
      <c r="I1236" s="13" t="s">
        <v>6354</v>
      </c>
    </row>
    <row r="1237" spans="7:9" ht="14.25" customHeight="1" x14ac:dyDescent="0.25">
      <c r="G1237" t="s">
        <v>6367</v>
      </c>
      <c r="H1237" t="s">
        <v>21827</v>
      </c>
      <c r="I1237" s="13" t="s">
        <v>15208</v>
      </c>
    </row>
    <row r="1238" spans="7:9" ht="14.25" customHeight="1" x14ac:dyDescent="0.25">
      <c r="G1238" t="s">
        <v>6416</v>
      </c>
      <c r="H1238" t="s">
        <v>21828</v>
      </c>
      <c r="I1238" s="13" t="s">
        <v>15075</v>
      </c>
    </row>
    <row r="1239" spans="7:9" ht="14.25" customHeight="1" x14ac:dyDescent="0.25">
      <c r="G1239" t="s">
        <v>6578</v>
      </c>
      <c r="H1239" t="s">
        <v>21829</v>
      </c>
      <c r="I1239" s="13" t="s">
        <v>15293</v>
      </c>
    </row>
    <row r="1240" spans="7:9" ht="14.25" customHeight="1" x14ac:dyDescent="0.25">
      <c r="G1240" t="s">
        <v>6731</v>
      </c>
      <c r="H1240" t="s">
        <v>21830</v>
      </c>
      <c r="I1240" s="13" t="s">
        <v>14155</v>
      </c>
    </row>
    <row r="1241" spans="7:9" ht="14.25" customHeight="1" x14ac:dyDescent="0.25">
      <c r="G1241" t="s">
        <v>6843</v>
      </c>
      <c r="H1241" t="s">
        <v>21831</v>
      </c>
      <c r="I1241" s="13" t="s">
        <v>15451</v>
      </c>
    </row>
    <row r="1242" spans="7:9" ht="14.25" customHeight="1" x14ac:dyDescent="0.25">
      <c r="G1242" t="s">
        <v>6844</v>
      </c>
      <c r="H1242" t="s">
        <v>21832</v>
      </c>
      <c r="I1242" s="13" t="s">
        <v>15452</v>
      </c>
    </row>
    <row r="1243" spans="7:9" ht="14.25" customHeight="1" x14ac:dyDescent="0.25">
      <c r="G1243" t="s">
        <v>6845</v>
      </c>
      <c r="H1243" t="s">
        <v>21833</v>
      </c>
      <c r="I1243" s="13" t="s">
        <v>15453</v>
      </c>
    </row>
    <row r="1244" spans="7:9" ht="14.25" customHeight="1" x14ac:dyDescent="0.25">
      <c r="G1244" t="s">
        <v>6847</v>
      </c>
      <c r="H1244" t="s">
        <v>21834</v>
      </c>
      <c r="I1244" s="13" t="s">
        <v>15455</v>
      </c>
    </row>
    <row r="1245" spans="7:9" ht="14.25" customHeight="1" x14ac:dyDescent="0.25">
      <c r="G1245" t="s">
        <v>6849</v>
      </c>
      <c r="H1245" t="s">
        <v>21835</v>
      </c>
      <c r="I1245" s="13" t="s">
        <v>15456</v>
      </c>
    </row>
    <row r="1246" spans="7:9" ht="14.25" customHeight="1" x14ac:dyDescent="0.25">
      <c r="G1246" t="s">
        <v>6866</v>
      </c>
      <c r="H1246" t="s">
        <v>21836</v>
      </c>
      <c r="I1246" s="13" t="s">
        <v>15449</v>
      </c>
    </row>
    <row r="1247" spans="7:9" ht="14.25" customHeight="1" x14ac:dyDescent="0.25">
      <c r="G1247" t="s">
        <v>6867</v>
      </c>
      <c r="H1247" t="s">
        <v>21837</v>
      </c>
      <c r="I1247" s="13" t="s">
        <v>15467</v>
      </c>
    </row>
    <row r="1248" spans="7:9" ht="14.25" customHeight="1" x14ac:dyDescent="0.25">
      <c r="G1248" t="s">
        <v>6900</v>
      </c>
      <c r="H1248" t="s">
        <v>21838</v>
      </c>
      <c r="I1248" s="13" t="s">
        <v>15485</v>
      </c>
    </row>
    <row r="1249" spans="7:9" ht="14.25" customHeight="1" x14ac:dyDescent="0.25">
      <c r="G1249" t="s">
        <v>6910</v>
      </c>
      <c r="H1249" t="s">
        <v>21839</v>
      </c>
      <c r="I1249" s="13" t="s">
        <v>15477</v>
      </c>
    </row>
    <row r="1250" spans="7:9" ht="14.25" customHeight="1" x14ac:dyDescent="0.25">
      <c r="G1250" t="s">
        <v>6957</v>
      </c>
      <c r="H1250" t="s">
        <v>21840</v>
      </c>
      <c r="I1250" s="13" t="s">
        <v>15518</v>
      </c>
    </row>
    <row r="1251" spans="7:9" ht="14.25" customHeight="1" x14ac:dyDescent="0.25">
      <c r="G1251" t="s">
        <v>6990</v>
      </c>
      <c r="H1251" t="s">
        <v>21841</v>
      </c>
      <c r="I1251" s="13" t="s">
        <v>15541</v>
      </c>
    </row>
    <row r="1252" spans="7:9" ht="14.25" customHeight="1" x14ac:dyDescent="0.25">
      <c r="G1252" t="s">
        <v>7056</v>
      </c>
      <c r="H1252" t="s">
        <v>21842</v>
      </c>
      <c r="I1252" s="13" t="s">
        <v>13290</v>
      </c>
    </row>
    <row r="1253" spans="7:9" ht="14.25" customHeight="1" x14ac:dyDescent="0.25">
      <c r="G1253" t="s">
        <v>7058</v>
      </c>
      <c r="H1253" t="s">
        <v>21843</v>
      </c>
      <c r="I1253" s="13" t="s">
        <v>15581</v>
      </c>
    </row>
    <row r="1254" spans="7:9" ht="14.25" customHeight="1" x14ac:dyDescent="0.25">
      <c r="G1254" t="s">
        <v>7138</v>
      </c>
      <c r="H1254" t="s">
        <v>21844</v>
      </c>
      <c r="I1254" s="13" t="s">
        <v>15592</v>
      </c>
    </row>
    <row r="1255" spans="7:9" ht="14.25" customHeight="1" x14ac:dyDescent="0.25">
      <c r="G1255" t="s">
        <v>7139</v>
      </c>
      <c r="H1255" t="s">
        <v>21845</v>
      </c>
      <c r="I1255" s="13" t="s">
        <v>15619</v>
      </c>
    </row>
    <row r="1256" spans="7:9" ht="14.25" customHeight="1" x14ac:dyDescent="0.25">
      <c r="G1256" t="s">
        <v>7143</v>
      </c>
      <c r="H1256" t="s">
        <v>21846</v>
      </c>
      <c r="I1256" s="13" t="s">
        <v>15632</v>
      </c>
    </row>
    <row r="1257" spans="7:9" ht="14.25" customHeight="1" x14ac:dyDescent="0.25">
      <c r="G1257" t="s">
        <v>7160</v>
      </c>
      <c r="H1257" t="s">
        <v>21847</v>
      </c>
      <c r="I1257" s="13" t="s">
        <v>15640</v>
      </c>
    </row>
    <row r="1258" spans="7:9" ht="14.25" customHeight="1" x14ac:dyDescent="0.25">
      <c r="G1258" t="s">
        <v>7167</v>
      </c>
      <c r="H1258" t="s">
        <v>21848</v>
      </c>
      <c r="I1258" s="13" t="s">
        <v>15645</v>
      </c>
    </row>
    <row r="1259" spans="7:9" ht="14.25" customHeight="1" x14ac:dyDescent="0.25">
      <c r="G1259" t="s">
        <v>7188</v>
      </c>
      <c r="H1259" t="s">
        <v>21849</v>
      </c>
      <c r="I1259" s="13" t="s">
        <v>15417</v>
      </c>
    </row>
    <row r="1260" spans="7:9" ht="14.25" customHeight="1" x14ac:dyDescent="0.25">
      <c r="G1260" t="s">
        <v>7196</v>
      </c>
      <c r="H1260" t="s">
        <v>21850</v>
      </c>
      <c r="I1260" s="13" t="s">
        <v>15652</v>
      </c>
    </row>
    <row r="1261" spans="7:9" ht="14.25" customHeight="1" x14ac:dyDescent="0.25">
      <c r="G1261" t="s">
        <v>7198</v>
      </c>
      <c r="H1261" t="s">
        <v>21851</v>
      </c>
      <c r="I1261" s="13" t="s">
        <v>15662</v>
      </c>
    </row>
    <row r="1262" spans="7:9" ht="14.25" customHeight="1" x14ac:dyDescent="0.25">
      <c r="G1262" t="s">
        <v>7229</v>
      </c>
      <c r="H1262" t="s">
        <v>21852</v>
      </c>
      <c r="I1262" s="13" t="s">
        <v>15674</v>
      </c>
    </row>
    <row r="1263" spans="7:9" ht="14.25" customHeight="1" x14ac:dyDescent="0.25">
      <c r="G1263" t="s">
        <v>7234</v>
      </c>
      <c r="H1263" t="s">
        <v>21853</v>
      </c>
      <c r="I1263" s="13" t="s">
        <v>15675</v>
      </c>
    </row>
    <row r="1264" spans="7:9" ht="14.25" customHeight="1" x14ac:dyDescent="0.25">
      <c r="G1264" t="s">
        <v>7236</v>
      </c>
      <c r="H1264" t="s">
        <v>21854</v>
      </c>
      <c r="I1264" s="13" t="s">
        <v>15399</v>
      </c>
    </row>
    <row r="1265" spans="7:9" ht="14.25" customHeight="1" x14ac:dyDescent="0.25">
      <c r="G1265" t="s">
        <v>7237</v>
      </c>
      <c r="H1265" t="s">
        <v>21855</v>
      </c>
      <c r="I1265" s="13" t="s">
        <v>15676</v>
      </c>
    </row>
    <row r="1266" spans="7:9" ht="14.25" customHeight="1" x14ac:dyDescent="0.25">
      <c r="G1266" t="s">
        <v>7267</v>
      </c>
      <c r="H1266" t="s">
        <v>21856</v>
      </c>
      <c r="I1266" s="13" t="s">
        <v>15440</v>
      </c>
    </row>
    <row r="1267" spans="7:9" ht="14.25" customHeight="1" x14ac:dyDescent="0.25">
      <c r="G1267" t="s">
        <v>7332</v>
      </c>
      <c r="H1267" t="s">
        <v>21857</v>
      </c>
      <c r="I1267" s="13" t="s">
        <v>15718</v>
      </c>
    </row>
    <row r="1268" spans="7:9" ht="14.25" customHeight="1" x14ac:dyDescent="0.25">
      <c r="G1268" t="s">
        <v>7341</v>
      </c>
      <c r="H1268" t="s">
        <v>21858</v>
      </c>
      <c r="I1268" s="13" t="s">
        <v>15735</v>
      </c>
    </row>
    <row r="1269" spans="7:9" ht="14.25" customHeight="1" x14ac:dyDescent="0.25">
      <c r="G1269" t="s">
        <v>7352</v>
      </c>
      <c r="H1269" t="s">
        <v>21859</v>
      </c>
      <c r="I1269" s="13" t="s">
        <v>15753</v>
      </c>
    </row>
    <row r="1270" spans="7:9" ht="14.25" customHeight="1" x14ac:dyDescent="0.25">
      <c r="G1270" t="s">
        <v>7357</v>
      </c>
      <c r="H1270" t="s">
        <v>21860</v>
      </c>
      <c r="I1270" s="13" t="s">
        <v>15758</v>
      </c>
    </row>
    <row r="1271" spans="7:9" ht="14.25" customHeight="1" x14ac:dyDescent="0.25">
      <c r="G1271" t="s">
        <v>7462</v>
      </c>
      <c r="H1271" t="s">
        <v>21861</v>
      </c>
      <c r="I1271" s="13" t="s">
        <v>15829</v>
      </c>
    </row>
    <row r="1272" spans="7:9" ht="14.25" customHeight="1" x14ac:dyDescent="0.25">
      <c r="G1272" t="s">
        <v>7469</v>
      </c>
      <c r="H1272" t="s">
        <v>21862</v>
      </c>
      <c r="I1272" s="13" t="s">
        <v>15832</v>
      </c>
    </row>
    <row r="1273" spans="7:9" ht="14.25" customHeight="1" x14ac:dyDescent="0.25">
      <c r="G1273" t="s">
        <v>7538</v>
      </c>
      <c r="H1273" t="s">
        <v>21863</v>
      </c>
      <c r="I1273" s="13" t="s">
        <v>15870</v>
      </c>
    </row>
    <row r="1274" spans="7:9" ht="14.25" customHeight="1" x14ac:dyDescent="0.25">
      <c r="G1274" t="s">
        <v>7541</v>
      </c>
      <c r="H1274" t="s">
        <v>21864</v>
      </c>
      <c r="I1274" s="13" t="s">
        <v>15872</v>
      </c>
    </row>
    <row r="1275" spans="7:9" ht="14.25" customHeight="1" x14ac:dyDescent="0.25">
      <c r="G1275" t="s">
        <v>7561</v>
      </c>
      <c r="H1275" t="s">
        <v>21865</v>
      </c>
      <c r="I1275" s="13" t="s">
        <v>15884</v>
      </c>
    </row>
    <row r="1276" spans="7:9" ht="14.25" customHeight="1" x14ac:dyDescent="0.25">
      <c r="G1276" t="s">
        <v>7570</v>
      </c>
      <c r="H1276" t="s">
        <v>21866</v>
      </c>
      <c r="I1276" s="13" t="s">
        <v>15887</v>
      </c>
    </row>
    <row r="1277" spans="7:9" ht="14.25" customHeight="1" x14ac:dyDescent="0.25">
      <c r="G1277" t="s">
        <v>7659</v>
      </c>
      <c r="H1277" t="s">
        <v>21867</v>
      </c>
      <c r="I1277" s="13" t="s">
        <v>15928</v>
      </c>
    </row>
    <row r="1278" spans="7:9" ht="14.25" customHeight="1" x14ac:dyDescent="0.25">
      <c r="G1278" t="s">
        <v>7679</v>
      </c>
      <c r="H1278" t="s">
        <v>21868</v>
      </c>
      <c r="I1278" s="13" t="s">
        <v>15933</v>
      </c>
    </row>
    <row r="1279" spans="7:9" ht="14.25" customHeight="1" x14ac:dyDescent="0.25">
      <c r="G1279" t="s">
        <v>7708</v>
      </c>
      <c r="H1279" t="s">
        <v>21869</v>
      </c>
      <c r="I1279" s="13" t="s">
        <v>15926</v>
      </c>
    </row>
    <row r="1280" spans="7:9" ht="14.25" customHeight="1" x14ac:dyDescent="0.25">
      <c r="G1280" t="s">
        <v>7721</v>
      </c>
      <c r="H1280" t="s">
        <v>21870</v>
      </c>
      <c r="I1280" s="13" t="s">
        <v>15953</v>
      </c>
    </row>
    <row r="1281" spans="7:9" ht="14.25" customHeight="1" x14ac:dyDescent="0.25">
      <c r="G1281" t="s">
        <v>7733</v>
      </c>
      <c r="H1281" t="s">
        <v>21871</v>
      </c>
      <c r="I1281" s="13" t="s">
        <v>15939</v>
      </c>
    </row>
    <row r="1282" spans="7:9" ht="14.25" customHeight="1" x14ac:dyDescent="0.25">
      <c r="G1282" t="s">
        <v>7787</v>
      </c>
      <c r="H1282" t="s">
        <v>21872</v>
      </c>
      <c r="I1282" s="13" t="s">
        <v>15712</v>
      </c>
    </row>
    <row r="1283" spans="7:9" ht="14.25" customHeight="1" x14ac:dyDescent="0.25">
      <c r="G1283" t="s">
        <v>7796</v>
      </c>
      <c r="H1283" t="s">
        <v>21873</v>
      </c>
      <c r="I1283" s="13" t="s">
        <v>15985</v>
      </c>
    </row>
    <row r="1284" spans="7:9" ht="14.25" customHeight="1" x14ac:dyDescent="0.25">
      <c r="G1284" t="s">
        <v>7901</v>
      </c>
      <c r="H1284" t="s">
        <v>21874</v>
      </c>
      <c r="I1284" s="13" t="s">
        <v>15800</v>
      </c>
    </row>
    <row r="1285" spans="7:9" ht="14.25" customHeight="1" x14ac:dyDescent="0.25">
      <c r="G1285" t="s">
        <v>7919</v>
      </c>
      <c r="H1285" t="s">
        <v>21875</v>
      </c>
      <c r="I1285" s="13" t="s">
        <v>7884</v>
      </c>
    </row>
    <row r="1286" spans="7:9" ht="14.25" customHeight="1" x14ac:dyDescent="0.25">
      <c r="G1286" t="s">
        <v>7935</v>
      </c>
      <c r="H1286" t="s">
        <v>21876</v>
      </c>
      <c r="I1286" s="13" t="s">
        <v>16053</v>
      </c>
    </row>
    <row r="1287" spans="7:9" ht="14.25" customHeight="1" x14ac:dyDescent="0.25">
      <c r="G1287" t="s">
        <v>7940</v>
      </c>
      <c r="H1287" t="s">
        <v>21877</v>
      </c>
      <c r="I1287" s="13" t="s">
        <v>16055</v>
      </c>
    </row>
    <row r="1288" spans="7:9" ht="14.25" customHeight="1" x14ac:dyDescent="0.25">
      <c r="G1288" t="s">
        <v>7960</v>
      </c>
      <c r="H1288" t="s">
        <v>21878</v>
      </c>
      <c r="I1288" s="13" t="s">
        <v>15821</v>
      </c>
    </row>
    <row r="1289" spans="7:9" ht="14.25" customHeight="1" x14ac:dyDescent="0.25">
      <c r="G1289" t="s">
        <v>7990</v>
      </c>
      <c r="H1289" t="s">
        <v>21879</v>
      </c>
      <c r="I1289" s="13" t="s">
        <v>16079</v>
      </c>
    </row>
    <row r="1290" spans="7:9" ht="14.25" customHeight="1" x14ac:dyDescent="0.25">
      <c r="G1290" t="s">
        <v>8024</v>
      </c>
      <c r="H1290" t="s">
        <v>21880</v>
      </c>
      <c r="I1290" s="13" t="s">
        <v>16095</v>
      </c>
    </row>
    <row r="1291" spans="7:9" ht="14.25" customHeight="1" x14ac:dyDescent="0.25">
      <c r="G1291" t="s">
        <v>8125</v>
      </c>
      <c r="H1291" t="s">
        <v>21881</v>
      </c>
      <c r="I1291" s="13" t="s">
        <v>14814</v>
      </c>
    </row>
    <row r="1292" spans="7:9" ht="14.25" customHeight="1" x14ac:dyDescent="0.25">
      <c r="G1292" t="s">
        <v>8166</v>
      </c>
      <c r="H1292" t="s">
        <v>21882</v>
      </c>
      <c r="I1292" s="13" t="s">
        <v>16185</v>
      </c>
    </row>
    <row r="1293" spans="7:9" ht="14.25" customHeight="1" x14ac:dyDescent="0.25">
      <c r="G1293" t="s">
        <v>8177</v>
      </c>
      <c r="H1293" t="s">
        <v>21883</v>
      </c>
      <c r="I1293" s="13" t="s">
        <v>16190</v>
      </c>
    </row>
    <row r="1294" spans="7:9" ht="14.25" customHeight="1" x14ac:dyDescent="0.25">
      <c r="G1294" t="s">
        <v>8180</v>
      </c>
      <c r="H1294" t="s">
        <v>21884</v>
      </c>
      <c r="I1294" s="13" t="s">
        <v>16192</v>
      </c>
    </row>
    <row r="1295" spans="7:9" ht="14.25" customHeight="1" x14ac:dyDescent="0.25">
      <c r="G1295" t="s">
        <v>8185</v>
      </c>
      <c r="H1295" t="s">
        <v>21885</v>
      </c>
      <c r="I1295" s="13" t="s">
        <v>16167</v>
      </c>
    </row>
    <row r="1296" spans="7:9" ht="14.25" customHeight="1" x14ac:dyDescent="0.25">
      <c r="G1296" t="s">
        <v>8260</v>
      </c>
      <c r="H1296" t="s">
        <v>21886</v>
      </c>
      <c r="I1296" s="13" t="s">
        <v>16242</v>
      </c>
    </row>
    <row r="1297" spans="7:9" ht="14.25" customHeight="1" x14ac:dyDescent="0.25">
      <c r="G1297" t="s">
        <v>8309</v>
      </c>
      <c r="H1297" t="s">
        <v>21887</v>
      </c>
      <c r="I1297" s="13" t="s">
        <v>16260</v>
      </c>
    </row>
    <row r="1298" spans="7:9" ht="14.25" customHeight="1" x14ac:dyDescent="0.25">
      <c r="G1298" t="s">
        <v>8313</v>
      </c>
      <c r="H1298" t="s">
        <v>21888</v>
      </c>
      <c r="I1298" s="13" t="s">
        <v>16265</v>
      </c>
    </row>
    <row r="1299" spans="7:9" ht="14.25" customHeight="1" x14ac:dyDescent="0.25">
      <c r="G1299" t="s">
        <v>8315</v>
      </c>
      <c r="H1299" t="s">
        <v>21889</v>
      </c>
      <c r="I1299" s="13" t="s">
        <v>16266</v>
      </c>
    </row>
    <row r="1300" spans="7:9" ht="14.25" customHeight="1" x14ac:dyDescent="0.25">
      <c r="G1300" t="s">
        <v>8319</v>
      </c>
      <c r="H1300" t="s">
        <v>21890</v>
      </c>
      <c r="I1300" s="13" t="s">
        <v>16269</v>
      </c>
    </row>
    <row r="1301" spans="7:9" ht="14.25" customHeight="1" x14ac:dyDescent="0.25">
      <c r="G1301" t="s">
        <v>8335</v>
      </c>
      <c r="H1301" t="s">
        <v>21891</v>
      </c>
      <c r="I1301" s="13" t="s">
        <v>16280</v>
      </c>
    </row>
    <row r="1302" spans="7:9" ht="14.25" customHeight="1" x14ac:dyDescent="0.25">
      <c r="G1302" t="s">
        <v>8336</v>
      </c>
      <c r="H1302" t="s">
        <v>21892</v>
      </c>
      <c r="I1302" s="13" t="s">
        <v>16281</v>
      </c>
    </row>
    <row r="1303" spans="7:9" ht="14.25" customHeight="1" x14ac:dyDescent="0.25">
      <c r="G1303" t="s">
        <v>8451</v>
      </c>
      <c r="H1303" t="s">
        <v>21893</v>
      </c>
      <c r="I1303" s="13" t="s">
        <v>16129</v>
      </c>
    </row>
    <row r="1304" spans="7:9" ht="14.25" customHeight="1" x14ac:dyDescent="0.25">
      <c r="G1304" t="s">
        <v>8458</v>
      </c>
      <c r="H1304" t="s">
        <v>21894</v>
      </c>
      <c r="I1304" s="13" t="s">
        <v>16353</v>
      </c>
    </row>
    <row r="1305" spans="7:9" ht="14.25" customHeight="1" x14ac:dyDescent="0.25">
      <c r="G1305" t="s">
        <v>8472</v>
      </c>
      <c r="H1305" t="s">
        <v>21895</v>
      </c>
      <c r="I1305" s="13" t="s">
        <v>16362</v>
      </c>
    </row>
    <row r="1306" spans="7:9" ht="14.25" customHeight="1" x14ac:dyDescent="0.25">
      <c r="G1306" t="s">
        <v>8527</v>
      </c>
      <c r="H1306" t="s">
        <v>21896</v>
      </c>
      <c r="I1306" s="13" t="s">
        <v>16393</v>
      </c>
    </row>
    <row r="1307" spans="7:9" ht="14.25" customHeight="1" x14ac:dyDescent="0.25">
      <c r="G1307" t="s">
        <v>8527</v>
      </c>
      <c r="H1307" t="s">
        <v>21896</v>
      </c>
      <c r="I1307" s="13" t="s">
        <v>16392</v>
      </c>
    </row>
    <row r="1308" spans="7:9" ht="14.25" customHeight="1" x14ac:dyDescent="0.25">
      <c r="G1308" t="s">
        <v>8547</v>
      </c>
      <c r="H1308" t="s">
        <v>21897</v>
      </c>
      <c r="I1308" s="13" t="s">
        <v>16410</v>
      </c>
    </row>
    <row r="1309" spans="7:9" ht="14.25" customHeight="1" x14ac:dyDescent="0.25">
      <c r="G1309" t="s">
        <v>8556</v>
      </c>
      <c r="H1309" t="s">
        <v>21898</v>
      </c>
      <c r="I1309" s="13" t="s">
        <v>12843</v>
      </c>
    </row>
    <row r="1310" spans="7:9" ht="14.25" customHeight="1" x14ac:dyDescent="0.25">
      <c r="G1310" t="s">
        <v>8668</v>
      </c>
      <c r="H1310" t="s">
        <v>21899</v>
      </c>
      <c r="I1310" s="13" t="s">
        <v>16505</v>
      </c>
    </row>
    <row r="1311" spans="7:9" ht="14.25" customHeight="1" x14ac:dyDescent="0.25">
      <c r="G1311" t="s">
        <v>8756</v>
      </c>
      <c r="H1311" t="s">
        <v>21900</v>
      </c>
      <c r="I1311" s="13" t="s">
        <v>16538</v>
      </c>
    </row>
    <row r="1312" spans="7:9" ht="14.25" customHeight="1" x14ac:dyDescent="0.25">
      <c r="G1312" t="s">
        <v>8788</v>
      </c>
      <c r="H1312" t="s">
        <v>21901</v>
      </c>
      <c r="I1312" s="13" t="s">
        <v>16464</v>
      </c>
    </row>
    <row r="1313" spans="7:9" ht="14.25" customHeight="1" x14ac:dyDescent="0.25">
      <c r="G1313" t="s">
        <v>8821</v>
      </c>
      <c r="H1313" t="s">
        <v>21902</v>
      </c>
      <c r="I1313" s="13" t="s">
        <v>16590</v>
      </c>
    </row>
    <row r="1314" spans="7:9" ht="14.25" customHeight="1" x14ac:dyDescent="0.25">
      <c r="G1314" t="s">
        <v>8854</v>
      </c>
      <c r="H1314" t="s">
        <v>21903</v>
      </c>
      <c r="I1314" s="13" t="s">
        <v>16610</v>
      </c>
    </row>
    <row r="1315" spans="7:9" ht="14.25" customHeight="1" x14ac:dyDescent="0.25">
      <c r="G1315" t="s">
        <v>8945</v>
      </c>
      <c r="H1315" t="s">
        <v>21904</v>
      </c>
      <c r="I1315" s="13" t="s">
        <v>16675</v>
      </c>
    </row>
    <row r="1316" spans="7:9" ht="14.25" customHeight="1" x14ac:dyDescent="0.25">
      <c r="G1316" t="s">
        <v>8988</v>
      </c>
      <c r="H1316" t="s">
        <v>21905</v>
      </c>
      <c r="I1316" s="13" t="s">
        <v>8961</v>
      </c>
    </row>
    <row r="1317" spans="7:9" ht="14.25" customHeight="1" x14ac:dyDescent="0.25">
      <c r="G1317" t="s">
        <v>8989</v>
      </c>
      <c r="H1317" t="s">
        <v>21906</v>
      </c>
      <c r="I1317" s="13" t="s">
        <v>14890</v>
      </c>
    </row>
    <row r="1318" spans="7:9" ht="14.25" customHeight="1" x14ac:dyDescent="0.25">
      <c r="G1318" t="s">
        <v>9001</v>
      </c>
      <c r="H1318" t="s">
        <v>21907</v>
      </c>
      <c r="I1318" s="13" t="s">
        <v>16652</v>
      </c>
    </row>
    <row r="1319" spans="7:9" ht="14.25" customHeight="1" x14ac:dyDescent="0.25">
      <c r="G1319" t="s">
        <v>9011</v>
      </c>
      <c r="H1319" t="s">
        <v>21908</v>
      </c>
      <c r="I1319" s="13" t="s">
        <v>16706</v>
      </c>
    </row>
    <row r="1320" spans="7:9" ht="14.25" customHeight="1" x14ac:dyDescent="0.25">
      <c r="G1320" t="s">
        <v>9049</v>
      </c>
      <c r="H1320" t="s">
        <v>21909</v>
      </c>
      <c r="I1320" s="13" t="s">
        <v>16731</v>
      </c>
    </row>
    <row r="1321" spans="7:9" ht="14.25" customHeight="1" x14ac:dyDescent="0.25">
      <c r="G1321" t="s">
        <v>9097</v>
      </c>
      <c r="H1321" t="s">
        <v>21910</v>
      </c>
      <c r="I1321" s="13" t="s">
        <v>16677</v>
      </c>
    </row>
    <row r="1322" spans="7:9" ht="14.25" customHeight="1" x14ac:dyDescent="0.25">
      <c r="G1322" t="s">
        <v>9110</v>
      </c>
      <c r="H1322" t="s">
        <v>21911</v>
      </c>
      <c r="I1322" s="13" t="s">
        <v>16765</v>
      </c>
    </row>
    <row r="1323" spans="7:9" ht="14.25" customHeight="1" x14ac:dyDescent="0.25">
      <c r="G1323" t="s">
        <v>9111</v>
      </c>
      <c r="H1323" t="s">
        <v>21912</v>
      </c>
      <c r="I1323" s="13" t="s">
        <v>16766</v>
      </c>
    </row>
    <row r="1324" spans="7:9" ht="14.25" customHeight="1" x14ac:dyDescent="0.25">
      <c r="G1324" t="s">
        <v>9160</v>
      </c>
      <c r="H1324" t="s">
        <v>21913</v>
      </c>
      <c r="I1324" s="13" t="s">
        <v>16787</v>
      </c>
    </row>
    <row r="1325" spans="7:9" ht="14.25" customHeight="1" x14ac:dyDescent="0.25">
      <c r="G1325" t="s">
        <v>9164</v>
      </c>
      <c r="H1325" t="s">
        <v>21914</v>
      </c>
      <c r="I1325" s="13" t="s">
        <v>16790</v>
      </c>
    </row>
    <row r="1326" spans="7:9" ht="14.25" customHeight="1" x14ac:dyDescent="0.25">
      <c r="G1326" t="s">
        <v>9172</v>
      </c>
      <c r="H1326" t="s">
        <v>21915</v>
      </c>
      <c r="I1326" s="13" t="s">
        <v>16797</v>
      </c>
    </row>
    <row r="1327" spans="7:9" ht="14.25" customHeight="1" x14ac:dyDescent="0.25">
      <c r="G1327" t="s">
        <v>9175</v>
      </c>
      <c r="H1327" t="s">
        <v>21916</v>
      </c>
      <c r="I1327" s="13" t="s">
        <v>16799</v>
      </c>
    </row>
    <row r="1328" spans="7:9" ht="14.25" customHeight="1" x14ac:dyDescent="0.25">
      <c r="G1328" t="s">
        <v>9178</v>
      </c>
      <c r="H1328" t="s">
        <v>21917</v>
      </c>
      <c r="I1328" s="13" t="s">
        <v>16801</v>
      </c>
    </row>
    <row r="1329" spans="7:9" ht="14.25" customHeight="1" x14ac:dyDescent="0.25">
      <c r="G1329" t="s">
        <v>9179</v>
      </c>
      <c r="H1329" t="s">
        <v>21918</v>
      </c>
      <c r="I1329" s="13" t="s">
        <v>16802</v>
      </c>
    </row>
    <row r="1330" spans="7:9" ht="14.25" customHeight="1" x14ac:dyDescent="0.25">
      <c r="G1330" t="s">
        <v>9180</v>
      </c>
      <c r="H1330" t="s">
        <v>21919</v>
      </c>
      <c r="I1330" s="13" t="s">
        <v>16803</v>
      </c>
    </row>
    <row r="1331" spans="7:9" ht="14.25" customHeight="1" x14ac:dyDescent="0.25">
      <c r="G1331" t="s">
        <v>9181</v>
      </c>
      <c r="H1331" t="s">
        <v>21920</v>
      </c>
      <c r="I1331" s="13" t="s">
        <v>16804</v>
      </c>
    </row>
    <row r="1332" spans="7:9" ht="14.25" customHeight="1" x14ac:dyDescent="0.25">
      <c r="G1332" t="s">
        <v>9182</v>
      </c>
      <c r="H1332" t="s">
        <v>21921</v>
      </c>
      <c r="I1332" s="13" t="s">
        <v>16735</v>
      </c>
    </row>
    <row r="1333" spans="7:9" ht="14.25" customHeight="1" x14ac:dyDescent="0.25">
      <c r="G1333" t="s">
        <v>9203</v>
      </c>
      <c r="H1333" t="s">
        <v>21922</v>
      </c>
      <c r="I1333" s="13" t="s">
        <v>16816</v>
      </c>
    </row>
    <row r="1334" spans="7:9" ht="14.25" customHeight="1" x14ac:dyDescent="0.25">
      <c r="G1334" t="s">
        <v>9240</v>
      </c>
      <c r="H1334" t="s">
        <v>21923</v>
      </c>
      <c r="I1334" s="13" t="s">
        <v>16818</v>
      </c>
    </row>
    <row r="1335" spans="7:9" ht="14.25" customHeight="1" x14ac:dyDescent="0.25">
      <c r="G1335" t="s">
        <v>9241</v>
      </c>
      <c r="H1335" t="s">
        <v>21924</v>
      </c>
      <c r="I1335" s="13" t="s">
        <v>16622</v>
      </c>
    </row>
    <row r="1336" spans="7:9" ht="14.25" customHeight="1" x14ac:dyDescent="0.25">
      <c r="G1336" t="s">
        <v>9244</v>
      </c>
      <c r="H1336" t="s">
        <v>21925</v>
      </c>
      <c r="I1336" s="13" t="s">
        <v>16694</v>
      </c>
    </row>
    <row r="1337" spans="7:9" ht="14.25" customHeight="1" x14ac:dyDescent="0.25">
      <c r="G1337" t="s">
        <v>9246</v>
      </c>
      <c r="H1337" t="s">
        <v>21926</v>
      </c>
      <c r="I1337" s="13" t="s">
        <v>12622</v>
      </c>
    </row>
    <row r="1338" spans="7:9" ht="14.25" customHeight="1" x14ac:dyDescent="0.25">
      <c r="G1338" t="s">
        <v>9255</v>
      </c>
      <c r="H1338" t="s">
        <v>21927</v>
      </c>
      <c r="I1338" s="13" t="s">
        <v>16849</v>
      </c>
    </row>
    <row r="1339" spans="7:9" ht="14.25" customHeight="1" x14ac:dyDescent="0.25">
      <c r="G1339" t="s">
        <v>9256</v>
      </c>
      <c r="H1339" t="s">
        <v>21928</v>
      </c>
      <c r="I1339" s="13" t="s">
        <v>16850</v>
      </c>
    </row>
    <row r="1340" spans="7:9" ht="14.25" customHeight="1" x14ac:dyDescent="0.25">
      <c r="G1340" t="s">
        <v>9264</v>
      </c>
      <c r="H1340" t="s">
        <v>21929</v>
      </c>
      <c r="I1340" s="13" t="s">
        <v>16853</v>
      </c>
    </row>
    <row r="1341" spans="7:9" ht="14.25" customHeight="1" x14ac:dyDescent="0.25">
      <c r="G1341" t="s">
        <v>9265</v>
      </c>
      <c r="H1341" t="s">
        <v>21930</v>
      </c>
      <c r="I1341" s="13" t="s">
        <v>16854</v>
      </c>
    </row>
    <row r="1342" spans="7:9" ht="14.25" customHeight="1" x14ac:dyDescent="0.25">
      <c r="G1342" t="s">
        <v>9266</v>
      </c>
      <c r="H1342" t="s">
        <v>21931</v>
      </c>
      <c r="I1342" s="13" t="s">
        <v>16719</v>
      </c>
    </row>
    <row r="1343" spans="7:9" ht="14.25" customHeight="1" x14ac:dyDescent="0.25">
      <c r="G1343" t="s">
        <v>9275</v>
      </c>
      <c r="H1343" t="s">
        <v>21932</v>
      </c>
      <c r="I1343" s="13" t="s">
        <v>16860</v>
      </c>
    </row>
    <row r="1344" spans="7:9" ht="14.25" customHeight="1" x14ac:dyDescent="0.25">
      <c r="G1344" t="s">
        <v>9276</v>
      </c>
      <c r="H1344" t="s">
        <v>21933</v>
      </c>
      <c r="I1344" s="13" t="s">
        <v>16861</v>
      </c>
    </row>
    <row r="1345" spans="7:9" ht="14.25" customHeight="1" x14ac:dyDescent="0.25">
      <c r="G1345" t="s">
        <v>9279</v>
      </c>
      <c r="H1345" t="s">
        <v>21934</v>
      </c>
      <c r="I1345" s="13" t="s">
        <v>16863</v>
      </c>
    </row>
    <row r="1346" spans="7:9" ht="14.25" customHeight="1" x14ac:dyDescent="0.25">
      <c r="G1346" t="s">
        <v>9293</v>
      </c>
      <c r="H1346" t="s">
        <v>21935</v>
      </c>
      <c r="I1346" s="13" t="s">
        <v>15843</v>
      </c>
    </row>
    <row r="1347" spans="7:9" ht="14.25" customHeight="1" x14ac:dyDescent="0.25">
      <c r="G1347" t="s">
        <v>9295</v>
      </c>
      <c r="H1347" t="s">
        <v>21936</v>
      </c>
      <c r="I1347" s="13" t="s">
        <v>16661</v>
      </c>
    </row>
    <row r="1348" spans="7:9" ht="14.25" customHeight="1" x14ac:dyDescent="0.25">
      <c r="G1348" t="s">
        <v>9297</v>
      </c>
      <c r="H1348" t="s">
        <v>21937</v>
      </c>
      <c r="I1348" s="13" t="s">
        <v>16651</v>
      </c>
    </row>
    <row r="1349" spans="7:9" ht="14.25" customHeight="1" x14ac:dyDescent="0.25">
      <c r="G1349" t="s">
        <v>9300</v>
      </c>
      <c r="H1349" t="s">
        <v>21938</v>
      </c>
      <c r="I1349" s="13" t="s">
        <v>16828</v>
      </c>
    </row>
    <row r="1350" spans="7:9" ht="14.25" customHeight="1" x14ac:dyDescent="0.25">
      <c r="G1350" t="s">
        <v>9303</v>
      </c>
      <c r="H1350" t="s">
        <v>21939</v>
      </c>
      <c r="I1350" s="13" t="s">
        <v>16872</v>
      </c>
    </row>
    <row r="1351" spans="7:9" ht="14.25" customHeight="1" x14ac:dyDescent="0.25">
      <c r="G1351" t="s">
        <v>9314</v>
      </c>
      <c r="H1351" t="s">
        <v>21940</v>
      </c>
      <c r="I1351" s="13" t="s">
        <v>16699</v>
      </c>
    </row>
    <row r="1352" spans="7:9" ht="14.25" customHeight="1" x14ac:dyDescent="0.25">
      <c r="G1352" t="s">
        <v>9316</v>
      </c>
      <c r="H1352" t="s">
        <v>21941</v>
      </c>
      <c r="I1352" s="13" t="s">
        <v>16692</v>
      </c>
    </row>
    <row r="1353" spans="7:9" ht="14.25" customHeight="1" x14ac:dyDescent="0.25">
      <c r="G1353" t="s">
        <v>9329</v>
      </c>
      <c r="H1353" t="s">
        <v>21942</v>
      </c>
      <c r="I1353" s="13" t="s">
        <v>16754</v>
      </c>
    </row>
    <row r="1354" spans="7:9" ht="14.25" customHeight="1" x14ac:dyDescent="0.25">
      <c r="G1354" t="s">
        <v>9330</v>
      </c>
      <c r="H1354" t="s">
        <v>21943</v>
      </c>
      <c r="I1354" s="13" t="s">
        <v>16798</v>
      </c>
    </row>
    <row r="1355" spans="7:9" ht="14.25" customHeight="1" x14ac:dyDescent="0.25">
      <c r="G1355" t="s">
        <v>9331</v>
      </c>
      <c r="H1355" t="s">
        <v>21944</v>
      </c>
      <c r="I1355" s="13" t="s">
        <v>16886</v>
      </c>
    </row>
    <row r="1356" spans="7:9" ht="14.25" customHeight="1" x14ac:dyDescent="0.25">
      <c r="G1356" t="s">
        <v>9335</v>
      </c>
      <c r="H1356" t="s">
        <v>21945</v>
      </c>
      <c r="I1356" s="13" t="s">
        <v>16667</v>
      </c>
    </row>
    <row r="1357" spans="7:9" ht="14.25" customHeight="1" x14ac:dyDescent="0.25">
      <c r="G1357" t="s">
        <v>9342</v>
      </c>
      <c r="H1357" t="s">
        <v>21946</v>
      </c>
      <c r="I1357" s="13" t="s">
        <v>16814</v>
      </c>
    </row>
    <row r="1358" spans="7:9" ht="14.25" customHeight="1" x14ac:dyDescent="0.25">
      <c r="G1358" t="s">
        <v>9356</v>
      </c>
      <c r="H1358" t="s">
        <v>21947</v>
      </c>
      <c r="I1358" s="13" t="s">
        <v>16691</v>
      </c>
    </row>
    <row r="1359" spans="7:9" ht="14.25" customHeight="1" x14ac:dyDescent="0.25">
      <c r="G1359" t="s">
        <v>9412</v>
      </c>
      <c r="H1359" t="s">
        <v>21948</v>
      </c>
      <c r="I1359" s="13" t="s">
        <v>16831</v>
      </c>
    </row>
    <row r="1360" spans="7:9" ht="14.25" customHeight="1" x14ac:dyDescent="0.25">
      <c r="G1360" t="s">
        <v>9430</v>
      </c>
      <c r="H1360" t="s">
        <v>21949</v>
      </c>
      <c r="I1360" s="13" t="s">
        <v>16920</v>
      </c>
    </row>
    <row r="1361" spans="7:9" ht="14.25" customHeight="1" x14ac:dyDescent="0.25">
      <c r="G1361" t="s">
        <v>9439</v>
      </c>
      <c r="H1361" t="s">
        <v>21950</v>
      </c>
      <c r="I1361" s="13" t="s">
        <v>16741</v>
      </c>
    </row>
    <row r="1362" spans="7:9" ht="14.25" customHeight="1" x14ac:dyDescent="0.25">
      <c r="G1362" t="s">
        <v>9440</v>
      </c>
      <c r="H1362" t="s">
        <v>21951</v>
      </c>
      <c r="I1362" s="13" t="s">
        <v>16924</v>
      </c>
    </row>
    <row r="1363" spans="7:9" ht="14.25" customHeight="1" x14ac:dyDescent="0.25">
      <c r="G1363" t="s">
        <v>9452</v>
      </c>
      <c r="H1363" t="s">
        <v>21952</v>
      </c>
      <c r="I1363" s="13" t="s">
        <v>16683</v>
      </c>
    </row>
    <row r="1364" spans="7:9" ht="14.25" customHeight="1" x14ac:dyDescent="0.25">
      <c r="G1364" t="s">
        <v>9534</v>
      </c>
      <c r="H1364" t="s">
        <v>21953</v>
      </c>
      <c r="I1364" s="13" t="s">
        <v>16842</v>
      </c>
    </row>
    <row r="1365" spans="7:9" ht="14.25" customHeight="1" x14ac:dyDescent="0.25">
      <c r="G1365" t="s">
        <v>9608</v>
      </c>
      <c r="H1365" t="s">
        <v>21954</v>
      </c>
      <c r="I1365" s="13" t="s">
        <v>17003</v>
      </c>
    </row>
    <row r="1366" spans="7:9" ht="14.25" customHeight="1" x14ac:dyDescent="0.25">
      <c r="G1366" t="s">
        <v>9610</v>
      </c>
      <c r="H1366" t="s">
        <v>21955</v>
      </c>
      <c r="I1366" s="13" t="s">
        <v>17005</v>
      </c>
    </row>
    <row r="1367" spans="7:9" ht="14.25" customHeight="1" x14ac:dyDescent="0.25">
      <c r="G1367" t="s">
        <v>9659</v>
      </c>
      <c r="H1367" t="s">
        <v>21956</v>
      </c>
      <c r="I1367" s="13" t="s">
        <v>17037</v>
      </c>
    </row>
    <row r="1368" spans="7:9" ht="14.25" customHeight="1" x14ac:dyDescent="0.25">
      <c r="G1368" t="s">
        <v>9753</v>
      </c>
      <c r="H1368" t="s">
        <v>21957</v>
      </c>
      <c r="I1368" s="13" t="s">
        <v>17085</v>
      </c>
    </row>
    <row r="1369" spans="7:9" ht="14.25" customHeight="1" x14ac:dyDescent="0.25">
      <c r="G1369" t="s">
        <v>9794</v>
      </c>
      <c r="H1369" t="s">
        <v>21958</v>
      </c>
      <c r="I1369" s="13" t="s">
        <v>17129</v>
      </c>
    </row>
    <row r="1370" spans="7:9" ht="14.25" customHeight="1" x14ac:dyDescent="0.25">
      <c r="G1370" t="s">
        <v>9818</v>
      </c>
      <c r="H1370" t="s">
        <v>21959</v>
      </c>
      <c r="I1370" s="13" t="s">
        <v>17117</v>
      </c>
    </row>
    <row r="1371" spans="7:9" ht="14.25" customHeight="1" x14ac:dyDescent="0.25">
      <c r="G1371" t="s">
        <v>9827</v>
      </c>
      <c r="H1371" t="s">
        <v>21960</v>
      </c>
      <c r="I1371" s="13" t="s">
        <v>17121</v>
      </c>
    </row>
    <row r="1372" spans="7:9" ht="14.25" customHeight="1" x14ac:dyDescent="0.25">
      <c r="G1372" t="s">
        <v>9828</v>
      </c>
      <c r="H1372" t="s">
        <v>21961</v>
      </c>
      <c r="I1372" s="13" t="s">
        <v>17148</v>
      </c>
    </row>
    <row r="1373" spans="7:9" ht="14.25" customHeight="1" x14ac:dyDescent="0.25">
      <c r="G1373" t="s">
        <v>9842</v>
      </c>
      <c r="H1373" t="s">
        <v>21962</v>
      </c>
      <c r="I1373" s="13" t="s">
        <v>17158</v>
      </c>
    </row>
    <row r="1374" spans="7:9" ht="14.25" customHeight="1" x14ac:dyDescent="0.25">
      <c r="G1374" t="s">
        <v>9938</v>
      </c>
      <c r="H1374" t="s">
        <v>21963</v>
      </c>
      <c r="I1374" s="13" t="s">
        <v>17206</v>
      </c>
    </row>
    <row r="1375" spans="7:9" ht="14.25" customHeight="1" x14ac:dyDescent="0.25">
      <c r="G1375" t="s">
        <v>9943</v>
      </c>
      <c r="H1375" t="s">
        <v>21964</v>
      </c>
      <c r="I1375" s="13" t="s">
        <v>15835</v>
      </c>
    </row>
    <row r="1376" spans="7:9" ht="14.25" customHeight="1" x14ac:dyDescent="0.25">
      <c r="G1376" t="s">
        <v>20106</v>
      </c>
      <c r="H1376" t="s">
        <v>21965</v>
      </c>
      <c r="I1376" s="13" t="s">
        <v>17228</v>
      </c>
    </row>
    <row r="1377" spans="7:9" ht="14.25" customHeight="1" x14ac:dyDescent="0.25">
      <c r="G1377" t="s">
        <v>10005</v>
      </c>
      <c r="H1377" t="s">
        <v>21966</v>
      </c>
      <c r="I1377" s="13" t="s">
        <v>17256</v>
      </c>
    </row>
    <row r="1378" spans="7:9" ht="14.25" customHeight="1" x14ac:dyDescent="0.25">
      <c r="G1378" t="s">
        <v>10008</v>
      </c>
      <c r="H1378" t="s">
        <v>21967</v>
      </c>
      <c r="I1378" s="13" t="s">
        <v>17259</v>
      </c>
    </row>
    <row r="1379" spans="7:9" ht="14.25" customHeight="1" x14ac:dyDescent="0.25">
      <c r="G1379" t="s">
        <v>10009</v>
      </c>
      <c r="H1379" t="s">
        <v>21968</v>
      </c>
      <c r="I1379" s="13" t="s">
        <v>17260</v>
      </c>
    </row>
    <row r="1380" spans="7:9" ht="14.25" customHeight="1" x14ac:dyDescent="0.25">
      <c r="G1380" t="s">
        <v>10010</v>
      </c>
      <c r="H1380" t="s">
        <v>21969</v>
      </c>
      <c r="I1380" s="13" t="s">
        <v>13999</v>
      </c>
    </row>
    <row r="1381" spans="7:9" ht="14.25" customHeight="1" x14ac:dyDescent="0.25">
      <c r="G1381" t="s">
        <v>10169</v>
      </c>
      <c r="H1381" t="s">
        <v>21970</v>
      </c>
      <c r="I1381" s="13" t="s">
        <v>17345</v>
      </c>
    </row>
    <row r="1382" spans="7:9" ht="14.25" customHeight="1" x14ac:dyDescent="0.25">
      <c r="G1382" t="s">
        <v>10238</v>
      </c>
      <c r="H1382" t="s">
        <v>21971</v>
      </c>
      <c r="I1382" s="13" t="s">
        <v>17384</v>
      </c>
    </row>
    <row r="1383" spans="7:9" ht="14.25" customHeight="1" x14ac:dyDescent="0.25">
      <c r="G1383" t="s">
        <v>10272</v>
      </c>
      <c r="H1383" t="s">
        <v>21972</v>
      </c>
      <c r="I1383" s="13" t="s">
        <v>17424</v>
      </c>
    </row>
    <row r="1384" spans="7:9" ht="14.25" customHeight="1" x14ac:dyDescent="0.25">
      <c r="G1384" t="s">
        <v>10282</v>
      </c>
      <c r="H1384" t="s">
        <v>21973</v>
      </c>
      <c r="I1384" s="13" t="s">
        <v>17430</v>
      </c>
    </row>
    <row r="1385" spans="7:9" ht="14.25" customHeight="1" x14ac:dyDescent="0.25">
      <c r="G1385" t="s">
        <v>10328</v>
      </c>
      <c r="H1385" t="s">
        <v>21974</v>
      </c>
      <c r="I1385" s="13" t="s">
        <v>17296</v>
      </c>
    </row>
    <row r="1386" spans="7:9" ht="14.25" customHeight="1" x14ac:dyDescent="0.25">
      <c r="G1386" t="s">
        <v>10349</v>
      </c>
      <c r="H1386" t="s">
        <v>21975</v>
      </c>
      <c r="I1386" s="13" t="s">
        <v>17466</v>
      </c>
    </row>
    <row r="1387" spans="7:9" ht="14.25" customHeight="1" x14ac:dyDescent="0.25">
      <c r="G1387" t="s">
        <v>10352</v>
      </c>
      <c r="H1387" t="s">
        <v>21976</v>
      </c>
      <c r="I1387" s="13" t="s">
        <v>17465</v>
      </c>
    </row>
    <row r="1388" spans="7:9" ht="14.25" customHeight="1" x14ac:dyDescent="0.25">
      <c r="G1388" t="s">
        <v>10379</v>
      </c>
      <c r="H1388" t="s">
        <v>21977</v>
      </c>
      <c r="I1388" s="13" t="s">
        <v>17481</v>
      </c>
    </row>
    <row r="1389" spans="7:9" ht="14.25" customHeight="1" x14ac:dyDescent="0.25">
      <c r="G1389" t="s">
        <v>10395</v>
      </c>
      <c r="H1389" t="s">
        <v>21978</v>
      </c>
      <c r="I1389" s="13" t="s">
        <v>16969</v>
      </c>
    </row>
    <row r="1390" spans="7:9" ht="14.25" customHeight="1" x14ac:dyDescent="0.25">
      <c r="G1390" t="s">
        <v>10422</v>
      </c>
      <c r="H1390" t="s">
        <v>21979</v>
      </c>
      <c r="I1390" s="13" t="s">
        <v>17506</v>
      </c>
    </row>
    <row r="1391" spans="7:9" ht="14.25" customHeight="1" x14ac:dyDescent="0.25">
      <c r="G1391" t="s">
        <v>10424</v>
      </c>
      <c r="H1391" t="s">
        <v>21980</v>
      </c>
      <c r="I1391" s="13" t="s">
        <v>17508</v>
      </c>
    </row>
    <row r="1392" spans="7:9" ht="14.25" customHeight="1" x14ac:dyDescent="0.25">
      <c r="G1392" t="s">
        <v>10427</v>
      </c>
      <c r="H1392" t="s">
        <v>21981</v>
      </c>
      <c r="I1392" s="13" t="s">
        <v>17359</v>
      </c>
    </row>
    <row r="1393" spans="7:9" ht="14.25" customHeight="1" x14ac:dyDescent="0.25">
      <c r="G1393" t="s">
        <v>10427</v>
      </c>
      <c r="H1393" t="s">
        <v>21981</v>
      </c>
      <c r="I1393" s="13" t="s">
        <v>17510</v>
      </c>
    </row>
    <row r="1394" spans="7:9" ht="14.25" customHeight="1" x14ac:dyDescent="0.25">
      <c r="G1394" t="s">
        <v>10485</v>
      </c>
      <c r="H1394" t="s">
        <v>21982</v>
      </c>
      <c r="I1394" s="13" t="s">
        <v>16993</v>
      </c>
    </row>
    <row r="1395" spans="7:9" ht="14.25" customHeight="1" x14ac:dyDescent="0.25">
      <c r="G1395" t="s">
        <v>10547</v>
      </c>
      <c r="H1395" t="s">
        <v>21983</v>
      </c>
      <c r="I1395" s="13" t="s">
        <v>17571</v>
      </c>
    </row>
    <row r="1396" spans="7:9" ht="14.25" customHeight="1" x14ac:dyDescent="0.25">
      <c r="G1396" t="s">
        <v>10576</v>
      </c>
      <c r="H1396" t="s">
        <v>21984</v>
      </c>
      <c r="I1396" s="13" t="s">
        <v>17568</v>
      </c>
    </row>
    <row r="1397" spans="7:9" ht="14.25" customHeight="1" x14ac:dyDescent="0.25">
      <c r="G1397" t="s">
        <v>10720</v>
      </c>
      <c r="H1397" t="s">
        <v>21985</v>
      </c>
      <c r="I1397" s="13" t="s">
        <v>17620</v>
      </c>
    </row>
    <row r="1398" spans="7:9" ht="14.25" customHeight="1" x14ac:dyDescent="0.25">
      <c r="G1398" t="s">
        <v>10735</v>
      </c>
      <c r="H1398" t="s">
        <v>21986</v>
      </c>
      <c r="I1398" s="13" t="s">
        <v>17530</v>
      </c>
    </row>
    <row r="1399" spans="7:9" ht="14.25" customHeight="1" x14ac:dyDescent="0.25">
      <c r="G1399" t="s">
        <v>10739</v>
      </c>
      <c r="H1399" t="s">
        <v>21987</v>
      </c>
      <c r="I1399" s="13" t="s">
        <v>17624</v>
      </c>
    </row>
    <row r="1400" spans="7:9" ht="14.25" customHeight="1" x14ac:dyDescent="0.25">
      <c r="G1400" t="s">
        <v>10757</v>
      </c>
      <c r="H1400" t="s">
        <v>21988</v>
      </c>
      <c r="I1400" s="13" t="s">
        <v>17635</v>
      </c>
    </row>
    <row r="1401" spans="7:9" ht="14.25" customHeight="1" x14ac:dyDescent="0.25">
      <c r="G1401" t="s">
        <v>10780</v>
      </c>
      <c r="H1401" t="s">
        <v>21989</v>
      </c>
      <c r="I1401" s="13" t="s">
        <v>17266</v>
      </c>
    </row>
    <row r="1402" spans="7:9" ht="14.25" customHeight="1" x14ac:dyDescent="0.25">
      <c r="G1402" t="s">
        <v>10790</v>
      </c>
      <c r="H1402" t="s">
        <v>21990</v>
      </c>
      <c r="I1402" s="13" t="s">
        <v>17647</v>
      </c>
    </row>
    <row r="1403" spans="7:9" ht="14.25" customHeight="1" x14ac:dyDescent="0.25">
      <c r="G1403" t="s">
        <v>10795</v>
      </c>
      <c r="H1403" t="s">
        <v>21991</v>
      </c>
      <c r="I1403" s="13" t="s">
        <v>17302</v>
      </c>
    </row>
    <row r="1404" spans="7:9" ht="14.25" customHeight="1" x14ac:dyDescent="0.25">
      <c r="G1404" t="s">
        <v>10798</v>
      </c>
      <c r="H1404" t="s">
        <v>21992</v>
      </c>
      <c r="I1404" s="13" t="s">
        <v>17648</v>
      </c>
    </row>
    <row r="1405" spans="7:9" ht="14.25" customHeight="1" x14ac:dyDescent="0.25">
      <c r="G1405" t="s">
        <v>10805</v>
      </c>
      <c r="H1405" t="s">
        <v>21993</v>
      </c>
      <c r="I1405" s="13" t="s">
        <v>17226</v>
      </c>
    </row>
    <row r="1406" spans="7:9" ht="14.25" customHeight="1" x14ac:dyDescent="0.25">
      <c r="G1406" t="s">
        <v>10808</v>
      </c>
      <c r="H1406" t="s">
        <v>21994</v>
      </c>
      <c r="I1406" s="13" t="s">
        <v>17274</v>
      </c>
    </row>
    <row r="1407" spans="7:9" ht="14.25" customHeight="1" x14ac:dyDescent="0.25">
      <c r="G1407" t="s">
        <v>10809</v>
      </c>
      <c r="H1407" t="s">
        <v>21995</v>
      </c>
      <c r="I1407" s="13" t="s">
        <v>17277</v>
      </c>
    </row>
    <row r="1408" spans="7:9" ht="14.25" customHeight="1" x14ac:dyDescent="0.25">
      <c r="G1408" t="s">
        <v>10813</v>
      </c>
      <c r="H1408" t="s">
        <v>21996</v>
      </c>
      <c r="I1408" s="13" t="s">
        <v>17320</v>
      </c>
    </row>
    <row r="1409" spans="7:9" ht="14.25" customHeight="1" x14ac:dyDescent="0.25">
      <c r="G1409" t="s">
        <v>10815</v>
      </c>
      <c r="H1409" t="s">
        <v>21997</v>
      </c>
      <c r="I1409" s="13" t="s">
        <v>17651</v>
      </c>
    </row>
    <row r="1410" spans="7:9" ht="14.25" customHeight="1" x14ac:dyDescent="0.25">
      <c r="G1410" t="s">
        <v>10823</v>
      </c>
      <c r="H1410" t="s">
        <v>21998</v>
      </c>
      <c r="I1410" s="13" t="s">
        <v>17655</v>
      </c>
    </row>
    <row r="1411" spans="7:9" ht="14.25" customHeight="1" x14ac:dyDescent="0.25">
      <c r="G1411" t="s">
        <v>10824</v>
      </c>
      <c r="H1411" t="s">
        <v>21999</v>
      </c>
      <c r="I1411" s="13" t="s">
        <v>17656</v>
      </c>
    </row>
    <row r="1412" spans="7:9" ht="14.25" customHeight="1" x14ac:dyDescent="0.25">
      <c r="G1412" t="s">
        <v>10828</v>
      </c>
      <c r="H1412" t="s">
        <v>22000</v>
      </c>
      <c r="I1412" s="13" t="s">
        <v>17467</v>
      </c>
    </row>
    <row r="1413" spans="7:9" ht="14.25" customHeight="1" x14ac:dyDescent="0.25">
      <c r="G1413" t="s">
        <v>10829</v>
      </c>
      <c r="H1413" t="s">
        <v>22001</v>
      </c>
      <c r="I1413" s="13" t="s">
        <v>17657</v>
      </c>
    </row>
    <row r="1414" spans="7:9" ht="14.25" customHeight="1" x14ac:dyDescent="0.25">
      <c r="G1414" t="s">
        <v>10837</v>
      </c>
      <c r="H1414" t="s">
        <v>22002</v>
      </c>
      <c r="I1414" s="13" t="s">
        <v>17294</v>
      </c>
    </row>
    <row r="1415" spans="7:9" ht="14.25" customHeight="1" x14ac:dyDescent="0.25">
      <c r="G1415" t="s">
        <v>10849</v>
      </c>
      <c r="H1415" t="s">
        <v>22003</v>
      </c>
      <c r="I1415" s="13" t="s">
        <v>17542</v>
      </c>
    </row>
    <row r="1416" spans="7:9" ht="14.25" customHeight="1" x14ac:dyDescent="0.25">
      <c r="G1416" t="s">
        <v>10850</v>
      </c>
      <c r="H1416" t="s">
        <v>22004</v>
      </c>
      <c r="I1416" s="13" t="s">
        <v>17662</v>
      </c>
    </row>
    <row r="1417" spans="7:9" ht="14.25" customHeight="1" x14ac:dyDescent="0.25">
      <c r="G1417" t="s">
        <v>10851</v>
      </c>
      <c r="H1417" t="s">
        <v>22005</v>
      </c>
      <c r="I1417" s="13" t="s">
        <v>17418</v>
      </c>
    </row>
    <row r="1418" spans="7:9" ht="14.25" customHeight="1" x14ac:dyDescent="0.25">
      <c r="G1418" t="s">
        <v>10861</v>
      </c>
      <c r="H1418" t="s">
        <v>22006</v>
      </c>
      <c r="I1418" s="13" t="s">
        <v>17324</v>
      </c>
    </row>
    <row r="1419" spans="7:9" ht="14.25" customHeight="1" x14ac:dyDescent="0.25">
      <c r="G1419" t="s">
        <v>10862</v>
      </c>
      <c r="H1419" t="s">
        <v>22007</v>
      </c>
      <c r="I1419" s="13" t="s">
        <v>17668</v>
      </c>
    </row>
    <row r="1420" spans="7:9" ht="14.25" customHeight="1" x14ac:dyDescent="0.25">
      <c r="G1420" t="s">
        <v>10910</v>
      </c>
      <c r="H1420" t="s">
        <v>22008</v>
      </c>
      <c r="I1420" s="13" t="s">
        <v>17678</v>
      </c>
    </row>
    <row r="1421" spans="7:9" ht="14.25" customHeight="1" x14ac:dyDescent="0.25">
      <c r="G1421" t="s">
        <v>10913</v>
      </c>
      <c r="H1421" t="s">
        <v>22009</v>
      </c>
      <c r="I1421" s="13" t="s">
        <v>17421</v>
      </c>
    </row>
    <row r="1422" spans="7:9" ht="14.25" customHeight="1" x14ac:dyDescent="0.25">
      <c r="G1422" t="s">
        <v>10936</v>
      </c>
      <c r="H1422" t="s">
        <v>22010</v>
      </c>
      <c r="I1422" s="13" t="s">
        <v>16958</v>
      </c>
    </row>
    <row r="1423" spans="7:9" ht="14.25" customHeight="1" x14ac:dyDescent="0.25">
      <c r="G1423" t="s">
        <v>10985</v>
      </c>
      <c r="H1423" t="s">
        <v>22011</v>
      </c>
      <c r="I1423" s="13" t="s">
        <v>17559</v>
      </c>
    </row>
    <row r="1424" spans="7:9" ht="14.25" customHeight="1" x14ac:dyDescent="0.25">
      <c r="G1424" t="s">
        <v>11012</v>
      </c>
      <c r="H1424" t="s">
        <v>22012</v>
      </c>
      <c r="I1424" s="13" t="s">
        <v>17702</v>
      </c>
    </row>
    <row r="1425" spans="7:9" ht="14.25" customHeight="1" x14ac:dyDescent="0.25">
      <c r="G1425" t="s">
        <v>11044</v>
      </c>
      <c r="H1425" t="s">
        <v>22013</v>
      </c>
      <c r="I1425" s="13" t="s">
        <v>17709</v>
      </c>
    </row>
    <row r="1426" spans="7:9" ht="14.25" customHeight="1" x14ac:dyDescent="0.25">
      <c r="G1426" t="s">
        <v>11086</v>
      </c>
      <c r="H1426" t="s">
        <v>20953</v>
      </c>
      <c r="I1426" s="13" t="s">
        <v>17715</v>
      </c>
    </row>
    <row r="1427" spans="7:9" ht="14.25" customHeight="1" x14ac:dyDescent="0.25">
      <c r="G1427" t="s">
        <v>11117</v>
      </c>
      <c r="H1427" t="s">
        <v>22014</v>
      </c>
      <c r="I1427" s="13" t="s">
        <v>17732</v>
      </c>
    </row>
    <row r="1428" spans="7:9" ht="14.25" customHeight="1" x14ac:dyDescent="0.25">
      <c r="G1428" t="s">
        <v>11137</v>
      </c>
      <c r="H1428" t="s">
        <v>22015</v>
      </c>
      <c r="I1428" s="13" t="s">
        <v>16794</v>
      </c>
    </row>
    <row r="1429" spans="7:9" ht="14.25" customHeight="1" x14ac:dyDescent="0.25">
      <c r="G1429" t="s">
        <v>11286</v>
      </c>
      <c r="H1429" t="s">
        <v>22016</v>
      </c>
      <c r="I1429" s="13" t="s">
        <v>17741</v>
      </c>
    </row>
    <row r="1430" spans="7:9" ht="14.25" customHeight="1" x14ac:dyDescent="0.25">
      <c r="G1430" t="s">
        <v>11369</v>
      </c>
      <c r="H1430" t="s">
        <v>22017</v>
      </c>
      <c r="I1430" s="13" t="s">
        <v>17879</v>
      </c>
    </row>
    <row r="1431" spans="7:9" ht="14.25" customHeight="1" x14ac:dyDescent="0.25">
      <c r="G1431" t="s">
        <v>11376</v>
      </c>
      <c r="H1431" t="s">
        <v>22018</v>
      </c>
      <c r="I1431" s="13" t="s">
        <v>17880</v>
      </c>
    </row>
    <row r="1432" spans="7:9" ht="14.25" customHeight="1" x14ac:dyDescent="0.25">
      <c r="G1432" t="s">
        <v>11403</v>
      </c>
      <c r="H1432" t="s">
        <v>22019</v>
      </c>
      <c r="I1432" s="13" t="s">
        <v>17881</v>
      </c>
    </row>
    <row r="1433" spans="7:9" ht="14.25" customHeight="1" x14ac:dyDescent="0.25">
      <c r="G1433" t="s">
        <v>11404</v>
      </c>
      <c r="H1433" t="s">
        <v>22020</v>
      </c>
      <c r="I1433" s="13" t="s">
        <v>17898</v>
      </c>
    </row>
    <row r="1434" spans="7:9" ht="14.25" customHeight="1" x14ac:dyDescent="0.25">
      <c r="G1434" t="s">
        <v>11408</v>
      </c>
      <c r="H1434" t="s">
        <v>22021</v>
      </c>
      <c r="I1434" s="13" t="s">
        <v>17896</v>
      </c>
    </row>
    <row r="1435" spans="7:9" ht="14.25" customHeight="1" x14ac:dyDescent="0.25">
      <c r="G1435" t="s">
        <v>11412</v>
      </c>
      <c r="H1435" t="s">
        <v>22022</v>
      </c>
      <c r="I1435" s="13" t="s">
        <v>16777</v>
      </c>
    </row>
    <row r="1436" spans="7:9" ht="14.25" customHeight="1" x14ac:dyDescent="0.25">
      <c r="G1436" t="s">
        <v>11430</v>
      </c>
      <c r="H1436" t="s">
        <v>22023</v>
      </c>
      <c r="I1436" s="13" t="s">
        <v>17908</v>
      </c>
    </row>
    <row r="1437" spans="7:9" ht="14.25" customHeight="1" x14ac:dyDescent="0.25">
      <c r="G1437" t="s">
        <v>11540</v>
      </c>
      <c r="H1437" t="s">
        <v>22024</v>
      </c>
      <c r="I1437" s="13" t="s">
        <v>17930</v>
      </c>
    </row>
    <row r="1438" spans="7:9" ht="14.25" customHeight="1" x14ac:dyDescent="0.25">
      <c r="G1438" t="s">
        <v>11547</v>
      </c>
      <c r="H1438" t="s">
        <v>22025</v>
      </c>
      <c r="I1438" s="13" t="s">
        <v>17971</v>
      </c>
    </row>
    <row r="1439" spans="7:9" ht="14.25" customHeight="1" x14ac:dyDescent="0.25">
      <c r="G1439" t="s">
        <v>11589</v>
      </c>
      <c r="H1439" t="s">
        <v>22026</v>
      </c>
      <c r="I1439" s="13" t="s">
        <v>17870</v>
      </c>
    </row>
    <row r="1440" spans="7:9" ht="14.25" customHeight="1" x14ac:dyDescent="0.25">
      <c r="G1440" t="s">
        <v>11613</v>
      </c>
      <c r="H1440" t="s">
        <v>22027</v>
      </c>
      <c r="I1440" s="13" t="s">
        <v>17788</v>
      </c>
    </row>
    <row r="1441" spans="7:9" ht="14.25" customHeight="1" x14ac:dyDescent="0.25">
      <c r="G1441" t="s">
        <v>11630</v>
      </c>
      <c r="H1441" t="s">
        <v>22028</v>
      </c>
      <c r="I1441" s="13" t="s">
        <v>17996</v>
      </c>
    </row>
    <row r="1442" spans="7:9" ht="14.25" customHeight="1" x14ac:dyDescent="0.25">
      <c r="G1442" t="s">
        <v>11634</v>
      </c>
      <c r="H1442" t="s">
        <v>22029</v>
      </c>
      <c r="I1442" s="13" t="s">
        <v>17867</v>
      </c>
    </row>
    <row r="1443" spans="7:9" ht="14.25" customHeight="1" x14ac:dyDescent="0.25">
      <c r="G1443" t="s">
        <v>11636</v>
      </c>
      <c r="H1443" t="s">
        <v>22030</v>
      </c>
      <c r="I1443" s="13" t="s">
        <v>17957</v>
      </c>
    </row>
    <row r="1444" spans="7:9" ht="14.25" customHeight="1" x14ac:dyDescent="0.25">
      <c r="G1444" t="s">
        <v>11681</v>
      </c>
      <c r="H1444" t="s">
        <v>22031</v>
      </c>
      <c r="I1444" s="13" t="s">
        <v>18020</v>
      </c>
    </row>
    <row r="1445" spans="7:9" ht="14.25" customHeight="1" x14ac:dyDescent="0.25">
      <c r="G1445" t="s">
        <v>11714</v>
      </c>
      <c r="H1445" t="s">
        <v>22032</v>
      </c>
      <c r="I1445" s="13" t="s">
        <v>17922</v>
      </c>
    </row>
    <row r="1446" spans="7:9" ht="14.25" customHeight="1" x14ac:dyDescent="0.25">
      <c r="G1446" t="s">
        <v>11804</v>
      </c>
      <c r="H1446" t="s">
        <v>22033</v>
      </c>
      <c r="I1446" s="13" t="s">
        <v>18099</v>
      </c>
    </row>
    <row r="1447" spans="7:9" ht="14.25" customHeight="1" x14ac:dyDescent="0.25">
      <c r="G1447" t="s">
        <v>11894</v>
      </c>
      <c r="H1447" t="s">
        <v>22034</v>
      </c>
      <c r="I1447" s="13" t="s">
        <v>18163</v>
      </c>
    </row>
    <row r="1448" spans="7:9" ht="14.25" customHeight="1" x14ac:dyDescent="0.25">
      <c r="G1448" t="s">
        <v>11900</v>
      </c>
      <c r="H1448" t="s">
        <v>22035</v>
      </c>
      <c r="I1448" s="13" t="s">
        <v>18168</v>
      </c>
    </row>
    <row r="1449" spans="7:9" ht="14.25" customHeight="1" x14ac:dyDescent="0.25">
      <c r="G1449" t="s">
        <v>11902</v>
      </c>
      <c r="H1449" t="s">
        <v>22036</v>
      </c>
      <c r="I1449" s="13" t="s">
        <v>18169</v>
      </c>
    </row>
    <row r="1450" spans="7:9" ht="14.25" customHeight="1" x14ac:dyDescent="0.25">
      <c r="G1450" t="s">
        <v>11981</v>
      </c>
      <c r="H1450" t="s">
        <v>22037</v>
      </c>
      <c r="I1450" s="13" t="s">
        <v>18224</v>
      </c>
    </row>
    <row r="1451" spans="7:9" ht="14.25" customHeight="1" x14ac:dyDescent="0.25">
      <c r="G1451" t="s">
        <v>12002</v>
      </c>
      <c r="H1451" t="s">
        <v>22038</v>
      </c>
      <c r="I1451" s="13" t="s">
        <v>14650</v>
      </c>
    </row>
    <row r="1452" spans="7:9" ht="14.25" customHeight="1" x14ac:dyDescent="0.25">
      <c r="G1452" t="s">
        <v>12148</v>
      </c>
      <c r="H1452" t="s">
        <v>22039</v>
      </c>
      <c r="I1452" s="13" t="s">
        <v>18336</v>
      </c>
    </row>
    <row r="1453" spans="7:9" ht="14.25" customHeight="1" x14ac:dyDescent="0.25">
      <c r="G1453" t="s">
        <v>12156</v>
      </c>
      <c r="H1453" t="s">
        <v>22040</v>
      </c>
      <c r="I1453" s="13" t="s">
        <v>18341</v>
      </c>
    </row>
    <row r="1454" spans="7:9" ht="14.25" customHeight="1" x14ac:dyDescent="0.25">
      <c r="G1454" t="s">
        <v>12193</v>
      </c>
      <c r="H1454" t="s">
        <v>22041</v>
      </c>
      <c r="I1454" s="13" t="s">
        <v>18314</v>
      </c>
    </row>
    <row r="1455" spans="7:9" ht="14.25" customHeight="1" x14ac:dyDescent="0.25">
      <c r="G1455" t="s">
        <v>12210</v>
      </c>
      <c r="H1455" t="s">
        <v>22042</v>
      </c>
      <c r="I1455" s="13" t="s">
        <v>18375</v>
      </c>
    </row>
    <row r="1456" spans="7:9" ht="14.25" customHeight="1" x14ac:dyDescent="0.25">
      <c r="G1456" t="s">
        <v>12214</v>
      </c>
      <c r="H1456" t="s">
        <v>22043</v>
      </c>
      <c r="I1456" s="13" t="s">
        <v>18378</v>
      </c>
    </row>
    <row r="1457" spans="7:9" ht="14.25" customHeight="1" x14ac:dyDescent="0.25">
      <c r="G1457" t="s">
        <v>12247</v>
      </c>
      <c r="H1457" t="s">
        <v>22044</v>
      </c>
      <c r="I1457" s="13" t="s">
        <v>18407</v>
      </c>
    </row>
    <row r="1458" spans="7:9" ht="14.25" customHeight="1" x14ac:dyDescent="0.25">
      <c r="G1458" t="s">
        <v>12248</v>
      </c>
      <c r="H1458" t="s">
        <v>22045</v>
      </c>
      <c r="I1458" s="13" t="s">
        <v>18408</v>
      </c>
    </row>
    <row r="1459" spans="7:9" ht="14.25" customHeight="1" x14ac:dyDescent="0.25">
      <c r="G1459" t="s">
        <v>12252</v>
      </c>
      <c r="H1459" t="s">
        <v>22046</v>
      </c>
      <c r="I1459" s="13" t="s">
        <v>18411</v>
      </c>
    </row>
    <row r="1460" spans="7:9" ht="14.25" customHeight="1" x14ac:dyDescent="0.25">
      <c r="G1460" t="s">
        <v>12253</v>
      </c>
      <c r="H1460" t="s">
        <v>22047</v>
      </c>
      <c r="I1460" s="13" t="s">
        <v>18412</v>
      </c>
    </row>
    <row r="1461" spans="7:9" ht="14.25" customHeight="1" x14ac:dyDescent="0.25">
      <c r="G1461" t="s">
        <v>12255</v>
      </c>
      <c r="H1461" t="s">
        <v>22048</v>
      </c>
      <c r="I1461" s="13" t="s">
        <v>18415</v>
      </c>
    </row>
    <row r="1462" spans="7:9" ht="14.25" customHeight="1" x14ac:dyDescent="0.25">
      <c r="G1462" t="s">
        <v>12277</v>
      </c>
      <c r="H1462" t="s">
        <v>22049</v>
      </c>
      <c r="I1462" s="13" t="s">
        <v>18433</v>
      </c>
    </row>
    <row r="1463" spans="7:9" ht="14.25" customHeight="1" x14ac:dyDescent="0.25">
      <c r="G1463" t="s">
        <v>12281</v>
      </c>
      <c r="H1463" t="s">
        <v>22050</v>
      </c>
      <c r="I1463" s="13" t="s">
        <v>18438</v>
      </c>
    </row>
    <row r="1464" spans="7:9" ht="14.25" customHeight="1" x14ac:dyDescent="0.25">
      <c r="G1464" t="s">
        <v>12285</v>
      </c>
      <c r="H1464" t="s">
        <v>22051</v>
      </c>
      <c r="I1464" s="13" t="s">
        <v>18441</v>
      </c>
    </row>
    <row r="1465" spans="7:9" ht="14.25" customHeight="1" x14ac:dyDescent="0.25">
      <c r="G1465" t="s">
        <v>12285</v>
      </c>
      <c r="H1465" t="s">
        <v>22051</v>
      </c>
      <c r="I1465" s="13" t="s">
        <v>18345</v>
      </c>
    </row>
    <row r="1466" spans="7:9" ht="14.25" customHeight="1" x14ac:dyDescent="0.25">
      <c r="G1466" t="s">
        <v>12288</v>
      </c>
      <c r="H1466" t="s">
        <v>22052</v>
      </c>
      <c r="I1466" s="13" t="s">
        <v>16130</v>
      </c>
    </row>
    <row r="1467" spans="7:9" ht="14.25" customHeight="1" x14ac:dyDescent="0.25">
      <c r="G1467" t="s">
        <v>12311</v>
      </c>
      <c r="H1467" t="s">
        <v>22053</v>
      </c>
      <c r="I1467" s="13" t="s">
        <v>18457</v>
      </c>
    </row>
    <row r="1468" spans="7:9" ht="14.25" customHeight="1" x14ac:dyDescent="0.25">
      <c r="G1468" t="s">
        <v>12354</v>
      </c>
      <c r="H1468" t="s">
        <v>22054</v>
      </c>
      <c r="I1468" s="13" t="s">
        <v>18495</v>
      </c>
    </row>
    <row r="1469" spans="7:9" ht="14.25" customHeight="1" x14ac:dyDescent="0.25">
      <c r="G1469" t="s">
        <v>12382</v>
      </c>
      <c r="H1469" t="s">
        <v>22055</v>
      </c>
      <c r="I1469" s="13" t="s">
        <v>18517</v>
      </c>
    </row>
    <row r="1470" spans="7:9" ht="14.25" customHeight="1" x14ac:dyDescent="0.25">
      <c r="G1470" t="s">
        <v>12477</v>
      </c>
      <c r="H1470" t="s">
        <v>22056</v>
      </c>
      <c r="I1470" s="13" t="s">
        <v>18598</v>
      </c>
    </row>
    <row r="1471" spans="7:9" ht="14.25" customHeight="1" x14ac:dyDescent="0.25">
      <c r="G1471" t="s">
        <v>3871</v>
      </c>
      <c r="H1471" t="s">
        <v>22057</v>
      </c>
      <c r="I1471" s="13" t="s">
        <v>13582</v>
      </c>
    </row>
    <row r="1472" spans="7:9" ht="14.25" customHeight="1" x14ac:dyDescent="0.25">
      <c r="G1472" t="s">
        <v>2417</v>
      </c>
      <c r="H1472" t="s">
        <v>22058</v>
      </c>
      <c r="I1472" s="13" t="s">
        <v>12749</v>
      </c>
    </row>
    <row r="1473" spans="7:9" ht="14.25" customHeight="1" x14ac:dyDescent="0.25">
      <c r="G1473" t="s">
        <v>2766</v>
      </c>
      <c r="H1473" t="s">
        <v>22059</v>
      </c>
      <c r="I1473" s="13" t="s">
        <v>12959</v>
      </c>
    </row>
    <row r="1474" spans="7:9" ht="14.25" customHeight="1" x14ac:dyDescent="0.25">
      <c r="G1474" t="s">
        <v>3198</v>
      </c>
      <c r="H1474" t="s">
        <v>22060</v>
      </c>
      <c r="I1474" s="13" t="s">
        <v>13022</v>
      </c>
    </row>
    <row r="1475" spans="7:9" ht="14.25" customHeight="1" x14ac:dyDescent="0.25">
      <c r="G1475" t="s">
        <v>6378</v>
      </c>
      <c r="H1475" t="s">
        <v>22061</v>
      </c>
      <c r="I1475" s="13" t="s">
        <v>15214</v>
      </c>
    </row>
    <row r="1476" spans="7:9" ht="14.25" customHeight="1" x14ac:dyDescent="0.25">
      <c r="G1476" t="s">
        <v>7368</v>
      </c>
      <c r="H1476" t="s">
        <v>22062</v>
      </c>
      <c r="I1476" s="13" t="s">
        <v>15766</v>
      </c>
    </row>
    <row r="1477" spans="7:9" ht="14.25" customHeight="1" x14ac:dyDescent="0.25">
      <c r="G1477" t="s">
        <v>7568</v>
      </c>
      <c r="H1477" t="s">
        <v>22063</v>
      </c>
      <c r="I1477" s="13" t="s">
        <v>15717</v>
      </c>
    </row>
    <row r="1478" spans="7:9" ht="14.25" customHeight="1" x14ac:dyDescent="0.25">
      <c r="G1478" t="s">
        <v>4199</v>
      </c>
      <c r="H1478" t="s">
        <v>22064</v>
      </c>
      <c r="I1478" s="13" t="s">
        <v>13794</v>
      </c>
    </row>
    <row r="1479" spans="7:9" ht="14.25" customHeight="1" x14ac:dyDescent="0.25">
      <c r="G1479" t="s">
        <v>7973</v>
      </c>
      <c r="H1479" t="s">
        <v>22065</v>
      </c>
      <c r="I1479" s="13" t="s">
        <v>16045</v>
      </c>
    </row>
    <row r="1480" spans="7:9" ht="14.25" customHeight="1" x14ac:dyDescent="0.25">
      <c r="G1480" t="s">
        <v>8082</v>
      </c>
      <c r="H1480" t="s">
        <v>22066</v>
      </c>
      <c r="I1480" s="13" t="s">
        <v>16120</v>
      </c>
    </row>
    <row r="1481" spans="7:9" ht="14.25" customHeight="1" x14ac:dyDescent="0.25">
      <c r="G1481" t="s">
        <v>8837</v>
      </c>
      <c r="H1481" t="s">
        <v>22067</v>
      </c>
      <c r="I1481" s="13" t="s">
        <v>16597</v>
      </c>
    </row>
    <row r="1482" spans="7:9" ht="14.25" customHeight="1" x14ac:dyDescent="0.25">
      <c r="G1482" t="s">
        <v>8860</v>
      </c>
      <c r="H1482" t="s">
        <v>22068</v>
      </c>
      <c r="I1482" s="13" t="s">
        <v>8860</v>
      </c>
    </row>
    <row r="1483" spans="7:9" ht="14.25" customHeight="1" x14ac:dyDescent="0.25">
      <c r="G1483" t="s">
        <v>9176</v>
      </c>
      <c r="H1483" t="s">
        <v>22069</v>
      </c>
      <c r="I1483" s="13" t="s">
        <v>16800</v>
      </c>
    </row>
    <row r="1484" spans="7:9" ht="14.25" customHeight="1" x14ac:dyDescent="0.25">
      <c r="G1484" t="s">
        <v>732</v>
      </c>
      <c r="H1484" t="s">
        <v>22070</v>
      </c>
      <c r="I1484" s="13" t="s">
        <v>12842</v>
      </c>
    </row>
    <row r="1485" spans="7:9" ht="14.25" customHeight="1" x14ac:dyDescent="0.25">
      <c r="G1485" t="s">
        <v>2679</v>
      </c>
      <c r="H1485" t="s">
        <v>22071</v>
      </c>
      <c r="I1485" s="13" t="s">
        <v>12893</v>
      </c>
    </row>
    <row r="1486" spans="7:9" ht="14.25" customHeight="1" x14ac:dyDescent="0.25">
      <c r="G1486" t="s">
        <v>2826</v>
      </c>
      <c r="H1486" t="s">
        <v>22072</v>
      </c>
      <c r="I1486" s="13" t="s">
        <v>12999</v>
      </c>
    </row>
    <row r="1487" spans="7:9" ht="14.25" customHeight="1" x14ac:dyDescent="0.25">
      <c r="G1487" t="s">
        <v>2863</v>
      </c>
      <c r="H1487" t="s">
        <v>22073</v>
      </c>
      <c r="I1487" s="13" t="s">
        <v>13024</v>
      </c>
    </row>
    <row r="1488" spans="7:9" ht="14.25" customHeight="1" x14ac:dyDescent="0.25">
      <c r="G1488" t="s">
        <v>3066</v>
      </c>
      <c r="H1488" t="s">
        <v>22074</v>
      </c>
      <c r="I1488" s="13" t="s">
        <v>13136</v>
      </c>
    </row>
    <row r="1489" spans="7:9" ht="14.25" customHeight="1" x14ac:dyDescent="0.25">
      <c r="G1489" t="s">
        <v>3368</v>
      </c>
      <c r="H1489" t="s">
        <v>22075</v>
      </c>
      <c r="I1489" s="13" t="s">
        <v>13130</v>
      </c>
    </row>
    <row r="1490" spans="7:9" ht="14.25" customHeight="1" x14ac:dyDescent="0.25">
      <c r="G1490" t="s">
        <v>3440</v>
      </c>
      <c r="H1490" t="s">
        <v>22076</v>
      </c>
      <c r="I1490" s="13" t="s">
        <v>13035</v>
      </c>
    </row>
    <row r="1491" spans="7:9" ht="14.25" customHeight="1" x14ac:dyDescent="0.25">
      <c r="G1491" t="s">
        <v>4255</v>
      </c>
      <c r="H1491" t="s">
        <v>22077</v>
      </c>
      <c r="I1491" s="13" t="s">
        <v>13832</v>
      </c>
    </row>
    <row r="1492" spans="7:9" ht="14.25" customHeight="1" x14ac:dyDescent="0.25">
      <c r="G1492" t="s">
        <v>4452</v>
      </c>
      <c r="H1492" t="s">
        <v>22078</v>
      </c>
      <c r="I1492" s="13" t="s">
        <v>13978</v>
      </c>
    </row>
    <row r="1493" spans="7:9" ht="14.25" customHeight="1" x14ac:dyDescent="0.25">
      <c r="G1493" t="s">
        <v>6611</v>
      </c>
      <c r="H1493" t="s">
        <v>22079</v>
      </c>
      <c r="I1493" s="13" t="s">
        <v>15324</v>
      </c>
    </row>
    <row r="1494" spans="7:9" ht="14.25" customHeight="1" x14ac:dyDescent="0.25">
      <c r="G1494" t="s">
        <v>6783</v>
      </c>
      <c r="H1494" t="s">
        <v>22080</v>
      </c>
      <c r="I1494" s="13" t="s">
        <v>15403</v>
      </c>
    </row>
    <row r="1495" spans="7:9" ht="14.25" customHeight="1" x14ac:dyDescent="0.25">
      <c r="G1495" t="s">
        <v>6978</v>
      </c>
      <c r="H1495" t="s">
        <v>22081</v>
      </c>
      <c r="I1495" s="13" t="s">
        <v>15532</v>
      </c>
    </row>
    <row r="1496" spans="7:9" ht="14.25" customHeight="1" x14ac:dyDescent="0.25">
      <c r="G1496" t="s">
        <v>8093</v>
      </c>
      <c r="H1496" t="s">
        <v>22082</v>
      </c>
      <c r="I1496" s="13" t="s">
        <v>16128</v>
      </c>
    </row>
    <row r="1497" spans="7:9" ht="14.25" customHeight="1" x14ac:dyDescent="0.25">
      <c r="G1497" t="s">
        <v>9686</v>
      </c>
      <c r="H1497" t="s">
        <v>22083</v>
      </c>
      <c r="I1497" s="13" t="s">
        <v>17059</v>
      </c>
    </row>
    <row r="1498" spans="7:9" ht="14.25" customHeight="1" x14ac:dyDescent="0.25">
      <c r="G1498" t="s">
        <v>9736</v>
      </c>
      <c r="H1498" t="s">
        <v>22084</v>
      </c>
      <c r="I1498" s="13" t="s">
        <v>17089</v>
      </c>
    </row>
    <row r="1499" spans="7:9" ht="14.25" customHeight="1" x14ac:dyDescent="0.25">
      <c r="G1499" t="s">
        <v>9859</v>
      </c>
      <c r="H1499" t="s">
        <v>22085</v>
      </c>
      <c r="I1499" s="13" t="s">
        <v>17169</v>
      </c>
    </row>
    <row r="1500" spans="7:9" ht="14.25" customHeight="1" x14ac:dyDescent="0.25">
      <c r="G1500" t="s">
        <v>10902</v>
      </c>
      <c r="H1500" t="s">
        <v>22086</v>
      </c>
      <c r="I1500" s="13" t="s">
        <v>17389</v>
      </c>
    </row>
    <row r="1501" spans="7:9" ht="14.25" customHeight="1" x14ac:dyDescent="0.25">
      <c r="G1501" t="s">
        <v>12324</v>
      </c>
      <c r="H1501" t="s">
        <v>22087</v>
      </c>
      <c r="I1501" s="13" t="s">
        <v>18467</v>
      </c>
    </row>
    <row r="1502" spans="7:9" ht="14.25" customHeight="1" x14ac:dyDescent="0.25">
      <c r="G1502" t="s">
        <v>2120</v>
      </c>
      <c r="H1502" t="s">
        <v>22088</v>
      </c>
      <c r="I1502" s="13" t="s">
        <v>12567</v>
      </c>
    </row>
    <row r="1503" spans="7:9" ht="14.25" customHeight="1" x14ac:dyDescent="0.25">
      <c r="G1503" t="s">
        <v>2583</v>
      </c>
      <c r="H1503" t="s">
        <v>22089</v>
      </c>
      <c r="I1503" s="13" t="s">
        <v>12813</v>
      </c>
    </row>
    <row r="1504" spans="7:9" ht="14.25" customHeight="1" x14ac:dyDescent="0.25">
      <c r="G1504" t="s">
        <v>3262</v>
      </c>
      <c r="H1504" t="s">
        <v>22090</v>
      </c>
      <c r="I1504" s="13" t="s">
        <v>13225</v>
      </c>
    </row>
    <row r="1505" spans="7:9" ht="14.25" customHeight="1" x14ac:dyDescent="0.25">
      <c r="G1505" t="s">
        <v>4013</v>
      </c>
      <c r="H1505" t="s">
        <v>22091</v>
      </c>
      <c r="I1505" s="13" t="s">
        <v>13670</v>
      </c>
    </row>
    <row r="1506" spans="7:9" ht="14.25" customHeight="1" x14ac:dyDescent="0.25">
      <c r="G1506" t="s">
        <v>4702</v>
      </c>
      <c r="H1506" t="s">
        <v>22092</v>
      </c>
      <c r="I1506" s="13" t="s">
        <v>14128</v>
      </c>
    </row>
    <row r="1507" spans="7:9" ht="14.25" customHeight="1" x14ac:dyDescent="0.25">
      <c r="G1507" t="s">
        <v>4847</v>
      </c>
      <c r="H1507" t="s">
        <v>22093</v>
      </c>
      <c r="I1507" s="13" t="s">
        <v>14224</v>
      </c>
    </row>
    <row r="1508" spans="7:9" ht="14.25" customHeight="1" x14ac:dyDescent="0.25">
      <c r="G1508" t="s">
        <v>4996</v>
      </c>
      <c r="H1508" t="s">
        <v>22094</v>
      </c>
      <c r="I1508" s="13" t="s">
        <v>14323</v>
      </c>
    </row>
    <row r="1509" spans="7:9" ht="14.25" customHeight="1" x14ac:dyDescent="0.25">
      <c r="G1509" t="s">
        <v>5885</v>
      </c>
      <c r="H1509" t="s">
        <v>22095</v>
      </c>
      <c r="I1509" s="13" t="s">
        <v>14887</v>
      </c>
    </row>
    <row r="1510" spans="7:9" ht="14.25" customHeight="1" x14ac:dyDescent="0.25">
      <c r="G1510" t="s">
        <v>5889</v>
      </c>
      <c r="H1510" t="s">
        <v>22096</v>
      </c>
      <c r="I1510" s="13" t="s">
        <v>14891</v>
      </c>
    </row>
    <row r="1511" spans="7:9" ht="14.25" customHeight="1" x14ac:dyDescent="0.25">
      <c r="G1511" t="s">
        <v>6548</v>
      </c>
      <c r="H1511" t="s">
        <v>22097</v>
      </c>
      <c r="I1511" s="13" t="s">
        <v>6547</v>
      </c>
    </row>
    <row r="1512" spans="7:9" ht="14.25" customHeight="1" x14ac:dyDescent="0.25">
      <c r="G1512" t="s">
        <v>9333</v>
      </c>
      <c r="H1512" t="s">
        <v>22098</v>
      </c>
      <c r="I1512" s="13" t="s">
        <v>16846</v>
      </c>
    </row>
    <row r="1513" spans="7:9" ht="14.25" customHeight="1" x14ac:dyDescent="0.25">
      <c r="G1513" t="s">
        <v>10150</v>
      </c>
      <c r="H1513" t="s">
        <v>22099</v>
      </c>
      <c r="I1513" s="13" t="s">
        <v>17358</v>
      </c>
    </row>
    <row r="1514" spans="7:9" ht="14.25" customHeight="1" x14ac:dyDescent="0.25">
      <c r="G1514" t="s">
        <v>10254</v>
      </c>
      <c r="H1514" t="s">
        <v>22100</v>
      </c>
      <c r="I1514" s="13" t="s">
        <v>17415</v>
      </c>
    </row>
    <row r="1515" spans="7:9" ht="14.25" customHeight="1" x14ac:dyDescent="0.25">
      <c r="G1515" t="s">
        <v>2220</v>
      </c>
      <c r="H1515" t="s">
        <v>22101</v>
      </c>
      <c r="I1515" s="13" t="s">
        <v>12636</v>
      </c>
    </row>
    <row r="1516" spans="7:9" ht="14.25" customHeight="1" x14ac:dyDescent="0.25">
      <c r="G1516" t="s">
        <v>2544</v>
      </c>
      <c r="H1516" t="s">
        <v>22102</v>
      </c>
      <c r="I1516" s="13" t="s">
        <v>12817</v>
      </c>
    </row>
    <row r="1517" spans="7:9" ht="14.25" customHeight="1" x14ac:dyDescent="0.25">
      <c r="G1517" t="s">
        <v>2599</v>
      </c>
      <c r="H1517" t="s">
        <v>22103</v>
      </c>
      <c r="I1517" s="13" t="s">
        <v>12840</v>
      </c>
    </row>
    <row r="1518" spans="7:9" ht="14.25" customHeight="1" x14ac:dyDescent="0.25">
      <c r="G1518" t="s">
        <v>7437</v>
      </c>
      <c r="H1518" t="s">
        <v>22104</v>
      </c>
      <c r="I1518" s="13" t="s">
        <v>15812</v>
      </c>
    </row>
    <row r="1519" spans="7:9" ht="14.25" customHeight="1" x14ac:dyDescent="0.25">
      <c r="G1519" t="s">
        <v>7829</v>
      </c>
      <c r="H1519" t="s">
        <v>22105</v>
      </c>
      <c r="I1519" s="13" t="s">
        <v>15999</v>
      </c>
    </row>
    <row r="1520" spans="7:9" ht="14.25" customHeight="1" x14ac:dyDescent="0.25">
      <c r="G1520" t="s">
        <v>9687</v>
      </c>
      <c r="H1520" t="s">
        <v>22106</v>
      </c>
      <c r="I1520" s="13" t="s">
        <v>15426</v>
      </c>
    </row>
    <row r="1521" spans="7:9" ht="14.25" customHeight="1" x14ac:dyDescent="0.25">
      <c r="G1521" t="s">
        <v>2142</v>
      </c>
      <c r="H1521" t="s">
        <v>22107</v>
      </c>
      <c r="I1521" s="13" t="s">
        <v>12583</v>
      </c>
    </row>
    <row r="1522" spans="7:9" ht="14.25" customHeight="1" x14ac:dyDescent="0.25">
      <c r="G1522" t="s">
        <v>2394</v>
      </c>
      <c r="H1522" t="s">
        <v>22108</v>
      </c>
      <c r="I1522" s="13" t="s">
        <v>12741</v>
      </c>
    </row>
    <row r="1523" spans="7:9" ht="14.25" customHeight="1" x14ac:dyDescent="0.25">
      <c r="G1523" t="s">
        <v>2446</v>
      </c>
      <c r="H1523" t="s">
        <v>22109</v>
      </c>
      <c r="I1523" s="13" t="s">
        <v>12766</v>
      </c>
    </row>
    <row r="1524" spans="7:9" ht="14.25" customHeight="1" x14ac:dyDescent="0.25">
      <c r="G1524" t="s">
        <v>2479</v>
      </c>
      <c r="H1524" t="s">
        <v>22110</v>
      </c>
      <c r="I1524" s="13" t="s">
        <v>12785</v>
      </c>
    </row>
    <row r="1525" spans="7:9" ht="14.25" customHeight="1" x14ac:dyDescent="0.25">
      <c r="G1525" t="s">
        <v>2512</v>
      </c>
      <c r="H1525" t="s">
        <v>22111</v>
      </c>
      <c r="I1525" s="13" t="s">
        <v>12803</v>
      </c>
    </row>
    <row r="1526" spans="7:9" ht="14.25" customHeight="1" x14ac:dyDescent="0.25">
      <c r="G1526" t="s">
        <v>2701</v>
      </c>
      <c r="H1526" t="s">
        <v>22112</v>
      </c>
      <c r="I1526" s="13" t="s">
        <v>12900</v>
      </c>
    </row>
    <row r="1527" spans="7:9" ht="14.25" customHeight="1" x14ac:dyDescent="0.25">
      <c r="G1527" t="s">
        <v>2704</v>
      </c>
      <c r="H1527" t="s">
        <v>22113</v>
      </c>
      <c r="I1527" s="13" t="s">
        <v>12913</v>
      </c>
    </row>
    <row r="1528" spans="7:9" ht="14.25" customHeight="1" x14ac:dyDescent="0.25">
      <c r="G1528" t="s">
        <v>2835</v>
      </c>
      <c r="H1528" t="s">
        <v>22114</v>
      </c>
      <c r="I1528" s="13" t="s">
        <v>2813</v>
      </c>
    </row>
    <row r="1529" spans="7:9" ht="14.25" customHeight="1" x14ac:dyDescent="0.25">
      <c r="G1529" t="s">
        <v>3473</v>
      </c>
      <c r="H1529" t="s">
        <v>22115</v>
      </c>
      <c r="I1529" s="13" t="s">
        <v>13313</v>
      </c>
    </row>
    <row r="1530" spans="7:9" ht="14.25" customHeight="1" x14ac:dyDescent="0.25">
      <c r="G1530" t="s">
        <v>3475</v>
      </c>
      <c r="H1530" t="s">
        <v>22116</v>
      </c>
      <c r="I1530" s="13" t="s">
        <v>13315</v>
      </c>
    </row>
    <row r="1531" spans="7:9" ht="14.25" customHeight="1" x14ac:dyDescent="0.25">
      <c r="G1531" t="s">
        <v>3511</v>
      </c>
      <c r="H1531" t="s">
        <v>22117</v>
      </c>
      <c r="I1531" s="13" t="s">
        <v>13347</v>
      </c>
    </row>
    <row r="1532" spans="7:9" ht="14.25" customHeight="1" x14ac:dyDescent="0.25">
      <c r="G1532" t="s">
        <v>3512</v>
      </c>
      <c r="H1532" t="s">
        <v>22118</v>
      </c>
      <c r="I1532" s="13" t="s">
        <v>13349</v>
      </c>
    </row>
    <row r="1533" spans="7:9" ht="14.25" customHeight="1" x14ac:dyDescent="0.25">
      <c r="G1533" t="s">
        <v>3514</v>
      </c>
      <c r="H1533" t="s">
        <v>22119</v>
      </c>
      <c r="I1533" s="13" t="s">
        <v>13351</v>
      </c>
    </row>
    <row r="1534" spans="7:9" ht="14.25" customHeight="1" x14ac:dyDescent="0.25">
      <c r="G1534" t="s">
        <v>3515</v>
      </c>
      <c r="H1534" t="s">
        <v>22120</v>
      </c>
      <c r="I1534" s="13" t="s">
        <v>13352</v>
      </c>
    </row>
    <row r="1535" spans="7:9" ht="14.25" customHeight="1" x14ac:dyDescent="0.25">
      <c r="G1535" t="s">
        <v>3516</v>
      </c>
      <c r="H1535" t="s">
        <v>22121</v>
      </c>
      <c r="I1535" s="13" t="s">
        <v>13353</v>
      </c>
    </row>
    <row r="1536" spans="7:9" ht="14.25" customHeight="1" x14ac:dyDescent="0.25">
      <c r="G1536" t="s">
        <v>3519</v>
      </c>
      <c r="H1536" t="s">
        <v>22122</v>
      </c>
      <c r="I1536" s="13" t="s">
        <v>13348</v>
      </c>
    </row>
    <row r="1537" spans="7:9" ht="14.25" customHeight="1" x14ac:dyDescent="0.25">
      <c r="G1537" t="s">
        <v>3539</v>
      </c>
      <c r="H1537" t="s">
        <v>22123</v>
      </c>
      <c r="I1537" s="13" t="s">
        <v>13366</v>
      </c>
    </row>
    <row r="1538" spans="7:9" ht="14.25" customHeight="1" x14ac:dyDescent="0.25">
      <c r="G1538" t="s">
        <v>3596</v>
      </c>
      <c r="H1538" t="s">
        <v>22124</v>
      </c>
      <c r="I1538" s="13" t="s">
        <v>13411</v>
      </c>
    </row>
    <row r="1539" spans="7:9" ht="14.25" customHeight="1" x14ac:dyDescent="0.25">
      <c r="G1539" t="s">
        <v>3644</v>
      </c>
      <c r="H1539" t="s">
        <v>22125</v>
      </c>
      <c r="I1539" s="13" t="s">
        <v>13440</v>
      </c>
    </row>
    <row r="1540" spans="7:9" ht="14.25" customHeight="1" x14ac:dyDescent="0.25">
      <c r="G1540" t="s">
        <v>3693</v>
      </c>
      <c r="H1540" t="s">
        <v>22126</v>
      </c>
      <c r="I1540" s="13" t="s">
        <v>13449</v>
      </c>
    </row>
    <row r="1541" spans="7:9" ht="14.25" customHeight="1" x14ac:dyDescent="0.25">
      <c r="G1541" t="s">
        <v>3694</v>
      </c>
      <c r="H1541" t="s">
        <v>22127</v>
      </c>
      <c r="I1541" s="13" t="s">
        <v>13478</v>
      </c>
    </row>
    <row r="1542" spans="7:9" ht="14.25" customHeight="1" x14ac:dyDescent="0.25">
      <c r="G1542" t="s">
        <v>3698</v>
      </c>
      <c r="H1542" t="s">
        <v>22128</v>
      </c>
      <c r="I1542" s="13" t="s">
        <v>13482</v>
      </c>
    </row>
    <row r="1543" spans="7:9" ht="14.25" customHeight="1" x14ac:dyDescent="0.25">
      <c r="G1543" t="s">
        <v>3714</v>
      </c>
      <c r="H1543" t="s">
        <v>22129</v>
      </c>
      <c r="I1543" s="13" t="s">
        <v>13495</v>
      </c>
    </row>
    <row r="1544" spans="7:9" ht="14.25" customHeight="1" x14ac:dyDescent="0.25">
      <c r="G1544" t="s">
        <v>3783</v>
      </c>
      <c r="H1544" t="s">
        <v>22130</v>
      </c>
      <c r="I1544" s="13" t="s">
        <v>13532</v>
      </c>
    </row>
    <row r="1545" spans="7:9" ht="14.25" customHeight="1" x14ac:dyDescent="0.25">
      <c r="G1545" t="s">
        <v>3807</v>
      </c>
      <c r="H1545" t="s">
        <v>22131</v>
      </c>
      <c r="I1545" s="13" t="s">
        <v>13543</v>
      </c>
    </row>
    <row r="1546" spans="7:9" ht="14.25" customHeight="1" x14ac:dyDescent="0.25">
      <c r="G1546" t="s">
        <v>3903</v>
      </c>
      <c r="H1546" t="s">
        <v>22132</v>
      </c>
      <c r="I1546" s="13" t="s">
        <v>13603</v>
      </c>
    </row>
    <row r="1547" spans="7:9" ht="14.25" customHeight="1" x14ac:dyDescent="0.25">
      <c r="G1547" t="s">
        <v>3911</v>
      </c>
      <c r="H1547" t="s">
        <v>22133</v>
      </c>
      <c r="I1547" s="13" t="s">
        <v>13432</v>
      </c>
    </row>
    <row r="1548" spans="7:9" ht="14.25" customHeight="1" x14ac:dyDescent="0.25">
      <c r="G1548" t="s">
        <v>3916</v>
      </c>
      <c r="H1548" t="s">
        <v>22134</v>
      </c>
      <c r="I1548" s="13" t="s">
        <v>13612</v>
      </c>
    </row>
    <row r="1549" spans="7:9" ht="14.25" customHeight="1" x14ac:dyDescent="0.25">
      <c r="G1549" t="s">
        <v>3919</v>
      </c>
      <c r="H1549" t="s">
        <v>22135</v>
      </c>
      <c r="I1549" s="13" t="s">
        <v>13615</v>
      </c>
    </row>
    <row r="1550" spans="7:9" ht="14.25" customHeight="1" x14ac:dyDescent="0.25">
      <c r="G1550" t="s">
        <v>3937</v>
      </c>
      <c r="H1550" t="s">
        <v>22136</v>
      </c>
      <c r="I1550" s="13" t="s">
        <v>13389</v>
      </c>
    </row>
    <row r="1551" spans="7:9" ht="14.25" customHeight="1" x14ac:dyDescent="0.25">
      <c r="G1551" t="s">
        <v>3939</v>
      </c>
      <c r="H1551" t="s">
        <v>22137</v>
      </c>
      <c r="I1551" s="13" t="s">
        <v>13625</v>
      </c>
    </row>
    <row r="1552" spans="7:9" ht="14.25" customHeight="1" x14ac:dyDescent="0.25">
      <c r="G1552" t="s">
        <v>3982</v>
      </c>
      <c r="H1552" t="s">
        <v>22138</v>
      </c>
      <c r="I1552" s="13" t="s">
        <v>13649</v>
      </c>
    </row>
    <row r="1553" spans="7:9" ht="14.25" customHeight="1" x14ac:dyDescent="0.25">
      <c r="G1553" t="s">
        <v>4001</v>
      </c>
      <c r="H1553" t="s">
        <v>22139</v>
      </c>
      <c r="I1553" s="13" t="s">
        <v>13662</v>
      </c>
    </row>
    <row r="1554" spans="7:9" ht="14.25" customHeight="1" x14ac:dyDescent="0.25">
      <c r="G1554" t="s">
        <v>4030</v>
      </c>
      <c r="H1554" t="s">
        <v>22140</v>
      </c>
      <c r="I1554" s="13" t="s">
        <v>13686</v>
      </c>
    </row>
    <row r="1555" spans="7:9" ht="14.25" customHeight="1" x14ac:dyDescent="0.25">
      <c r="G1555" t="s">
        <v>5076</v>
      </c>
      <c r="H1555" t="s">
        <v>22141</v>
      </c>
      <c r="I1555" s="13" t="s">
        <v>14394</v>
      </c>
    </row>
    <row r="1556" spans="7:9" ht="14.25" customHeight="1" x14ac:dyDescent="0.25">
      <c r="G1556" t="s">
        <v>5093</v>
      </c>
      <c r="H1556" t="s">
        <v>22142</v>
      </c>
      <c r="I1556" s="13" t="s">
        <v>14408</v>
      </c>
    </row>
    <row r="1557" spans="7:9" ht="14.25" customHeight="1" x14ac:dyDescent="0.25">
      <c r="G1557" t="s">
        <v>5614</v>
      </c>
      <c r="H1557" t="s">
        <v>22143</v>
      </c>
      <c r="I1557" s="13" t="s">
        <v>14708</v>
      </c>
    </row>
    <row r="1558" spans="7:9" ht="14.25" customHeight="1" x14ac:dyDescent="0.25">
      <c r="G1558" t="s">
        <v>5624</v>
      </c>
      <c r="H1558" t="s">
        <v>22144</v>
      </c>
      <c r="I1558" s="13" t="s">
        <v>14668</v>
      </c>
    </row>
    <row r="1559" spans="7:9" ht="14.25" customHeight="1" x14ac:dyDescent="0.25">
      <c r="G1559" t="s">
        <v>5783</v>
      </c>
      <c r="H1559" t="s">
        <v>22145</v>
      </c>
      <c r="I1559" s="13" t="s">
        <v>14811</v>
      </c>
    </row>
    <row r="1560" spans="7:9" ht="14.25" customHeight="1" x14ac:dyDescent="0.25">
      <c r="G1560" t="s">
        <v>5814</v>
      </c>
      <c r="H1560" t="s">
        <v>22146</v>
      </c>
      <c r="I1560" s="13" t="s">
        <v>14835</v>
      </c>
    </row>
    <row r="1561" spans="7:9" ht="14.25" customHeight="1" x14ac:dyDescent="0.25">
      <c r="G1561" t="s">
        <v>5815</v>
      </c>
      <c r="H1561" t="s">
        <v>22147</v>
      </c>
      <c r="I1561" s="13" t="s">
        <v>12703</v>
      </c>
    </row>
    <row r="1562" spans="7:9" ht="14.25" customHeight="1" x14ac:dyDescent="0.25">
      <c r="G1562" t="s">
        <v>5815</v>
      </c>
      <c r="H1562" t="s">
        <v>22147</v>
      </c>
      <c r="I1562" s="13" t="s">
        <v>14827</v>
      </c>
    </row>
    <row r="1563" spans="7:9" ht="14.25" customHeight="1" x14ac:dyDescent="0.25">
      <c r="G1563" t="s">
        <v>5983</v>
      </c>
      <c r="H1563" t="s">
        <v>22148</v>
      </c>
      <c r="I1563" s="13" t="s">
        <v>14970</v>
      </c>
    </row>
    <row r="1564" spans="7:9" ht="14.25" customHeight="1" x14ac:dyDescent="0.25">
      <c r="G1564" t="s">
        <v>6818</v>
      </c>
      <c r="H1564" t="s">
        <v>22149</v>
      </c>
      <c r="I1564" s="13" t="s">
        <v>15432</v>
      </c>
    </row>
    <row r="1565" spans="7:9" ht="14.25" customHeight="1" x14ac:dyDescent="0.25">
      <c r="G1565" t="s">
        <v>6938</v>
      </c>
      <c r="H1565" t="s">
        <v>22150</v>
      </c>
      <c r="I1565" s="13" t="s">
        <v>15508</v>
      </c>
    </row>
    <row r="1566" spans="7:9" ht="14.25" customHeight="1" x14ac:dyDescent="0.25">
      <c r="G1566" t="s">
        <v>6996</v>
      </c>
      <c r="H1566" t="s">
        <v>22151</v>
      </c>
      <c r="I1566" s="13" t="s">
        <v>15546</v>
      </c>
    </row>
    <row r="1567" spans="7:9" ht="14.25" customHeight="1" x14ac:dyDescent="0.25">
      <c r="G1567" t="s">
        <v>7129</v>
      </c>
      <c r="H1567" t="s">
        <v>22152</v>
      </c>
      <c r="I1567" s="13" t="s">
        <v>15627</v>
      </c>
    </row>
    <row r="1568" spans="7:9" ht="14.25" customHeight="1" x14ac:dyDescent="0.25">
      <c r="G1568" t="s">
        <v>7153</v>
      </c>
      <c r="H1568" t="s">
        <v>22153</v>
      </c>
      <c r="I1568" s="13" t="s">
        <v>15387</v>
      </c>
    </row>
    <row r="1569" spans="7:9" ht="14.25" customHeight="1" x14ac:dyDescent="0.25">
      <c r="G1569" t="s">
        <v>7154</v>
      </c>
      <c r="H1569" t="s">
        <v>22154</v>
      </c>
      <c r="I1569" s="13" t="s">
        <v>15603</v>
      </c>
    </row>
    <row r="1570" spans="7:9" ht="14.25" customHeight="1" x14ac:dyDescent="0.25">
      <c r="G1570" t="s">
        <v>7219</v>
      </c>
      <c r="H1570" t="s">
        <v>22155</v>
      </c>
      <c r="I1570" s="13" t="s">
        <v>15517</v>
      </c>
    </row>
    <row r="1571" spans="7:9" ht="14.25" customHeight="1" x14ac:dyDescent="0.25">
      <c r="G1571" t="s">
        <v>7220</v>
      </c>
      <c r="H1571" t="s">
        <v>22156</v>
      </c>
      <c r="I1571" s="13" t="s">
        <v>15460</v>
      </c>
    </row>
    <row r="1572" spans="7:9" ht="14.25" customHeight="1" x14ac:dyDescent="0.25">
      <c r="G1572" t="s">
        <v>7223</v>
      </c>
      <c r="H1572" t="s">
        <v>22157</v>
      </c>
      <c r="I1572" s="13" t="s">
        <v>15673</v>
      </c>
    </row>
    <row r="1573" spans="7:9" ht="14.25" customHeight="1" x14ac:dyDescent="0.25">
      <c r="G1573" t="s">
        <v>7598</v>
      </c>
      <c r="H1573" t="s">
        <v>22158</v>
      </c>
      <c r="I1573" s="13" t="s">
        <v>15776</v>
      </c>
    </row>
    <row r="1574" spans="7:9" ht="14.25" customHeight="1" x14ac:dyDescent="0.25">
      <c r="G1574" t="s">
        <v>7652</v>
      </c>
      <c r="H1574" t="s">
        <v>22159</v>
      </c>
      <c r="I1574" s="13" t="s">
        <v>15764</v>
      </c>
    </row>
    <row r="1575" spans="7:9" ht="14.25" customHeight="1" x14ac:dyDescent="0.25">
      <c r="G1575" t="s">
        <v>7663</v>
      </c>
      <c r="H1575" t="s">
        <v>22160</v>
      </c>
      <c r="I1575" s="13" t="s">
        <v>15757</v>
      </c>
    </row>
    <row r="1576" spans="7:9" ht="14.25" customHeight="1" x14ac:dyDescent="0.25">
      <c r="G1576" t="s">
        <v>7720</v>
      </c>
      <c r="H1576" t="s">
        <v>22161</v>
      </c>
      <c r="I1576" s="13" t="s">
        <v>15952</v>
      </c>
    </row>
    <row r="1577" spans="7:9" ht="14.25" customHeight="1" x14ac:dyDescent="0.25">
      <c r="G1577" t="s">
        <v>8525</v>
      </c>
      <c r="H1577" t="s">
        <v>22162</v>
      </c>
      <c r="I1577" s="13" t="s">
        <v>8593</v>
      </c>
    </row>
    <row r="1578" spans="7:9" ht="14.25" customHeight="1" x14ac:dyDescent="0.25">
      <c r="G1578" t="s">
        <v>8798</v>
      </c>
      <c r="H1578" t="s">
        <v>22163</v>
      </c>
      <c r="I1578" s="13" t="s">
        <v>16577</v>
      </c>
    </row>
    <row r="1579" spans="7:9" ht="14.25" customHeight="1" x14ac:dyDescent="0.25">
      <c r="G1579" t="s">
        <v>8849</v>
      </c>
      <c r="H1579" t="s">
        <v>22164</v>
      </c>
      <c r="I1579" s="13" t="s">
        <v>16607</v>
      </c>
    </row>
    <row r="1580" spans="7:9" ht="14.25" customHeight="1" x14ac:dyDescent="0.25">
      <c r="G1580" t="s">
        <v>8946</v>
      </c>
      <c r="H1580" t="s">
        <v>22165</v>
      </c>
      <c r="I1580" s="13" t="s">
        <v>16655</v>
      </c>
    </row>
    <row r="1581" spans="7:9" ht="14.25" customHeight="1" x14ac:dyDescent="0.25">
      <c r="G1581" t="s">
        <v>8977</v>
      </c>
      <c r="H1581" t="s">
        <v>22166</v>
      </c>
      <c r="I1581" s="13" t="s">
        <v>16627</v>
      </c>
    </row>
    <row r="1582" spans="7:9" ht="14.25" customHeight="1" x14ac:dyDescent="0.25">
      <c r="G1582" t="s">
        <v>9006</v>
      </c>
      <c r="H1582" t="s">
        <v>22167</v>
      </c>
      <c r="I1582" s="13" t="s">
        <v>16702</v>
      </c>
    </row>
    <row r="1583" spans="7:9" ht="14.25" customHeight="1" x14ac:dyDescent="0.25">
      <c r="G1583" t="s">
        <v>9047</v>
      </c>
      <c r="H1583" t="s">
        <v>22168</v>
      </c>
      <c r="I1583" s="13" t="s">
        <v>16729</v>
      </c>
    </row>
    <row r="1584" spans="7:9" ht="14.25" customHeight="1" x14ac:dyDescent="0.25">
      <c r="G1584" t="s">
        <v>9136</v>
      </c>
      <c r="H1584" t="s">
        <v>22169</v>
      </c>
      <c r="I1584" s="13" t="s">
        <v>16775</v>
      </c>
    </row>
    <row r="1585" spans="7:9" ht="14.25" customHeight="1" x14ac:dyDescent="0.25">
      <c r="G1585" t="s">
        <v>9401</v>
      </c>
      <c r="H1585" t="s">
        <v>22170</v>
      </c>
      <c r="I1585" s="13" t="s">
        <v>16889</v>
      </c>
    </row>
    <row r="1586" spans="7:9" ht="14.25" customHeight="1" x14ac:dyDescent="0.25">
      <c r="G1586" t="s">
        <v>9460</v>
      </c>
      <c r="H1586" t="s">
        <v>22171</v>
      </c>
      <c r="I1586" s="13" t="s">
        <v>16931</v>
      </c>
    </row>
    <row r="1587" spans="7:9" ht="14.25" customHeight="1" x14ac:dyDescent="0.25">
      <c r="G1587" t="s">
        <v>9461</v>
      </c>
      <c r="H1587" t="s">
        <v>22172</v>
      </c>
      <c r="I1587" s="13" t="s">
        <v>8875</v>
      </c>
    </row>
    <row r="1588" spans="7:9" ht="14.25" customHeight="1" x14ac:dyDescent="0.25">
      <c r="G1588" t="s">
        <v>9479</v>
      </c>
      <c r="H1588" t="s">
        <v>22173</v>
      </c>
      <c r="I1588" s="13" t="s">
        <v>16744</v>
      </c>
    </row>
    <row r="1589" spans="7:9" ht="14.25" customHeight="1" x14ac:dyDescent="0.25">
      <c r="G1589" t="s">
        <v>9481</v>
      </c>
      <c r="H1589" t="s">
        <v>22174</v>
      </c>
      <c r="I1589" s="13" t="s">
        <v>13607</v>
      </c>
    </row>
    <row r="1590" spans="7:9" ht="14.25" customHeight="1" x14ac:dyDescent="0.25">
      <c r="G1590" t="s">
        <v>9491</v>
      </c>
      <c r="H1590" t="s">
        <v>22175</v>
      </c>
      <c r="I1590" s="13" t="s">
        <v>13918</v>
      </c>
    </row>
    <row r="1591" spans="7:9" ht="14.25" customHeight="1" x14ac:dyDescent="0.25">
      <c r="G1591" t="s">
        <v>9504</v>
      </c>
      <c r="H1591" t="s">
        <v>22176</v>
      </c>
      <c r="I1591" s="13" t="s">
        <v>16950</v>
      </c>
    </row>
    <row r="1592" spans="7:9" ht="14.25" customHeight="1" x14ac:dyDescent="0.25">
      <c r="G1592" t="s">
        <v>9507</v>
      </c>
      <c r="H1592" t="s">
        <v>22177</v>
      </c>
      <c r="I1592" s="13" t="s">
        <v>16675</v>
      </c>
    </row>
    <row r="1593" spans="7:9" ht="14.25" customHeight="1" x14ac:dyDescent="0.25">
      <c r="G1593" t="s">
        <v>9508</v>
      </c>
      <c r="H1593" t="s">
        <v>22178</v>
      </c>
      <c r="I1593" s="13" t="s">
        <v>16848</v>
      </c>
    </row>
    <row r="1594" spans="7:9" ht="14.25" customHeight="1" x14ac:dyDescent="0.25">
      <c r="G1594" t="s">
        <v>9512</v>
      </c>
      <c r="H1594" t="s">
        <v>22179</v>
      </c>
      <c r="I1594" s="13" t="s">
        <v>16642</v>
      </c>
    </row>
    <row r="1595" spans="7:9" ht="14.25" customHeight="1" x14ac:dyDescent="0.25">
      <c r="G1595" t="s">
        <v>9514</v>
      </c>
      <c r="H1595" t="s">
        <v>22180</v>
      </c>
      <c r="I1595" s="13" t="s">
        <v>16952</v>
      </c>
    </row>
    <row r="1596" spans="7:9" ht="14.25" customHeight="1" x14ac:dyDescent="0.25">
      <c r="G1596" t="s">
        <v>9517</v>
      </c>
      <c r="H1596" t="s">
        <v>22181</v>
      </c>
      <c r="I1596" s="13" t="s">
        <v>16854</v>
      </c>
    </row>
    <row r="1597" spans="7:9" ht="14.25" customHeight="1" x14ac:dyDescent="0.25">
      <c r="G1597" t="s">
        <v>9527</v>
      </c>
      <c r="H1597" t="s">
        <v>22182</v>
      </c>
      <c r="I1597" s="13" t="s">
        <v>16928</v>
      </c>
    </row>
    <row r="1598" spans="7:9" ht="14.25" customHeight="1" x14ac:dyDescent="0.25">
      <c r="G1598" t="s">
        <v>9531</v>
      </c>
      <c r="H1598" t="s">
        <v>22183</v>
      </c>
      <c r="I1598" s="13" t="s">
        <v>16963</v>
      </c>
    </row>
    <row r="1599" spans="7:9" ht="14.25" customHeight="1" x14ac:dyDescent="0.25">
      <c r="G1599" t="s">
        <v>9555</v>
      </c>
      <c r="H1599" t="s">
        <v>22184</v>
      </c>
      <c r="I1599" s="13" t="s">
        <v>16971</v>
      </c>
    </row>
    <row r="1600" spans="7:9" ht="14.25" customHeight="1" x14ac:dyDescent="0.25">
      <c r="G1600" t="s">
        <v>9558</v>
      </c>
      <c r="H1600" t="s">
        <v>22185</v>
      </c>
      <c r="I1600" s="13" t="s">
        <v>16893</v>
      </c>
    </row>
    <row r="1601" spans="7:9" ht="14.25" customHeight="1" x14ac:dyDescent="0.25">
      <c r="G1601" t="s">
        <v>9573</v>
      </c>
      <c r="H1601" t="s">
        <v>22186</v>
      </c>
      <c r="I1601" s="13" t="s">
        <v>16978</v>
      </c>
    </row>
    <row r="1602" spans="7:9" ht="14.25" customHeight="1" x14ac:dyDescent="0.25">
      <c r="G1602" t="s">
        <v>9613</v>
      </c>
      <c r="H1602" t="s">
        <v>22187</v>
      </c>
      <c r="I1602" s="13" t="s">
        <v>16991</v>
      </c>
    </row>
    <row r="1603" spans="7:9" ht="14.25" customHeight="1" x14ac:dyDescent="0.25">
      <c r="G1603" t="s">
        <v>9615</v>
      </c>
      <c r="H1603" t="s">
        <v>22188</v>
      </c>
      <c r="I1603" s="13" t="s">
        <v>16854</v>
      </c>
    </row>
    <row r="1604" spans="7:9" ht="14.25" customHeight="1" x14ac:dyDescent="0.25">
      <c r="G1604" t="s">
        <v>9616</v>
      </c>
      <c r="H1604" t="s">
        <v>22189</v>
      </c>
      <c r="I1604" s="13" t="s">
        <v>17009</v>
      </c>
    </row>
    <row r="1605" spans="7:9" ht="14.25" customHeight="1" x14ac:dyDescent="0.25">
      <c r="G1605" t="s">
        <v>9617</v>
      </c>
      <c r="H1605" t="s">
        <v>22190</v>
      </c>
      <c r="I1605" s="13" t="s">
        <v>17010</v>
      </c>
    </row>
    <row r="1606" spans="7:9" ht="14.25" customHeight="1" x14ac:dyDescent="0.25">
      <c r="G1606" t="s">
        <v>9628</v>
      </c>
      <c r="H1606" t="s">
        <v>22191</v>
      </c>
      <c r="I1606" s="13" t="s">
        <v>13594</v>
      </c>
    </row>
    <row r="1607" spans="7:9" ht="14.25" customHeight="1" x14ac:dyDescent="0.25">
      <c r="G1607" t="s">
        <v>9629</v>
      </c>
      <c r="H1607" t="s">
        <v>22192</v>
      </c>
      <c r="I1607" s="13" t="s">
        <v>17018</v>
      </c>
    </row>
    <row r="1608" spans="7:9" ht="14.25" customHeight="1" x14ac:dyDescent="0.25">
      <c r="G1608" t="s">
        <v>9673</v>
      </c>
      <c r="H1608" t="s">
        <v>22193</v>
      </c>
      <c r="I1608" s="13" t="s">
        <v>17047</v>
      </c>
    </row>
    <row r="1609" spans="7:9" ht="14.25" customHeight="1" x14ac:dyDescent="0.25">
      <c r="G1609" t="s">
        <v>9706</v>
      </c>
      <c r="H1609" t="s">
        <v>22194</v>
      </c>
      <c r="I1609" s="13" t="s">
        <v>17029</v>
      </c>
    </row>
    <row r="1610" spans="7:9" ht="14.25" customHeight="1" x14ac:dyDescent="0.25">
      <c r="G1610" t="s">
        <v>9963</v>
      </c>
      <c r="H1610" t="s">
        <v>22195</v>
      </c>
      <c r="I1610" s="13" t="s">
        <v>17229</v>
      </c>
    </row>
    <row r="1611" spans="7:9" ht="14.25" customHeight="1" x14ac:dyDescent="0.25">
      <c r="G1611" t="s">
        <v>10099</v>
      </c>
      <c r="H1611" t="s">
        <v>22196</v>
      </c>
      <c r="I1611" s="13" t="s">
        <v>17250</v>
      </c>
    </row>
    <row r="1612" spans="7:9" ht="14.25" customHeight="1" x14ac:dyDescent="0.25">
      <c r="G1612" t="s">
        <v>10148</v>
      </c>
      <c r="H1612" t="s">
        <v>22197</v>
      </c>
      <c r="I1612" s="13" t="s">
        <v>17356</v>
      </c>
    </row>
    <row r="1613" spans="7:9" ht="14.25" customHeight="1" x14ac:dyDescent="0.25">
      <c r="G1613" t="s">
        <v>11192</v>
      </c>
      <c r="H1613" t="s">
        <v>22198</v>
      </c>
      <c r="I1613" s="13" t="s">
        <v>17783</v>
      </c>
    </row>
    <row r="1614" spans="7:9" ht="14.25" customHeight="1" x14ac:dyDescent="0.25">
      <c r="G1614" t="s">
        <v>11193</v>
      </c>
      <c r="H1614" t="s">
        <v>22199</v>
      </c>
      <c r="I1614" s="13" t="s">
        <v>17746</v>
      </c>
    </row>
    <row r="1615" spans="7:9" ht="14.25" customHeight="1" x14ac:dyDescent="0.25">
      <c r="G1615" t="s">
        <v>11200</v>
      </c>
      <c r="H1615" t="s">
        <v>22200</v>
      </c>
      <c r="I1615" s="13" t="s">
        <v>17788</v>
      </c>
    </row>
    <row r="1616" spans="7:9" ht="14.25" customHeight="1" x14ac:dyDescent="0.25">
      <c r="G1616" t="s">
        <v>11330</v>
      </c>
      <c r="H1616" t="s">
        <v>22201</v>
      </c>
      <c r="I1616" s="13" t="s">
        <v>17859</v>
      </c>
    </row>
    <row r="1617" spans="7:9" ht="14.25" customHeight="1" x14ac:dyDescent="0.25">
      <c r="G1617" t="s">
        <v>11471</v>
      </c>
      <c r="H1617" t="s">
        <v>22202</v>
      </c>
      <c r="I1617" s="13" t="s">
        <v>17930</v>
      </c>
    </row>
    <row r="1618" spans="7:9" ht="14.25" customHeight="1" x14ac:dyDescent="0.25">
      <c r="G1618" t="s">
        <v>11514</v>
      </c>
      <c r="H1618" t="s">
        <v>22203</v>
      </c>
      <c r="I1618" s="13" t="s">
        <v>17959</v>
      </c>
    </row>
    <row r="1619" spans="7:9" ht="14.25" customHeight="1" x14ac:dyDescent="0.25">
      <c r="G1619" t="s">
        <v>11527</v>
      </c>
      <c r="H1619" t="s">
        <v>22204</v>
      </c>
      <c r="I1619" s="13" t="s">
        <v>17962</v>
      </c>
    </row>
    <row r="1620" spans="7:9" ht="14.25" customHeight="1" x14ac:dyDescent="0.25">
      <c r="G1620" t="s">
        <v>11558</v>
      </c>
      <c r="H1620" t="s">
        <v>22205</v>
      </c>
      <c r="I1620" s="13" t="s">
        <v>17971</v>
      </c>
    </row>
    <row r="1621" spans="7:9" ht="14.25" customHeight="1" x14ac:dyDescent="0.25">
      <c r="G1621" t="s">
        <v>11615</v>
      </c>
      <c r="H1621" t="s">
        <v>22206</v>
      </c>
      <c r="I1621" s="13" t="s">
        <v>17994</v>
      </c>
    </row>
    <row r="1622" spans="7:9" ht="14.25" customHeight="1" x14ac:dyDescent="0.25">
      <c r="G1622" t="s">
        <v>11883</v>
      </c>
      <c r="H1622" t="s">
        <v>22207</v>
      </c>
      <c r="I1622" s="13" t="s">
        <v>18153</v>
      </c>
    </row>
    <row r="1623" spans="7:9" ht="14.25" customHeight="1" x14ac:dyDescent="0.25">
      <c r="G1623" t="s">
        <v>11897</v>
      </c>
      <c r="H1623" t="s">
        <v>22208</v>
      </c>
      <c r="I1623" s="13" t="s">
        <v>18165</v>
      </c>
    </row>
    <row r="1624" spans="7:9" ht="14.25" customHeight="1" x14ac:dyDescent="0.25">
      <c r="G1624" t="s">
        <v>11974</v>
      </c>
      <c r="H1624" t="s">
        <v>22209</v>
      </c>
      <c r="I1624" s="13" t="s">
        <v>18218</v>
      </c>
    </row>
    <row r="1625" spans="7:9" ht="14.25" customHeight="1" x14ac:dyDescent="0.25">
      <c r="G1625" t="s">
        <v>12002</v>
      </c>
      <c r="H1625" t="s">
        <v>22210</v>
      </c>
      <c r="I1625" s="13" t="s">
        <v>18237</v>
      </c>
    </row>
    <row r="1626" spans="7:9" ht="14.25" customHeight="1" x14ac:dyDescent="0.25">
      <c r="G1626" t="s">
        <v>12035</v>
      </c>
      <c r="H1626" t="s">
        <v>22211</v>
      </c>
      <c r="I1626" s="13" t="s">
        <v>13683</v>
      </c>
    </row>
    <row r="1627" spans="7:9" ht="14.25" customHeight="1" x14ac:dyDescent="0.25">
      <c r="G1627" t="s">
        <v>12047</v>
      </c>
      <c r="H1627" t="s">
        <v>22212</v>
      </c>
      <c r="I1627" s="13" t="s">
        <v>15371</v>
      </c>
    </row>
    <row r="1628" spans="7:9" ht="14.25" customHeight="1" x14ac:dyDescent="0.25">
      <c r="G1628" t="s">
        <v>4256</v>
      </c>
      <c r="H1628" t="s">
        <v>22213</v>
      </c>
      <c r="I1628" s="13" t="s">
        <v>13685</v>
      </c>
    </row>
    <row r="1629" spans="7:9" ht="14.25" customHeight="1" x14ac:dyDescent="0.25">
      <c r="G1629" t="s">
        <v>4829</v>
      </c>
      <c r="H1629" t="s">
        <v>22214</v>
      </c>
      <c r="I1629" s="13" t="s">
        <v>14238</v>
      </c>
    </row>
    <row r="1630" spans="7:9" ht="14.25" customHeight="1" x14ac:dyDescent="0.25">
      <c r="G1630" t="s">
        <v>6492</v>
      </c>
      <c r="H1630" t="s">
        <v>22215</v>
      </c>
      <c r="I1630" s="13" t="s">
        <v>15276</v>
      </c>
    </row>
    <row r="1631" spans="7:9" ht="14.25" customHeight="1" x14ac:dyDescent="0.25">
      <c r="G1631" t="s">
        <v>6612</v>
      </c>
      <c r="H1631" t="s">
        <v>22216</v>
      </c>
      <c r="I1631" s="13" t="s">
        <v>15255</v>
      </c>
    </row>
    <row r="1632" spans="7:9" ht="14.25" customHeight="1" x14ac:dyDescent="0.25">
      <c r="G1632" t="s">
        <v>7097</v>
      </c>
      <c r="H1632" t="s">
        <v>22217</v>
      </c>
      <c r="I1632" s="13" t="s">
        <v>15611</v>
      </c>
    </row>
    <row r="1633" spans="7:9" ht="14.25" customHeight="1" x14ac:dyDescent="0.25">
      <c r="G1633" t="s">
        <v>7989</v>
      </c>
      <c r="H1633" t="s">
        <v>22218</v>
      </c>
      <c r="I1633" s="13" t="s">
        <v>16055</v>
      </c>
    </row>
    <row r="1634" spans="7:9" ht="14.25" customHeight="1" x14ac:dyDescent="0.25">
      <c r="G1634" t="s">
        <v>11426</v>
      </c>
      <c r="H1634" t="s">
        <v>22219</v>
      </c>
      <c r="I1634" s="13" t="s">
        <v>17764</v>
      </c>
    </row>
    <row r="1635" spans="7:9" ht="14.25" customHeight="1" x14ac:dyDescent="0.25">
      <c r="G1635" t="s">
        <v>12002</v>
      </c>
      <c r="H1635" t="s">
        <v>22220</v>
      </c>
      <c r="I1635" s="13" t="s">
        <v>18160</v>
      </c>
    </row>
    <row r="1636" spans="7:9" ht="14.25" customHeight="1" x14ac:dyDescent="0.25">
      <c r="G1636" t="s">
        <v>2432</v>
      </c>
      <c r="H1636" t="s">
        <v>22221</v>
      </c>
      <c r="I1636" s="13" t="s">
        <v>12759</v>
      </c>
    </row>
    <row r="1637" spans="7:9" ht="14.25" customHeight="1" x14ac:dyDescent="0.25">
      <c r="G1637" t="s">
        <v>2433</v>
      </c>
      <c r="H1637" t="s">
        <v>22222</v>
      </c>
      <c r="I1637" s="13" t="s">
        <v>12760</v>
      </c>
    </row>
    <row r="1638" spans="7:9" ht="14.25" customHeight="1" x14ac:dyDescent="0.25">
      <c r="G1638" t="s">
        <v>19411</v>
      </c>
      <c r="H1638" t="s">
        <v>22223</v>
      </c>
      <c r="I1638" s="13" t="s">
        <v>19412</v>
      </c>
    </row>
    <row r="1639" spans="7:9" ht="14.25" customHeight="1" x14ac:dyDescent="0.25">
      <c r="G1639" t="s">
        <v>19413</v>
      </c>
      <c r="H1639" t="s">
        <v>22224</v>
      </c>
      <c r="I1639" s="13" t="s">
        <v>19414</v>
      </c>
    </row>
    <row r="1640" spans="7:9" ht="14.25" customHeight="1" x14ac:dyDescent="0.25">
      <c r="G1640" t="s">
        <v>2812</v>
      </c>
      <c r="H1640" t="s">
        <v>22225</v>
      </c>
      <c r="I1640" s="13" t="s">
        <v>12989</v>
      </c>
    </row>
    <row r="1641" spans="7:9" ht="14.25" customHeight="1" x14ac:dyDescent="0.25">
      <c r="G1641" t="s">
        <v>2875</v>
      </c>
      <c r="H1641" t="s">
        <v>22226</v>
      </c>
      <c r="I1641" s="13" t="s">
        <v>13023</v>
      </c>
    </row>
    <row r="1642" spans="7:9" ht="14.25" customHeight="1" x14ac:dyDescent="0.25">
      <c r="G1642" t="s">
        <v>2914</v>
      </c>
      <c r="H1642" t="s">
        <v>22227</v>
      </c>
      <c r="I1642" s="13" t="s">
        <v>13046</v>
      </c>
    </row>
    <row r="1643" spans="7:9" ht="14.25" customHeight="1" x14ac:dyDescent="0.25">
      <c r="G1643" t="s">
        <v>2942</v>
      </c>
      <c r="H1643" t="s">
        <v>22228</v>
      </c>
      <c r="I1643" s="13" t="s">
        <v>13067</v>
      </c>
    </row>
    <row r="1644" spans="7:9" ht="14.25" customHeight="1" x14ac:dyDescent="0.25">
      <c r="G1644" t="s">
        <v>2943</v>
      </c>
      <c r="H1644" t="s">
        <v>22229</v>
      </c>
      <c r="I1644" s="13" t="s">
        <v>13066</v>
      </c>
    </row>
    <row r="1645" spans="7:9" ht="14.25" customHeight="1" x14ac:dyDescent="0.25">
      <c r="G1645" t="s">
        <v>2996</v>
      </c>
      <c r="H1645" t="s">
        <v>22230</v>
      </c>
      <c r="I1645" s="13" t="s">
        <v>13091</v>
      </c>
    </row>
    <row r="1646" spans="7:9" ht="14.25" customHeight="1" x14ac:dyDescent="0.25">
      <c r="G1646" t="s">
        <v>3414</v>
      </c>
      <c r="H1646" t="s">
        <v>22231</v>
      </c>
      <c r="I1646" s="13" t="s">
        <v>13035</v>
      </c>
    </row>
    <row r="1647" spans="7:9" ht="14.25" customHeight="1" x14ac:dyDescent="0.25">
      <c r="G1647" t="s">
        <v>3562</v>
      </c>
      <c r="H1647" t="s">
        <v>22232</v>
      </c>
      <c r="I1647" s="13" t="s">
        <v>13388</v>
      </c>
    </row>
    <row r="1648" spans="7:9" ht="14.25" customHeight="1" x14ac:dyDescent="0.25">
      <c r="G1648" t="s">
        <v>19415</v>
      </c>
      <c r="H1648" t="s">
        <v>22233</v>
      </c>
      <c r="I1648" s="13" t="s">
        <v>19416</v>
      </c>
    </row>
    <row r="1649" spans="7:9" ht="14.25" customHeight="1" x14ac:dyDescent="0.25">
      <c r="G1649" t="s">
        <v>3571</v>
      </c>
      <c r="H1649" t="s">
        <v>22234</v>
      </c>
      <c r="I1649" s="13" t="s">
        <v>13396</v>
      </c>
    </row>
    <row r="1650" spans="7:9" ht="14.25" customHeight="1" x14ac:dyDescent="0.25">
      <c r="G1650" t="s">
        <v>3718</v>
      </c>
      <c r="H1650" t="s">
        <v>22235</v>
      </c>
      <c r="I1650" s="13" t="s">
        <v>13497</v>
      </c>
    </row>
    <row r="1651" spans="7:9" ht="14.25" customHeight="1" x14ac:dyDescent="0.25">
      <c r="G1651" t="s">
        <v>3723</v>
      </c>
      <c r="H1651" t="s">
        <v>22236</v>
      </c>
      <c r="I1651" s="13" t="s">
        <v>13500</v>
      </c>
    </row>
    <row r="1652" spans="7:9" ht="14.25" customHeight="1" x14ac:dyDescent="0.25">
      <c r="G1652" t="s">
        <v>3724</v>
      </c>
      <c r="H1652" t="s">
        <v>22237</v>
      </c>
      <c r="I1652" s="13" t="s">
        <v>13423</v>
      </c>
    </row>
    <row r="1653" spans="7:9" ht="14.25" customHeight="1" x14ac:dyDescent="0.25">
      <c r="G1653" t="s">
        <v>3736</v>
      </c>
      <c r="H1653" t="s">
        <v>22238</v>
      </c>
      <c r="I1653" s="13" t="s">
        <v>13505</v>
      </c>
    </row>
    <row r="1654" spans="7:9" ht="14.25" customHeight="1" x14ac:dyDescent="0.25">
      <c r="G1654" t="s">
        <v>3755</v>
      </c>
      <c r="H1654" t="s">
        <v>22239</v>
      </c>
      <c r="I1654" s="13" t="s">
        <v>13386</v>
      </c>
    </row>
    <row r="1655" spans="7:9" ht="14.25" customHeight="1" x14ac:dyDescent="0.25">
      <c r="G1655" t="s">
        <v>3756</v>
      </c>
      <c r="H1655" t="s">
        <v>22240</v>
      </c>
      <c r="I1655" s="13" t="s">
        <v>13328</v>
      </c>
    </row>
    <row r="1656" spans="7:9" ht="14.25" customHeight="1" x14ac:dyDescent="0.25">
      <c r="G1656" t="s">
        <v>3757</v>
      </c>
      <c r="H1656" t="s">
        <v>22241</v>
      </c>
      <c r="I1656" s="13" t="s">
        <v>13518</v>
      </c>
    </row>
    <row r="1657" spans="7:9" ht="14.25" customHeight="1" x14ac:dyDescent="0.25">
      <c r="G1657" t="s">
        <v>3758</v>
      </c>
      <c r="H1657" t="s">
        <v>22242</v>
      </c>
      <c r="I1657" s="13" t="s">
        <v>13519</v>
      </c>
    </row>
    <row r="1658" spans="7:9" ht="14.25" customHeight="1" x14ac:dyDescent="0.25">
      <c r="G1658" t="s">
        <v>3759</v>
      </c>
      <c r="H1658" t="s">
        <v>22243</v>
      </c>
      <c r="I1658" s="13" t="s">
        <v>13520</v>
      </c>
    </row>
    <row r="1659" spans="7:9" ht="14.25" customHeight="1" x14ac:dyDescent="0.25">
      <c r="G1659" t="s">
        <v>3801</v>
      </c>
      <c r="H1659" t="s">
        <v>22244</v>
      </c>
      <c r="I1659" s="13" t="s">
        <v>13541</v>
      </c>
    </row>
    <row r="1660" spans="7:9" ht="14.25" customHeight="1" x14ac:dyDescent="0.25">
      <c r="G1660" t="s">
        <v>3809</v>
      </c>
      <c r="H1660" t="s">
        <v>22245</v>
      </c>
      <c r="I1660" s="13" t="s">
        <v>13544</v>
      </c>
    </row>
    <row r="1661" spans="7:9" ht="14.25" customHeight="1" x14ac:dyDescent="0.25">
      <c r="G1661" t="s">
        <v>3810</v>
      </c>
      <c r="H1661" t="s">
        <v>22246</v>
      </c>
      <c r="I1661" s="13" t="s">
        <v>13545</v>
      </c>
    </row>
    <row r="1662" spans="7:9" ht="14.25" customHeight="1" x14ac:dyDescent="0.25">
      <c r="G1662" t="s">
        <v>3824</v>
      </c>
      <c r="H1662" t="s">
        <v>22247</v>
      </c>
      <c r="I1662" s="13" t="s">
        <v>13552</v>
      </c>
    </row>
    <row r="1663" spans="7:9" ht="14.25" customHeight="1" x14ac:dyDescent="0.25">
      <c r="G1663" t="s">
        <v>3846</v>
      </c>
      <c r="H1663" t="s">
        <v>22248</v>
      </c>
      <c r="I1663" s="13" t="s">
        <v>13567</v>
      </c>
    </row>
    <row r="1664" spans="7:9" ht="14.25" customHeight="1" x14ac:dyDescent="0.25">
      <c r="G1664" t="s">
        <v>4009</v>
      </c>
      <c r="H1664" t="s">
        <v>22249</v>
      </c>
      <c r="I1664" s="13" t="s">
        <v>13465</v>
      </c>
    </row>
    <row r="1665" spans="7:9" ht="14.25" customHeight="1" x14ac:dyDescent="0.25">
      <c r="G1665" t="s">
        <v>19417</v>
      </c>
      <c r="H1665" t="s">
        <v>22250</v>
      </c>
      <c r="I1665" s="13" t="s">
        <v>19418</v>
      </c>
    </row>
    <row r="1666" spans="7:9" ht="14.25" customHeight="1" x14ac:dyDescent="0.25">
      <c r="G1666" t="s">
        <v>4017</v>
      </c>
      <c r="H1666" t="s">
        <v>22251</v>
      </c>
      <c r="I1666" s="13" t="s">
        <v>13674</v>
      </c>
    </row>
    <row r="1667" spans="7:9" ht="14.25" customHeight="1" x14ac:dyDescent="0.25">
      <c r="G1667" t="s">
        <v>4033</v>
      </c>
      <c r="H1667" t="s">
        <v>22252</v>
      </c>
      <c r="I1667" s="13" t="s">
        <v>13688</v>
      </c>
    </row>
    <row r="1668" spans="7:9" ht="14.25" customHeight="1" x14ac:dyDescent="0.25">
      <c r="G1668" t="s">
        <v>4035</v>
      </c>
      <c r="H1668" t="s">
        <v>22253</v>
      </c>
      <c r="I1668" s="13" t="s">
        <v>13689</v>
      </c>
    </row>
    <row r="1669" spans="7:9" ht="14.25" customHeight="1" x14ac:dyDescent="0.25">
      <c r="G1669" t="s">
        <v>4036</v>
      </c>
      <c r="H1669" t="s">
        <v>22254</v>
      </c>
      <c r="I1669" s="13" t="s">
        <v>13690</v>
      </c>
    </row>
    <row r="1670" spans="7:9" ht="14.25" customHeight="1" x14ac:dyDescent="0.25">
      <c r="G1670" t="s">
        <v>19419</v>
      </c>
      <c r="H1670" t="s">
        <v>22255</v>
      </c>
      <c r="I1670" s="13" t="s">
        <v>19420</v>
      </c>
    </row>
    <row r="1671" spans="7:9" ht="14.25" customHeight="1" x14ac:dyDescent="0.25">
      <c r="G1671" t="s">
        <v>4050</v>
      </c>
      <c r="H1671" t="s">
        <v>22256</v>
      </c>
      <c r="I1671" s="13" t="s">
        <v>13699</v>
      </c>
    </row>
    <row r="1672" spans="7:9" ht="14.25" customHeight="1" x14ac:dyDescent="0.25">
      <c r="G1672" t="s">
        <v>19421</v>
      </c>
      <c r="H1672" t="s">
        <v>22257</v>
      </c>
      <c r="I1672" s="13" t="s">
        <v>13827</v>
      </c>
    </row>
    <row r="1673" spans="7:9" ht="14.25" customHeight="1" x14ac:dyDescent="0.25">
      <c r="G1673" t="s">
        <v>4060</v>
      </c>
      <c r="H1673" t="s">
        <v>22258</v>
      </c>
      <c r="I1673" s="13" t="s">
        <v>13676</v>
      </c>
    </row>
    <row r="1674" spans="7:9" ht="14.25" customHeight="1" x14ac:dyDescent="0.25">
      <c r="G1674" t="s">
        <v>4061</v>
      </c>
      <c r="H1674" t="s">
        <v>22259</v>
      </c>
      <c r="I1674" s="13" t="s">
        <v>13705</v>
      </c>
    </row>
    <row r="1675" spans="7:9" ht="14.25" customHeight="1" x14ac:dyDescent="0.25">
      <c r="G1675" t="s">
        <v>4062</v>
      </c>
      <c r="H1675" t="s">
        <v>22260</v>
      </c>
      <c r="I1675" s="13" t="s">
        <v>13706</v>
      </c>
    </row>
    <row r="1676" spans="7:9" ht="14.25" customHeight="1" x14ac:dyDescent="0.25">
      <c r="G1676" t="s">
        <v>19422</v>
      </c>
      <c r="H1676" t="s">
        <v>22261</v>
      </c>
      <c r="I1676" s="13" t="s">
        <v>13725</v>
      </c>
    </row>
    <row r="1677" spans="7:9" ht="14.25" customHeight="1" x14ac:dyDescent="0.25">
      <c r="G1677" t="s">
        <v>4082</v>
      </c>
      <c r="H1677" t="s">
        <v>22262</v>
      </c>
      <c r="I1677" s="13" t="s">
        <v>13719</v>
      </c>
    </row>
    <row r="1678" spans="7:9" ht="14.25" customHeight="1" x14ac:dyDescent="0.25">
      <c r="G1678" t="s">
        <v>4098</v>
      </c>
      <c r="H1678" t="s">
        <v>22263</v>
      </c>
      <c r="I1678" s="13" t="s">
        <v>13733</v>
      </c>
    </row>
    <row r="1679" spans="7:9" ht="14.25" customHeight="1" x14ac:dyDescent="0.25">
      <c r="G1679" t="s">
        <v>4141</v>
      </c>
      <c r="H1679" t="s">
        <v>22264</v>
      </c>
      <c r="I1679" s="13" t="s">
        <v>13736</v>
      </c>
    </row>
    <row r="1680" spans="7:9" ht="14.25" customHeight="1" x14ac:dyDescent="0.25">
      <c r="G1680" t="s">
        <v>19423</v>
      </c>
      <c r="H1680" t="s">
        <v>22265</v>
      </c>
      <c r="I1680" s="13" t="s">
        <v>19424</v>
      </c>
    </row>
    <row r="1681" spans="7:9" ht="14.25" customHeight="1" x14ac:dyDescent="0.25">
      <c r="G1681" t="s">
        <v>4232</v>
      </c>
      <c r="H1681" t="s">
        <v>22266</v>
      </c>
      <c r="I1681" s="13" t="s">
        <v>13817</v>
      </c>
    </row>
    <row r="1682" spans="7:9" ht="14.25" customHeight="1" x14ac:dyDescent="0.25">
      <c r="G1682" t="s">
        <v>4235</v>
      </c>
      <c r="H1682" t="s">
        <v>22267</v>
      </c>
      <c r="I1682" s="13" t="s">
        <v>13784</v>
      </c>
    </row>
    <row r="1683" spans="7:9" ht="14.25" customHeight="1" x14ac:dyDescent="0.25">
      <c r="G1683" t="s">
        <v>4236</v>
      </c>
      <c r="H1683" t="s">
        <v>22268</v>
      </c>
      <c r="I1683" s="13" t="s">
        <v>13820</v>
      </c>
    </row>
    <row r="1684" spans="7:9" ht="14.25" customHeight="1" x14ac:dyDescent="0.25">
      <c r="G1684" t="s">
        <v>4237</v>
      </c>
      <c r="H1684" t="s">
        <v>22269</v>
      </c>
      <c r="I1684" s="13" t="s">
        <v>13816</v>
      </c>
    </row>
    <row r="1685" spans="7:9" ht="14.25" customHeight="1" x14ac:dyDescent="0.25">
      <c r="G1685" t="s">
        <v>4238</v>
      </c>
      <c r="H1685" t="s">
        <v>22270</v>
      </c>
      <c r="I1685" s="13" t="s">
        <v>13821</v>
      </c>
    </row>
    <row r="1686" spans="7:9" ht="14.25" customHeight="1" x14ac:dyDescent="0.25">
      <c r="G1686" t="s">
        <v>4239</v>
      </c>
      <c r="H1686" t="s">
        <v>22271</v>
      </c>
      <c r="I1686" s="13" t="s">
        <v>13822</v>
      </c>
    </row>
    <row r="1687" spans="7:9" ht="14.25" customHeight="1" x14ac:dyDescent="0.25">
      <c r="G1687" t="s">
        <v>4260</v>
      </c>
      <c r="H1687" t="s">
        <v>22272</v>
      </c>
      <c r="I1687" s="13" t="s">
        <v>13836</v>
      </c>
    </row>
    <row r="1688" spans="7:9" ht="14.25" customHeight="1" x14ac:dyDescent="0.25">
      <c r="G1688" t="s">
        <v>4520</v>
      </c>
      <c r="H1688" t="s">
        <v>22273</v>
      </c>
      <c r="I1688" s="13" t="s">
        <v>13958</v>
      </c>
    </row>
    <row r="1689" spans="7:9" ht="14.25" customHeight="1" x14ac:dyDescent="0.25">
      <c r="G1689" t="s">
        <v>4539</v>
      </c>
      <c r="H1689" t="s">
        <v>22274</v>
      </c>
      <c r="I1689" s="13" t="s">
        <v>14038</v>
      </c>
    </row>
    <row r="1690" spans="7:9" ht="14.25" customHeight="1" x14ac:dyDescent="0.25">
      <c r="G1690" t="s">
        <v>19425</v>
      </c>
      <c r="H1690" t="s">
        <v>22275</v>
      </c>
      <c r="I1690" s="13" t="s">
        <v>19426</v>
      </c>
    </row>
    <row r="1691" spans="7:9" ht="14.25" customHeight="1" x14ac:dyDescent="0.25">
      <c r="G1691" t="s">
        <v>4665</v>
      </c>
      <c r="H1691" t="s">
        <v>22276</v>
      </c>
      <c r="I1691" s="13" t="s">
        <v>14119</v>
      </c>
    </row>
    <row r="1692" spans="7:9" ht="14.25" customHeight="1" x14ac:dyDescent="0.25">
      <c r="G1692" t="s">
        <v>4719</v>
      </c>
      <c r="H1692" t="s">
        <v>22277</v>
      </c>
      <c r="I1692" s="13" t="s">
        <v>14159</v>
      </c>
    </row>
    <row r="1693" spans="7:9" ht="14.25" customHeight="1" x14ac:dyDescent="0.25">
      <c r="G1693" t="s">
        <v>4746</v>
      </c>
      <c r="H1693" t="s">
        <v>22278</v>
      </c>
      <c r="I1693" s="13" t="s">
        <v>14179</v>
      </c>
    </row>
    <row r="1694" spans="7:9" ht="14.25" customHeight="1" x14ac:dyDescent="0.25">
      <c r="G1694" t="s">
        <v>19427</v>
      </c>
      <c r="H1694" t="s">
        <v>22279</v>
      </c>
      <c r="I1694" s="13" t="s">
        <v>14196</v>
      </c>
    </row>
    <row r="1695" spans="7:9" ht="14.25" customHeight="1" x14ac:dyDescent="0.25">
      <c r="G1695" t="s">
        <v>4784</v>
      </c>
      <c r="H1695" t="s">
        <v>22280</v>
      </c>
      <c r="I1695" s="13" t="s">
        <v>14205</v>
      </c>
    </row>
    <row r="1696" spans="7:9" ht="14.25" customHeight="1" x14ac:dyDescent="0.25">
      <c r="G1696" t="s">
        <v>4785</v>
      </c>
      <c r="H1696" t="s">
        <v>22281</v>
      </c>
      <c r="I1696" s="13" t="s">
        <v>14206</v>
      </c>
    </row>
    <row r="1697" spans="7:9" ht="14.25" customHeight="1" x14ac:dyDescent="0.25">
      <c r="G1697" t="s">
        <v>4786</v>
      </c>
      <c r="H1697" t="s">
        <v>22282</v>
      </c>
      <c r="I1697" s="13" t="s">
        <v>14100</v>
      </c>
    </row>
    <row r="1698" spans="7:9" ht="14.25" customHeight="1" x14ac:dyDescent="0.25">
      <c r="G1698" t="s">
        <v>4817</v>
      </c>
      <c r="H1698" t="s">
        <v>22283</v>
      </c>
      <c r="I1698" s="13" t="s">
        <v>14228</v>
      </c>
    </row>
    <row r="1699" spans="7:9" ht="14.25" customHeight="1" x14ac:dyDescent="0.25">
      <c r="G1699" t="s">
        <v>4818</v>
      </c>
      <c r="H1699" t="s">
        <v>22284</v>
      </c>
      <c r="I1699" s="13" t="s">
        <v>14229</v>
      </c>
    </row>
    <row r="1700" spans="7:9" ht="14.25" customHeight="1" x14ac:dyDescent="0.25">
      <c r="G1700" t="s">
        <v>4819</v>
      </c>
      <c r="H1700" t="s">
        <v>22285</v>
      </c>
      <c r="I1700" s="13" t="s">
        <v>14230</v>
      </c>
    </row>
    <row r="1701" spans="7:9" ht="14.25" customHeight="1" x14ac:dyDescent="0.25">
      <c r="G1701" t="s">
        <v>4820</v>
      </c>
      <c r="H1701" t="s">
        <v>22286</v>
      </c>
      <c r="I1701" s="13" t="s">
        <v>14231</v>
      </c>
    </row>
    <row r="1702" spans="7:9" ht="14.25" customHeight="1" x14ac:dyDescent="0.25">
      <c r="G1702" t="s">
        <v>4968</v>
      </c>
      <c r="H1702" t="s">
        <v>22287</v>
      </c>
      <c r="I1702" s="13" t="s">
        <v>14341</v>
      </c>
    </row>
    <row r="1703" spans="7:9" ht="14.25" customHeight="1" x14ac:dyDescent="0.25">
      <c r="G1703" t="s">
        <v>5080</v>
      </c>
      <c r="H1703" t="s">
        <v>22288</v>
      </c>
      <c r="I1703" s="13" t="s">
        <v>14398</v>
      </c>
    </row>
    <row r="1704" spans="7:9" ht="14.25" customHeight="1" x14ac:dyDescent="0.25">
      <c r="G1704" t="s">
        <v>5081</v>
      </c>
      <c r="H1704" t="s">
        <v>22289</v>
      </c>
      <c r="I1704" s="13" t="s">
        <v>14399</v>
      </c>
    </row>
    <row r="1705" spans="7:9" ht="14.25" customHeight="1" x14ac:dyDescent="0.25">
      <c r="G1705" t="s">
        <v>5082</v>
      </c>
      <c r="H1705" t="s">
        <v>22290</v>
      </c>
      <c r="I1705" s="13" t="s">
        <v>13395</v>
      </c>
    </row>
    <row r="1706" spans="7:9" ht="14.25" customHeight="1" x14ac:dyDescent="0.25">
      <c r="G1706" t="s">
        <v>5082</v>
      </c>
      <c r="H1706" t="s">
        <v>22290</v>
      </c>
      <c r="I1706" s="13" t="s">
        <v>14400</v>
      </c>
    </row>
    <row r="1707" spans="7:9" ht="14.25" customHeight="1" x14ac:dyDescent="0.25">
      <c r="G1707" t="s">
        <v>5103</v>
      </c>
      <c r="H1707" t="s">
        <v>22291</v>
      </c>
      <c r="I1707" s="13" t="s">
        <v>14418</v>
      </c>
    </row>
    <row r="1708" spans="7:9" ht="14.25" customHeight="1" x14ac:dyDescent="0.25">
      <c r="G1708" t="s">
        <v>5107</v>
      </c>
      <c r="H1708" t="s">
        <v>22292</v>
      </c>
      <c r="I1708" s="13" t="s">
        <v>14422</v>
      </c>
    </row>
    <row r="1709" spans="7:9" ht="14.25" customHeight="1" x14ac:dyDescent="0.25">
      <c r="G1709" t="s">
        <v>5128</v>
      </c>
      <c r="H1709" t="s">
        <v>22293</v>
      </c>
      <c r="I1709" s="13" t="s">
        <v>14435</v>
      </c>
    </row>
    <row r="1710" spans="7:9" ht="14.25" customHeight="1" x14ac:dyDescent="0.25">
      <c r="G1710" t="s">
        <v>5131</v>
      </c>
      <c r="H1710" t="s">
        <v>22294</v>
      </c>
      <c r="I1710" s="13" t="s">
        <v>14310</v>
      </c>
    </row>
    <row r="1711" spans="7:9" ht="14.25" customHeight="1" x14ac:dyDescent="0.25">
      <c r="G1711" t="s">
        <v>5163</v>
      </c>
      <c r="H1711" t="s">
        <v>22295</v>
      </c>
      <c r="I1711" s="13" t="s">
        <v>14462</v>
      </c>
    </row>
    <row r="1712" spans="7:9" ht="14.25" customHeight="1" x14ac:dyDescent="0.25">
      <c r="G1712" t="s">
        <v>5166</v>
      </c>
      <c r="H1712" t="s">
        <v>22296</v>
      </c>
      <c r="I1712" s="13" t="s">
        <v>14464</v>
      </c>
    </row>
    <row r="1713" spans="7:9" ht="14.25" customHeight="1" x14ac:dyDescent="0.25">
      <c r="G1713" t="s">
        <v>5168</v>
      </c>
      <c r="H1713" t="s">
        <v>22297</v>
      </c>
      <c r="I1713" s="13" t="s">
        <v>14466</v>
      </c>
    </row>
    <row r="1714" spans="7:9" ht="14.25" customHeight="1" x14ac:dyDescent="0.25">
      <c r="G1714" t="s">
        <v>5260</v>
      </c>
      <c r="H1714" t="s">
        <v>22298</v>
      </c>
      <c r="I1714" s="13" t="s">
        <v>14519</v>
      </c>
    </row>
    <row r="1715" spans="7:9" ht="14.25" customHeight="1" x14ac:dyDescent="0.25">
      <c r="G1715" t="s">
        <v>5335</v>
      </c>
      <c r="H1715" t="s">
        <v>22299</v>
      </c>
      <c r="I1715" s="13" t="s">
        <v>14562</v>
      </c>
    </row>
    <row r="1716" spans="7:9" ht="14.25" customHeight="1" x14ac:dyDescent="0.25">
      <c r="G1716" t="s">
        <v>5344</v>
      </c>
      <c r="H1716" t="s">
        <v>22300</v>
      </c>
      <c r="I1716" s="13" t="s">
        <v>14568</v>
      </c>
    </row>
    <row r="1717" spans="7:9" ht="14.25" customHeight="1" x14ac:dyDescent="0.25">
      <c r="G1717" t="s">
        <v>5350</v>
      </c>
      <c r="H1717" t="s">
        <v>22301</v>
      </c>
      <c r="I1717" s="13" t="s">
        <v>14458</v>
      </c>
    </row>
    <row r="1718" spans="7:9" ht="14.25" customHeight="1" x14ac:dyDescent="0.25">
      <c r="G1718" t="s">
        <v>5372</v>
      </c>
      <c r="H1718" t="s">
        <v>22302</v>
      </c>
      <c r="I1718" s="13" t="s">
        <v>14583</v>
      </c>
    </row>
    <row r="1719" spans="7:9" ht="14.25" customHeight="1" x14ac:dyDescent="0.25">
      <c r="G1719" t="s">
        <v>5399</v>
      </c>
      <c r="H1719" t="s">
        <v>22303</v>
      </c>
      <c r="I1719" s="13" t="s">
        <v>14461</v>
      </c>
    </row>
    <row r="1720" spans="7:9" ht="14.25" customHeight="1" x14ac:dyDescent="0.25">
      <c r="G1720" t="s">
        <v>5409</v>
      </c>
      <c r="H1720" t="s">
        <v>22304</v>
      </c>
      <c r="I1720" s="13" t="s">
        <v>13527</v>
      </c>
    </row>
    <row r="1721" spans="7:9" ht="14.25" customHeight="1" x14ac:dyDescent="0.25">
      <c r="G1721" t="s">
        <v>5591</v>
      </c>
      <c r="H1721" t="s">
        <v>22305</v>
      </c>
      <c r="I1721" s="13" t="s">
        <v>14696</v>
      </c>
    </row>
    <row r="1722" spans="7:9" ht="14.25" customHeight="1" x14ac:dyDescent="0.25">
      <c r="G1722" t="s">
        <v>5597</v>
      </c>
      <c r="H1722" t="s">
        <v>22306</v>
      </c>
      <c r="I1722" s="13" t="s">
        <v>14699</v>
      </c>
    </row>
    <row r="1723" spans="7:9" ht="14.25" customHeight="1" x14ac:dyDescent="0.25">
      <c r="G1723" t="s">
        <v>5608</v>
      </c>
      <c r="H1723" t="s">
        <v>22307</v>
      </c>
      <c r="I1723" s="13" t="s">
        <v>14653</v>
      </c>
    </row>
    <row r="1724" spans="7:9" ht="14.25" customHeight="1" x14ac:dyDescent="0.25">
      <c r="G1724" t="s">
        <v>5611</v>
      </c>
      <c r="H1724" t="s">
        <v>22308</v>
      </c>
      <c r="I1724" s="13" t="s">
        <v>14707</v>
      </c>
    </row>
    <row r="1725" spans="7:9" ht="14.25" customHeight="1" x14ac:dyDescent="0.25">
      <c r="G1725" t="s">
        <v>5613</v>
      </c>
      <c r="H1725" t="s">
        <v>22309</v>
      </c>
      <c r="I1725" s="13" t="s">
        <v>12632</v>
      </c>
    </row>
    <row r="1726" spans="7:9" ht="14.25" customHeight="1" x14ac:dyDescent="0.25">
      <c r="G1726" t="s">
        <v>5616</v>
      </c>
      <c r="H1726" t="s">
        <v>22310</v>
      </c>
      <c r="I1726" s="13" t="s">
        <v>14710</v>
      </c>
    </row>
    <row r="1727" spans="7:9" ht="14.25" customHeight="1" x14ac:dyDescent="0.25">
      <c r="G1727" t="s">
        <v>5617</v>
      </c>
      <c r="H1727" t="s">
        <v>22311</v>
      </c>
      <c r="I1727" s="13" t="s">
        <v>14711</v>
      </c>
    </row>
    <row r="1728" spans="7:9" ht="14.25" customHeight="1" x14ac:dyDescent="0.25">
      <c r="G1728" t="s">
        <v>5618</v>
      </c>
      <c r="H1728" t="s">
        <v>22312</v>
      </c>
      <c r="I1728" s="13" t="s">
        <v>14712</v>
      </c>
    </row>
    <row r="1729" spans="7:9" ht="14.25" customHeight="1" x14ac:dyDescent="0.25">
      <c r="G1729" t="s">
        <v>5619</v>
      </c>
      <c r="H1729" t="s">
        <v>22313</v>
      </c>
      <c r="I1729" s="13" t="s">
        <v>14709</v>
      </c>
    </row>
    <row r="1730" spans="7:9" ht="14.25" customHeight="1" x14ac:dyDescent="0.25">
      <c r="G1730" t="s">
        <v>5620</v>
      </c>
      <c r="H1730" t="s">
        <v>22314</v>
      </c>
      <c r="I1730" s="13" t="s">
        <v>14713</v>
      </c>
    </row>
    <row r="1731" spans="7:9" ht="14.25" customHeight="1" x14ac:dyDescent="0.25">
      <c r="G1731" t="s">
        <v>5621</v>
      </c>
      <c r="H1731" t="s">
        <v>22315</v>
      </c>
      <c r="I1731" s="13" t="s">
        <v>14567</v>
      </c>
    </row>
    <row r="1732" spans="7:9" ht="14.25" customHeight="1" x14ac:dyDescent="0.25">
      <c r="G1732" t="s">
        <v>19428</v>
      </c>
      <c r="H1732" t="s">
        <v>22316</v>
      </c>
      <c r="I1732" s="13" t="s">
        <v>19429</v>
      </c>
    </row>
    <row r="1733" spans="7:9" ht="14.25" customHeight="1" x14ac:dyDescent="0.25">
      <c r="G1733" t="s">
        <v>5622</v>
      </c>
      <c r="H1733" t="s">
        <v>22317</v>
      </c>
      <c r="I1733" s="13" t="s">
        <v>14714</v>
      </c>
    </row>
    <row r="1734" spans="7:9" ht="14.25" customHeight="1" x14ac:dyDescent="0.25">
      <c r="G1734" t="s">
        <v>5631</v>
      </c>
      <c r="H1734" t="s">
        <v>22318</v>
      </c>
      <c r="I1734" s="13" t="s">
        <v>14614</v>
      </c>
    </row>
    <row r="1735" spans="7:9" ht="14.25" customHeight="1" x14ac:dyDescent="0.25">
      <c r="G1735" t="s">
        <v>5632</v>
      </c>
      <c r="H1735" t="s">
        <v>22319</v>
      </c>
      <c r="I1735" s="13" t="s">
        <v>14717</v>
      </c>
    </row>
    <row r="1736" spans="7:9" ht="14.25" customHeight="1" x14ac:dyDescent="0.25">
      <c r="G1736" t="s">
        <v>5633</v>
      </c>
      <c r="H1736" t="s">
        <v>22320</v>
      </c>
      <c r="I1736" s="13" t="s">
        <v>14718</v>
      </c>
    </row>
    <row r="1737" spans="7:9" ht="14.25" customHeight="1" x14ac:dyDescent="0.25">
      <c r="G1737" t="s">
        <v>19430</v>
      </c>
      <c r="H1737" t="s">
        <v>22321</v>
      </c>
      <c r="I1737" s="13" t="s">
        <v>13515</v>
      </c>
    </row>
    <row r="1738" spans="7:9" ht="14.25" customHeight="1" x14ac:dyDescent="0.25">
      <c r="G1738" t="s">
        <v>5635</v>
      </c>
      <c r="H1738" t="s">
        <v>22322</v>
      </c>
      <c r="I1738" s="13" t="s">
        <v>14596</v>
      </c>
    </row>
    <row r="1739" spans="7:9" ht="14.25" customHeight="1" x14ac:dyDescent="0.25">
      <c r="G1739" t="s">
        <v>5637</v>
      </c>
      <c r="H1739" t="s">
        <v>22323</v>
      </c>
      <c r="I1739" s="13" t="s">
        <v>14719</v>
      </c>
    </row>
    <row r="1740" spans="7:9" ht="14.25" customHeight="1" x14ac:dyDescent="0.25">
      <c r="G1740" t="s">
        <v>5938</v>
      </c>
      <c r="H1740" t="s">
        <v>22324</v>
      </c>
      <c r="I1740" s="13" t="s">
        <v>14929</v>
      </c>
    </row>
    <row r="1741" spans="7:9" ht="14.25" customHeight="1" x14ac:dyDescent="0.25">
      <c r="G1741" t="s">
        <v>5939</v>
      </c>
      <c r="H1741" t="s">
        <v>22325</v>
      </c>
      <c r="I1741" s="13" t="s">
        <v>14930</v>
      </c>
    </row>
    <row r="1742" spans="7:9" ht="14.25" customHeight="1" x14ac:dyDescent="0.25">
      <c r="G1742" t="s">
        <v>5940</v>
      </c>
      <c r="H1742" t="s">
        <v>22326</v>
      </c>
      <c r="I1742" s="13" t="s">
        <v>14931</v>
      </c>
    </row>
    <row r="1743" spans="7:9" ht="14.25" customHeight="1" x14ac:dyDescent="0.25">
      <c r="G1743" t="s">
        <v>5941</v>
      </c>
      <c r="H1743" t="s">
        <v>22327</v>
      </c>
      <c r="I1743" s="13" t="s">
        <v>14932</v>
      </c>
    </row>
    <row r="1744" spans="7:9" ht="14.25" customHeight="1" x14ac:dyDescent="0.25">
      <c r="G1744" t="s">
        <v>5941</v>
      </c>
      <c r="H1744" t="s">
        <v>22327</v>
      </c>
      <c r="I1744" s="13" t="s">
        <v>14933</v>
      </c>
    </row>
    <row r="1745" spans="7:9" ht="14.25" customHeight="1" x14ac:dyDescent="0.25">
      <c r="G1745" t="s">
        <v>19431</v>
      </c>
      <c r="H1745" t="s">
        <v>22328</v>
      </c>
      <c r="I1745" s="13" t="s">
        <v>19432</v>
      </c>
    </row>
    <row r="1746" spans="7:9" ht="14.25" customHeight="1" x14ac:dyDescent="0.25">
      <c r="G1746" t="s">
        <v>5942</v>
      </c>
      <c r="H1746" t="s">
        <v>22329</v>
      </c>
      <c r="I1746" s="13" t="s">
        <v>14934</v>
      </c>
    </row>
    <row r="1747" spans="7:9" ht="14.25" customHeight="1" x14ac:dyDescent="0.25">
      <c r="G1747" t="s">
        <v>5943</v>
      </c>
      <c r="H1747" t="s">
        <v>22330</v>
      </c>
      <c r="I1747" s="13" t="s">
        <v>14914</v>
      </c>
    </row>
    <row r="1748" spans="7:9" ht="14.25" customHeight="1" x14ac:dyDescent="0.25">
      <c r="G1748" t="s">
        <v>5947</v>
      </c>
      <c r="H1748" t="s">
        <v>22331</v>
      </c>
      <c r="I1748" s="13" t="s">
        <v>14938</v>
      </c>
    </row>
    <row r="1749" spans="7:9" ht="14.25" customHeight="1" x14ac:dyDescent="0.25">
      <c r="G1749" t="s">
        <v>5948</v>
      </c>
      <c r="H1749" t="s">
        <v>22332</v>
      </c>
      <c r="I1749" s="13" t="s">
        <v>14939</v>
      </c>
    </row>
    <row r="1750" spans="7:9" ht="14.25" customHeight="1" x14ac:dyDescent="0.25">
      <c r="G1750" t="s">
        <v>5949</v>
      </c>
      <c r="H1750" t="s">
        <v>22333</v>
      </c>
      <c r="I1750" s="13" t="s">
        <v>14940</v>
      </c>
    </row>
    <row r="1751" spans="7:9" ht="14.25" customHeight="1" x14ac:dyDescent="0.25">
      <c r="G1751" t="s">
        <v>19433</v>
      </c>
      <c r="H1751" t="s">
        <v>22334</v>
      </c>
      <c r="I1751" s="13" t="s">
        <v>19434</v>
      </c>
    </row>
    <row r="1752" spans="7:9" ht="14.25" customHeight="1" x14ac:dyDescent="0.25">
      <c r="G1752" t="s">
        <v>19435</v>
      </c>
      <c r="H1752" t="s">
        <v>22335</v>
      </c>
      <c r="I1752" s="13" t="s">
        <v>19436</v>
      </c>
    </row>
    <row r="1753" spans="7:9" ht="14.25" customHeight="1" x14ac:dyDescent="0.25">
      <c r="G1753" t="s">
        <v>5952</v>
      </c>
      <c r="H1753" t="s">
        <v>22336</v>
      </c>
      <c r="I1753" s="13" t="s">
        <v>14937</v>
      </c>
    </row>
    <row r="1754" spans="7:9" ht="14.25" customHeight="1" x14ac:dyDescent="0.25">
      <c r="G1754" t="s">
        <v>5954</v>
      </c>
      <c r="H1754" t="s">
        <v>22337</v>
      </c>
      <c r="I1754" s="13" t="s">
        <v>14942</v>
      </c>
    </row>
    <row r="1755" spans="7:9" ht="14.25" customHeight="1" x14ac:dyDescent="0.25">
      <c r="G1755" t="s">
        <v>5955</v>
      </c>
      <c r="H1755" t="s">
        <v>22338</v>
      </c>
      <c r="I1755" s="13" t="s">
        <v>14943</v>
      </c>
    </row>
    <row r="1756" spans="7:9" ht="14.25" customHeight="1" x14ac:dyDescent="0.25">
      <c r="G1756" t="s">
        <v>6020</v>
      </c>
      <c r="H1756" t="s">
        <v>22339</v>
      </c>
      <c r="I1756" s="13" t="s">
        <v>14999</v>
      </c>
    </row>
    <row r="1757" spans="7:9" ht="14.25" customHeight="1" x14ac:dyDescent="0.25">
      <c r="G1757" t="s">
        <v>6911</v>
      </c>
      <c r="H1757" t="s">
        <v>22340</v>
      </c>
      <c r="I1757" s="13" t="s">
        <v>15490</v>
      </c>
    </row>
    <row r="1758" spans="7:9" ht="14.25" customHeight="1" x14ac:dyDescent="0.25">
      <c r="G1758" t="s">
        <v>7066</v>
      </c>
      <c r="H1758" t="s">
        <v>22341</v>
      </c>
      <c r="I1758" s="13" t="s">
        <v>15588</v>
      </c>
    </row>
    <row r="1759" spans="7:9" ht="14.25" customHeight="1" x14ac:dyDescent="0.25">
      <c r="G1759" t="s">
        <v>7067</v>
      </c>
      <c r="H1759" t="s">
        <v>22342</v>
      </c>
      <c r="I1759" s="13" t="s">
        <v>15589</v>
      </c>
    </row>
    <row r="1760" spans="7:9" ht="14.25" customHeight="1" x14ac:dyDescent="0.25">
      <c r="G1760" t="s">
        <v>19437</v>
      </c>
      <c r="H1760" t="s">
        <v>22343</v>
      </c>
      <c r="I1760" s="13" t="s">
        <v>19438</v>
      </c>
    </row>
    <row r="1761" spans="7:9" ht="14.25" customHeight="1" x14ac:dyDescent="0.25">
      <c r="G1761" t="s">
        <v>7086</v>
      </c>
      <c r="H1761" t="s">
        <v>22344</v>
      </c>
      <c r="I1761" s="13" t="s">
        <v>15603</v>
      </c>
    </row>
    <row r="1762" spans="7:9" ht="14.25" customHeight="1" x14ac:dyDescent="0.25">
      <c r="G1762" t="s">
        <v>7119</v>
      </c>
      <c r="H1762" t="s">
        <v>22345</v>
      </c>
      <c r="I1762" s="13" t="s">
        <v>15623</v>
      </c>
    </row>
    <row r="1763" spans="7:9" ht="14.25" customHeight="1" x14ac:dyDescent="0.25">
      <c r="G1763" t="s">
        <v>7135</v>
      </c>
      <c r="H1763" t="s">
        <v>22346</v>
      </c>
      <c r="I1763" s="13" t="s">
        <v>15630</v>
      </c>
    </row>
    <row r="1764" spans="7:9" ht="14.25" customHeight="1" x14ac:dyDescent="0.25">
      <c r="G1764" t="s">
        <v>7142</v>
      </c>
      <c r="H1764" t="s">
        <v>22347</v>
      </c>
      <c r="I1764" s="13" t="s">
        <v>15491</v>
      </c>
    </row>
    <row r="1765" spans="7:9" ht="14.25" customHeight="1" x14ac:dyDescent="0.25">
      <c r="G1765" t="s">
        <v>7199</v>
      </c>
      <c r="H1765" t="s">
        <v>22348</v>
      </c>
      <c r="I1765" s="13" t="s">
        <v>15530</v>
      </c>
    </row>
    <row r="1766" spans="7:9" ht="14.25" customHeight="1" x14ac:dyDescent="0.25">
      <c r="G1766" t="s">
        <v>7200</v>
      </c>
      <c r="H1766" t="s">
        <v>22349</v>
      </c>
      <c r="I1766" s="13" t="s">
        <v>15481</v>
      </c>
    </row>
    <row r="1767" spans="7:9" ht="14.25" customHeight="1" x14ac:dyDescent="0.25">
      <c r="G1767" t="s">
        <v>7202</v>
      </c>
      <c r="H1767" t="s">
        <v>22350</v>
      </c>
      <c r="I1767" s="13" t="s">
        <v>15663</v>
      </c>
    </row>
    <row r="1768" spans="7:9" ht="14.25" customHeight="1" x14ac:dyDescent="0.25">
      <c r="G1768" t="s">
        <v>19439</v>
      </c>
      <c r="H1768" t="s">
        <v>22351</v>
      </c>
      <c r="I1768" s="13" t="s">
        <v>15645</v>
      </c>
    </row>
    <row r="1769" spans="7:9" ht="14.25" customHeight="1" x14ac:dyDescent="0.25">
      <c r="G1769" t="s">
        <v>7252</v>
      </c>
      <c r="H1769" t="s">
        <v>22352</v>
      </c>
      <c r="I1769" s="13" t="s">
        <v>15686</v>
      </c>
    </row>
    <row r="1770" spans="7:9" ht="14.25" customHeight="1" x14ac:dyDescent="0.25">
      <c r="G1770" t="s">
        <v>7240</v>
      </c>
      <c r="H1770" t="s">
        <v>22353</v>
      </c>
      <c r="I1770" s="13" t="s">
        <v>15678</v>
      </c>
    </row>
    <row r="1771" spans="7:9" ht="14.25" customHeight="1" x14ac:dyDescent="0.25">
      <c r="G1771" t="s">
        <v>19440</v>
      </c>
      <c r="H1771" t="s">
        <v>22354</v>
      </c>
      <c r="I1771" s="13" t="s">
        <v>19441</v>
      </c>
    </row>
    <row r="1772" spans="7:9" ht="14.25" customHeight="1" x14ac:dyDescent="0.25">
      <c r="G1772" t="s">
        <v>7268</v>
      </c>
      <c r="H1772" t="s">
        <v>22355</v>
      </c>
      <c r="I1772" s="13" t="s">
        <v>15679</v>
      </c>
    </row>
    <row r="1773" spans="7:9" ht="14.25" customHeight="1" x14ac:dyDescent="0.25">
      <c r="G1773" t="s">
        <v>7271</v>
      </c>
      <c r="H1773" t="s">
        <v>22356</v>
      </c>
      <c r="I1773" s="13" t="s">
        <v>15694</v>
      </c>
    </row>
    <row r="1774" spans="7:9" ht="14.25" customHeight="1" x14ac:dyDescent="0.25">
      <c r="G1774" t="s">
        <v>7278</v>
      </c>
      <c r="H1774" t="s">
        <v>22357</v>
      </c>
      <c r="I1774" s="13" t="s">
        <v>15700</v>
      </c>
    </row>
    <row r="1775" spans="7:9" ht="14.25" customHeight="1" x14ac:dyDescent="0.25">
      <c r="G1775" t="s">
        <v>7295</v>
      </c>
      <c r="H1775" t="s">
        <v>22358</v>
      </c>
      <c r="I1775" s="13" t="s">
        <v>13521</v>
      </c>
    </row>
    <row r="1776" spans="7:9" ht="14.25" customHeight="1" x14ac:dyDescent="0.25">
      <c r="G1776" t="s">
        <v>7365</v>
      </c>
      <c r="H1776" t="s">
        <v>22359</v>
      </c>
      <c r="I1776" s="13" t="s">
        <v>15764</v>
      </c>
    </row>
    <row r="1777" spans="7:9" ht="14.25" customHeight="1" x14ac:dyDescent="0.25">
      <c r="G1777" t="s">
        <v>7366</v>
      </c>
      <c r="H1777" t="s">
        <v>22360</v>
      </c>
      <c r="I1777" s="13" t="s">
        <v>15763</v>
      </c>
    </row>
    <row r="1778" spans="7:9" ht="14.25" customHeight="1" x14ac:dyDescent="0.25">
      <c r="G1778" t="s">
        <v>19442</v>
      </c>
      <c r="H1778" t="s">
        <v>22361</v>
      </c>
      <c r="I1778" s="13" t="s">
        <v>15943</v>
      </c>
    </row>
    <row r="1779" spans="7:9" ht="14.25" customHeight="1" x14ac:dyDescent="0.25">
      <c r="G1779" t="s">
        <v>7602</v>
      </c>
      <c r="H1779" t="s">
        <v>22362</v>
      </c>
      <c r="I1779" s="13" t="s">
        <v>15903</v>
      </c>
    </row>
    <row r="1780" spans="7:9" ht="14.25" customHeight="1" x14ac:dyDescent="0.25">
      <c r="G1780" t="s">
        <v>7604</v>
      </c>
      <c r="H1780" t="s">
        <v>22363</v>
      </c>
      <c r="I1780" s="13" t="s">
        <v>12672</v>
      </c>
    </row>
    <row r="1781" spans="7:9" ht="14.25" customHeight="1" x14ac:dyDescent="0.25">
      <c r="G1781" t="s">
        <v>7616</v>
      </c>
      <c r="H1781" t="s">
        <v>22364</v>
      </c>
      <c r="I1781" s="13" t="s">
        <v>15910</v>
      </c>
    </row>
    <row r="1782" spans="7:9" ht="14.25" customHeight="1" x14ac:dyDescent="0.25">
      <c r="G1782" t="s">
        <v>19443</v>
      </c>
      <c r="H1782" t="s">
        <v>22365</v>
      </c>
      <c r="I1782" s="13" t="s">
        <v>19444</v>
      </c>
    </row>
    <row r="1783" spans="7:9" ht="14.25" customHeight="1" x14ac:dyDescent="0.25">
      <c r="G1783" t="s">
        <v>7810</v>
      </c>
      <c r="H1783" t="s">
        <v>22366</v>
      </c>
      <c r="I1783" s="13" t="s">
        <v>15975</v>
      </c>
    </row>
    <row r="1784" spans="7:9" ht="14.25" customHeight="1" x14ac:dyDescent="0.25">
      <c r="G1784" t="s">
        <v>7873</v>
      </c>
      <c r="H1784" t="s">
        <v>22367</v>
      </c>
      <c r="I1784" s="13" t="s">
        <v>16025</v>
      </c>
    </row>
    <row r="1785" spans="7:9" ht="14.25" customHeight="1" x14ac:dyDescent="0.25">
      <c r="G1785" t="s">
        <v>8167</v>
      </c>
      <c r="H1785" t="s">
        <v>22368</v>
      </c>
      <c r="I1785" s="13" t="s">
        <v>16167</v>
      </c>
    </row>
    <row r="1786" spans="7:9" ht="14.25" customHeight="1" x14ac:dyDescent="0.25">
      <c r="G1786" t="s">
        <v>8176</v>
      </c>
      <c r="H1786" t="s">
        <v>22369</v>
      </c>
      <c r="I1786" s="13" t="s">
        <v>16152</v>
      </c>
    </row>
    <row r="1787" spans="7:9" ht="14.25" customHeight="1" x14ac:dyDescent="0.25">
      <c r="G1787" t="s">
        <v>8178</v>
      </c>
      <c r="H1787" t="s">
        <v>22370</v>
      </c>
      <c r="I1787" s="13" t="s">
        <v>16191</v>
      </c>
    </row>
    <row r="1788" spans="7:9" ht="14.25" customHeight="1" x14ac:dyDescent="0.25">
      <c r="G1788" t="s">
        <v>8182</v>
      </c>
      <c r="H1788" t="s">
        <v>22371</v>
      </c>
      <c r="I1788" s="13" t="s">
        <v>14912</v>
      </c>
    </row>
    <row r="1789" spans="7:9" ht="14.25" customHeight="1" x14ac:dyDescent="0.25">
      <c r="G1789" t="s">
        <v>8186</v>
      </c>
      <c r="H1789" t="s">
        <v>22372</v>
      </c>
      <c r="I1789" s="13" t="s">
        <v>16196</v>
      </c>
    </row>
    <row r="1790" spans="7:9" ht="14.25" customHeight="1" x14ac:dyDescent="0.25">
      <c r="G1790" t="s">
        <v>19445</v>
      </c>
      <c r="H1790" t="s">
        <v>22373</v>
      </c>
      <c r="I1790" s="13" t="s">
        <v>19446</v>
      </c>
    </row>
    <row r="1791" spans="7:9" ht="14.25" customHeight="1" x14ac:dyDescent="0.25">
      <c r="G1791" t="s">
        <v>8256</v>
      </c>
      <c r="H1791" t="s">
        <v>22374</v>
      </c>
      <c r="I1791" s="13" t="s">
        <v>16238</v>
      </c>
    </row>
    <row r="1792" spans="7:9" ht="14.25" customHeight="1" x14ac:dyDescent="0.25">
      <c r="G1792" t="s">
        <v>20104</v>
      </c>
      <c r="H1792" t="s">
        <v>22375</v>
      </c>
      <c r="I1792" s="13" t="s">
        <v>16292</v>
      </c>
    </row>
    <row r="1793" spans="7:9" ht="14.25" customHeight="1" x14ac:dyDescent="0.25">
      <c r="G1793" t="s">
        <v>19447</v>
      </c>
      <c r="H1793" t="s">
        <v>22376</v>
      </c>
      <c r="I1793" s="13" t="s">
        <v>16181</v>
      </c>
    </row>
    <row r="1794" spans="7:9" ht="14.25" customHeight="1" x14ac:dyDescent="0.25">
      <c r="G1794" t="s">
        <v>9053</v>
      </c>
      <c r="H1794" t="s">
        <v>22377</v>
      </c>
      <c r="I1794" s="13" t="s">
        <v>16646</v>
      </c>
    </row>
    <row r="1795" spans="7:9" ht="14.25" customHeight="1" x14ac:dyDescent="0.25">
      <c r="G1795" t="s">
        <v>9593</v>
      </c>
      <c r="H1795" t="s">
        <v>22378</v>
      </c>
      <c r="I1795" s="13" t="s">
        <v>15537</v>
      </c>
    </row>
    <row r="1796" spans="7:9" ht="14.25" customHeight="1" x14ac:dyDescent="0.25">
      <c r="G1796" t="s">
        <v>9594</v>
      </c>
      <c r="H1796" t="s">
        <v>22379</v>
      </c>
      <c r="I1796" s="13" t="s">
        <v>16989</v>
      </c>
    </row>
    <row r="1797" spans="7:9" ht="14.25" customHeight="1" x14ac:dyDescent="0.25">
      <c r="G1797" t="s">
        <v>19448</v>
      </c>
      <c r="H1797" t="s">
        <v>22380</v>
      </c>
      <c r="I1797" s="13" t="s">
        <v>19449</v>
      </c>
    </row>
    <row r="1798" spans="7:9" ht="14.25" customHeight="1" x14ac:dyDescent="0.25">
      <c r="G1798" t="s">
        <v>9595</v>
      </c>
      <c r="H1798" t="s">
        <v>22381</v>
      </c>
      <c r="I1798" s="13" t="s">
        <v>16990</v>
      </c>
    </row>
    <row r="1799" spans="7:9" ht="14.25" customHeight="1" x14ac:dyDescent="0.25">
      <c r="G1799" t="s">
        <v>9596</v>
      </c>
      <c r="H1799" t="s">
        <v>22382</v>
      </c>
      <c r="I1799" s="13" t="s">
        <v>16991</v>
      </c>
    </row>
    <row r="1800" spans="7:9" ht="14.25" customHeight="1" x14ac:dyDescent="0.25">
      <c r="G1800" t="s">
        <v>19450</v>
      </c>
      <c r="H1800" t="s">
        <v>22383</v>
      </c>
      <c r="I1800" s="13" t="s">
        <v>19451</v>
      </c>
    </row>
    <row r="1801" spans="7:9" ht="14.25" customHeight="1" x14ac:dyDescent="0.25">
      <c r="G1801" t="s">
        <v>9597</v>
      </c>
      <c r="H1801" t="s">
        <v>22384</v>
      </c>
      <c r="I1801" s="13" t="s">
        <v>16992</v>
      </c>
    </row>
    <row r="1802" spans="7:9" ht="14.25" customHeight="1" x14ac:dyDescent="0.25">
      <c r="G1802" t="s">
        <v>9598</v>
      </c>
      <c r="H1802" t="s">
        <v>22385</v>
      </c>
      <c r="I1802" s="13" t="s">
        <v>16993</v>
      </c>
    </row>
    <row r="1803" spans="7:9" ht="14.25" customHeight="1" x14ac:dyDescent="0.25">
      <c r="G1803" t="s">
        <v>9599</v>
      </c>
      <c r="H1803" t="s">
        <v>22386</v>
      </c>
      <c r="I1803" s="13" t="s">
        <v>16994</v>
      </c>
    </row>
    <row r="1804" spans="7:9" ht="14.25" customHeight="1" x14ac:dyDescent="0.25">
      <c r="G1804" t="s">
        <v>9600</v>
      </c>
      <c r="H1804" t="s">
        <v>22387</v>
      </c>
      <c r="I1804" s="13" t="s">
        <v>16995</v>
      </c>
    </row>
    <row r="1805" spans="7:9" ht="14.25" customHeight="1" x14ac:dyDescent="0.25">
      <c r="G1805" t="s">
        <v>9606</v>
      </c>
      <c r="H1805" t="s">
        <v>22388</v>
      </c>
      <c r="I1805" s="13" t="s">
        <v>17001</v>
      </c>
    </row>
    <row r="1806" spans="7:9" ht="14.25" customHeight="1" x14ac:dyDescent="0.25">
      <c r="G1806" t="s">
        <v>9683</v>
      </c>
      <c r="H1806" t="s">
        <v>22389</v>
      </c>
      <c r="I1806" s="13" t="s">
        <v>17057</v>
      </c>
    </row>
    <row r="1807" spans="7:9" ht="14.25" customHeight="1" x14ac:dyDescent="0.25">
      <c r="G1807" t="s">
        <v>9684</v>
      </c>
      <c r="H1807" t="s">
        <v>22390</v>
      </c>
      <c r="I1807" s="13" t="s">
        <v>17058</v>
      </c>
    </row>
    <row r="1808" spans="7:9" ht="14.25" customHeight="1" x14ac:dyDescent="0.25">
      <c r="G1808" t="s">
        <v>9819</v>
      </c>
      <c r="H1808" t="s">
        <v>22391</v>
      </c>
      <c r="I1808" s="13" t="s">
        <v>17143</v>
      </c>
    </row>
    <row r="1809" spans="7:9" ht="14.25" customHeight="1" x14ac:dyDescent="0.25">
      <c r="G1809" t="s">
        <v>9822</v>
      </c>
      <c r="H1809" t="s">
        <v>22392</v>
      </c>
      <c r="I1809" s="13" t="s">
        <v>17144</v>
      </c>
    </row>
    <row r="1810" spans="7:9" ht="14.25" customHeight="1" x14ac:dyDescent="0.25">
      <c r="G1810" t="s">
        <v>9864</v>
      </c>
      <c r="H1810" t="s">
        <v>22393</v>
      </c>
      <c r="I1810" s="13" t="s">
        <v>17172</v>
      </c>
    </row>
    <row r="1811" spans="7:9" ht="14.25" customHeight="1" x14ac:dyDescent="0.25">
      <c r="G1811" t="s">
        <v>19452</v>
      </c>
      <c r="H1811" t="s">
        <v>22394</v>
      </c>
      <c r="I1811" s="13" t="s">
        <v>17118</v>
      </c>
    </row>
    <row r="1812" spans="7:9" ht="14.25" customHeight="1" x14ac:dyDescent="0.25">
      <c r="G1812" t="s">
        <v>9925</v>
      </c>
      <c r="H1812" t="s">
        <v>22395</v>
      </c>
      <c r="I1812" s="13" t="s">
        <v>17206</v>
      </c>
    </row>
    <row r="1813" spans="7:9" ht="14.25" customHeight="1" x14ac:dyDescent="0.25">
      <c r="G1813" t="s">
        <v>10155</v>
      </c>
      <c r="H1813" t="s">
        <v>22396</v>
      </c>
      <c r="I1813" s="13" t="s">
        <v>17359</v>
      </c>
    </row>
    <row r="1814" spans="7:9" ht="14.25" customHeight="1" x14ac:dyDescent="0.25">
      <c r="G1814" t="s">
        <v>10177</v>
      </c>
      <c r="H1814" t="s">
        <v>22397</v>
      </c>
      <c r="I1814" s="13" t="s">
        <v>17371</v>
      </c>
    </row>
    <row r="1815" spans="7:9" ht="14.25" customHeight="1" x14ac:dyDescent="0.25">
      <c r="G1815" t="s">
        <v>10220</v>
      </c>
      <c r="H1815" t="s">
        <v>22398</v>
      </c>
      <c r="I1815" s="13" t="s">
        <v>17395</v>
      </c>
    </row>
    <row r="1816" spans="7:9" ht="14.25" customHeight="1" x14ac:dyDescent="0.25">
      <c r="G1816" t="s">
        <v>10406</v>
      </c>
      <c r="H1816" t="s">
        <v>22399</v>
      </c>
      <c r="I1816" s="13" t="s">
        <v>17440</v>
      </c>
    </row>
    <row r="1817" spans="7:9" ht="14.25" customHeight="1" x14ac:dyDescent="0.25">
      <c r="G1817" t="s">
        <v>10409</v>
      </c>
      <c r="H1817" t="s">
        <v>22400</v>
      </c>
      <c r="I1817" s="13" t="s">
        <v>12676</v>
      </c>
    </row>
    <row r="1818" spans="7:9" ht="14.25" customHeight="1" x14ac:dyDescent="0.25">
      <c r="G1818" t="s">
        <v>10410</v>
      </c>
      <c r="H1818" t="s">
        <v>22401</v>
      </c>
      <c r="I1818" s="13" t="s">
        <v>17498</v>
      </c>
    </row>
    <row r="1819" spans="7:9" ht="14.25" customHeight="1" x14ac:dyDescent="0.25">
      <c r="G1819" t="s">
        <v>19453</v>
      </c>
      <c r="H1819" t="s">
        <v>22402</v>
      </c>
      <c r="I1819" s="13" t="s">
        <v>17249</v>
      </c>
    </row>
    <row r="1820" spans="7:9" ht="14.25" customHeight="1" x14ac:dyDescent="0.25">
      <c r="G1820" t="s">
        <v>10411</v>
      </c>
      <c r="H1820" t="s">
        <v>22403</v>
      </c>
      <c r="I1820" s="13" t="s">
        <v>17499</v>
      </c>
    </row>
    <row r="1821" spans="7:9" ht="14.25" customHeight="1" x14ac:dyDescent="0.25">
      <c r="G1821" t="s">
        <v>10412</v>
      </c>
      <c r="H1821" t="s">
        <v>22404</v>
      </c>
      <c r="I1821" s="13" t="s">
        <v>17500</v>
      </c>
    </row>
    <row r="1822" spans="7:9" ht="14.25" customHeight="1" x14ac:dyDescent="0.25">
      <c r="G1822" t="s">
        <v>10413</v>
      </c>
      <c r="H1822" t="s">
        <v>22405</v>
      </c>
      <c r="I1822" s="13" t="s">
        <v>17501</v>
      </c>
    </row>
    <row r="1823" spans="7:9" ht="14.25" customHeight="1" x14ac:dyDescent="0.25">
      <c r="G1823" t="s">
        <v>10420</v>
      </c>
      <c r="H1823" t="s">
        <v>22406</v>
      </c>
      <c r="I1823" s="13" t="s">
        <v>17504</v>
      </c>
    </row>
    <row r="1824" spans="7:9" ht="14.25" customHeight="1" x14ac:dyDescent="0.25">
      <c r="G1824" t="s">
        <v>10421</v>
      </c>
      <c r="H1824" t="s">
        <v>22407</v>
      </c>
      <c r="I1824" s="13" t="s">
        <v>17505</v>
      </c>
    </row>
    <row r="1825" spans="7:9" ht="14.25" customHeight="1" x14ac:dyDescent="0.25">
      <c r="G1825" t="s">
        <v>10426</v>
      </c>
      <c r="H1825" t="s">
        <v>22408</v>
      </c>
      <c r="I1825" s="13" t="s">
        <v>17509</v>
      </c>
    </row>
    <row r="1826" spans="7:9" ht="14.25" customHeight="1" x14ac:dyDescent="0.25">
      <c r="G1826" t="s">
        <v>10431</v>
      </c>
      <c r="H1826" t="s">
        <v>22409</v>
      </c>
      <c r="I1826" s="13" t="s">
        <v>17514</v>
      </c>
    </row>
    <row r="1827" spans="7:9" ht="14.25" customHeight="1" x14ac:dyDescent="0.25">
      <c r="G1827" t="s">
        <v>10432</v>
      </c>
      <c r="H1827" t="s">
        <v>22410</v>
      </c>
      <c r="I1827" s="13" t="s">
        <v>17515</v>
      </c>
    </row>
    <row r="1828" spans="7:9" ht="14.25" customHeight="1" x14ac:dyDescent="0.25">
      <c r="G1828" t="s">
        <v>10434</v>
      </c>
      <c r="H1828" t="s">
        <v>22411</v>
      </c>
      <c r="I1828" s="13" t="s">
        <v>17342</v>
      </c>
    </row>
    <row r="1829" spans="7:9" ht="14.25" customHeight="1" x14ac:dyDescent="0.25">
      <c r="G1829" t="s">
        <v>10441</v>
      </c>
      <c r="H1829" t="s">
        <v>22412</v>
      </c>
      <c r="I1829" s="13" t="s">
        <v>17518</v>
      </c>
    </row>
    <row r="1830" spans="7:9" ht="14.25" customHeight="1" x14ac:dyDescent="0.25">
      <c r="G1830" t="s">
        <v>10513</v>
      </c>
      <c r="H1830" t="s">
        <v>22413</v>
      </c>
      <c r="I1830" s="13" t="s">
        <v>17550</v>
      </c>
    </row>
    <row r="1831" spans="7:9" ht="14.25" customHeight="1" x14ac:dyDescent="0.25">
      <c r="G1831" t="s">
        <v>10514</v>
      </c>
      <c r="H1831" t="s">
        <v>22414</v>
      </c>
      <c r="I1831" s="13" t="s">
        <v>17552</v>
      </c>
    </row>
    <row r="1832" spans="7:9" ht="14.25" customHeight="1" x14ac:dyDescent="0.25">
      <c r="G1832" t="s">
        <v>10524</v>
      </c>
      <c r="H1832" t="s">
        <v>22415</v>
      </c>
      <c r="I1832" s="13" t="s">
        <v>17558</v>
      </c>
    </row>
    <row r="1833" spans="7:9" ht="14.25" customHeight="1" x14ac:dyDescent="0.25">
      <c r="G1833" t="s">
        <v>10526</v>
      </c>
      <c r="H1833" t="s">
        <v>22416</v>
      </c>
      <c r="I1833" s="13" t="s">
        <v>17559</v>
      </c>
    </row>
    <row r="1834" spans="7:9" ht="14.25" customHeight="1" x14ac:dyDescent="0.25">
      <c r="G1834" t="s">
        <v>10574</v>
      </c>
      <c r="H1834" t="s">
        <v>22417</v>
      </c>
      <c r="I1834" s="13" t="s">
        <v>17495</v>
      </c>
    </row>
    <row r="1835" spans="7:9" ht="14.25" customHeight="1" x14ac:dyDescent="0.25">
      <c r="G1835" t="s">
        <v>10731</v>
      </c>
      <c r="H1835" t="s">
        <v>22418</v>
      </c>
      <c r="I1835" s="13" t="s">
        <v>17622</v>
      </c>
    </row>
    <row r="1836" spans="7:9" ht="14.25" customHeight="1" x14ac:dyDescent="0.25">
      <c r="G1836" t="s">
        <v>19454</v>
      </c>
      <c r="H1836" t="s">
        <v>22419</v>
      </c>
      <c r="I1836" s="13" t="s">
        <v>17592</v>
      </c>
    </row>
    <row r="1837" spans="7:9" ht="14.25" customHeight="1" x14ac:dyDescent="0.25">
      <c r="G1837" t="s">
        <v>11031</v>
      </c>
      <c r="H1837" t="s">
        <v>22420</v>
      </c>
      <c r="I1837" s="13" t="s">
        <v>17707</v>
      </c>
    </row>
    <row r="1838" spans="7:9" ht="14.25" customHeight="1" x14ac:dyDescent="0.25">
      <c r="G1838" t="s">
        <v>11139</v>
      </c>
      <c r="H1838" t="s">
        <v>22421</v>
      </c>
      <c r="I1838" s="13" t="s">
        <v>17735</v>
      </c>
    </row>
    <row r="1839" spans="7:9" ht="14.25" customHeight="1" x14ac:dyDescent="0.25">
      <c r="G1839" t="s">
        <v>11141</v>
      </c>
      <c r="H1839" t="s">
        <v>22422</v>
      </c>
      <c r="I1839" s="13" t="s">
        <v>17744</v>
      </c>
    </row>
    <row r="1840" spans="7:9" ht="14.25" customHeight="1" x14ac:dyDescent="0.25">
      <c r="G1840" t="s">
        <v>11147</v>
      </c>
      <c r="H1840" t="s">
        <v>22423</v>
      </c>
      <c r="I1840" s="13" t="s">
        <v>17747</v>
      </c>
    </row>
    <row r="1841" spans="7:9" ht="14.25" customHeight="1" x14ac:dyDescent="0.25">
      <c r="G1841" t="s">
        <v>19455</v>
      </c>
      <c r="H1841" t="s">
        <v>22424</v>
      </c>
      <c r="I1841" s="13" t="s">
        <v>19456</v>
      </c>
    </row>
    <row r="1842" spans="7:9" ht="14.25" customHeight="1" x14ac:dyDescent="0.25">
      <c r="G1842" t="s">
        <v>11233</v>
      </c>
      <c r="H1842" t="s">
        <v>22425</v>
      </c>
      <c r="I1842" s="13" t="s">
        <v>17808</v>
      </c>
    </row>
    <row r="1843" spans="7:9" ht="14.25" customHeight="1" x14ac:dyDescent="0.25">
      <c r="G1843" t="s">
        <v>11236</v>
      </c>
      <c r="H1843" t="s">
        <v>22426</v>
      </c>
      <c r="I1843" s="13" t="s">
        <v>17741</v>
      </c>
    </row>
    <row r="1844" spans="7:9" ht="14.25" customHeight="1" x14ac:dyDescent="0.25">
      <c r="G1844" t="s">
        <v>11416</v>
      </c>
      <c r="H1844" t="s">
        <v>22427</v>
      </c>
      <c r="I1844" s="13" t="s">
        <v>13672</v>
      </c>
    </row>
    <row r="1845" spans="7:9" ht="14.25" customHeight="1" x14ac:dyDescent="0.25">
      <c r="G1845" t="s">
        <v>11417</v>
      </c>
      <c r="H1845" t="s">
        <v>22428</v>
      </c>
      <c r="I1845" s="13" t="s">
        <v>17743</v>
      </c>
    </row>
    <row r="1846" spans="7:9" ht="14.25" customHeight="1" x14ac:dyDescent="0.25">
      <c r="G1846" t="s">
        <v>19457</v>
      </c>
      <c r="H1846" t="s">
        <v>22429</v>
      </c>
      <c r="I1846" s="13" t="s">
        <v>19458</v>
      </c>
    </row>
    <row r="1847" spans="7:9" ht="14.25" customHeight="1" x14ac:dyDescent="0.25">
      <c r="G1847" t="s">
        <v>11525</v>
      </c>
      <c r="H1847" t="s">
        <v>22430</v>
      </c>
      <c r="I1847" s="13" t="s">
        <v>17932</v>
      </c>
    </row>
    <row r="1848" spans="7:9" ht="14.25" customHeight="1" x14ac:dyDescent="0.25">
      <c r="G1848" t="s">
        <v>11526</v>
      </c>
      <c r="H1848" t="s">
        <v>22431</v>
      </c>
      <c r="I1848" s="13" t="s">
        <v>17947</v>
      </c>
    </row>
    <row r="1849" spans="7:9" ht="14.25" customHeight="1" x14ac:dyDescent="0.25">
      <c r="G1849" t="s">
        <v>19459</v>
      </c>
      <c r="H1849" t="s">
        <v>22432</v>
      </c>
      <c r="I1849" s="13" t="s">
        <v>19460</v>
      </c>
    </row>
    <row r="1850" spans="7:9" ht="14.25" customHeight="1" x14ac:dyDescent="0.25">
      <c r="G1850" t="s">
        <v>19461</v>
      </c>
      <c r="H1850" t="s">
        <v>22433</v>
      </c>
      <c r="I1850" s="13" t="s">
        <v>19462</v>
      </c>
    </row>
    <row r="1851" spans="7:9" ht="14.25" customHeight="1" x14ac:dyDescent="0.25">
      <c r="G1851" t="s">
        <v>19463</v>
      </c>
      <c r="H1851" t="s">
        <v>22434</v>
      </c>
      <c r="I1851" s="13" t="s">
        <v>19464</v>
      </c>
    </row>
    <row r="1852" spans="7:9" ht="14.25" customHeight="1" x14ac:dyDescent="0.25">
      <c r="G1852" t="s">
        <v>12121</v>
      </c>
      <c r="H1852" t="s">
        <v>22435</v>
      </c>
      <c r="I1852" s="13" t="s">
        <v>18314</v>
      </c>
    </row>
    <row r="1853" spans="7:9" ht="14.25" customHeight="1" x14ac:dyDescent="0.25">
      <c r="G1853" t="s">
        <v>12161</v>
      </c>
      <c r="H1853" t="s">
        <v>22436</v>
      </c>
      <c r="I1853" s="13" t="s">
        <v>12159</v>
      </c>
    </row>
    <row r="1854" spans="7:9" ht="14.25" customHeight="1" x14ac:dyDescent="0.25">
      <c r="G1854" t="s">
        <v>12169</v>
      </c>
      <c r="H1854" t="s">
        <v>22437</v>
      </c>
      <c r="I1854" s="13" t="s">
        <v>18309</v>
      </c>
    </row>
    <row r="1855" spans="7:9" ht="14.25" customHeight="1" x14ac:dyDescent="0.25">
      <c r="G1855" t="s">
        <v>19465</v>
      </c>
      <c r="H1855" t="s">
        <v>22438</v>
      </c>
      <c r="I1855" s="13" t="s">
        <v>19466</v>
      </c>
    </row>
    <row r="1856" spans="7:9" ht="14.25" customHeight="1" x14ac:dyDescent="0.25">
      <c r="G1856" t="s">
        <v>12204</v>
      </c>
      <c r="H1856" t="s">
        <v>22439</v>
      </c>
      <c r="I1856" s="13" t="s">
        <v>18371</v>
      </c>
    </row>
    <row r="1857" spans="7:9" ht="14.25" customHeight="1" x14ac:dyDescent="0.25">
      <c r="G1857" t="s">
        <v>12219</v>
      </c>
      <c r="H1857" t="s">
        <v>22440</v>
      </c>
      <c r="I1857" s="13" t="s">
        <v>18383</v>
      </c>
    </row>
    <row r="1858" spans="7:9" ht="14.25" customHeight="1" x14ac:dyDescent="0.25">
      <c r="G1858" t="s">
        <v>12220</v>
      </c>
      <c r="H1858" t="s">
        <v>22441</v>
      </c>
      <c r="I1858" s="13" t="s">
        <v>18384</v>
      </c>
    </row>
    <row r="1859" spans="7:9" ht="14.25" customHeight="1" x14ac:dyDescent="0.25">
      <c r="G1859" t="s">
        <v>12321</v>
      </c>
      <c r="H1859" t="s">
        <v>22442</v>
      </c>
      <c r="I1859" s="13" t="s">
        <v>18465</v>
      </c>
    </row>
    <row r="1860" spans="7:9" ht="14.25" customHeight="1" x14ac:dyDescent="0.25">
      <c r="G1860" t="s">
        <v>19467</v>
      </c>
      <c r="H1860" t="s">
        <v>22443</v>
      </c>
      <c r="I1860" s="13" t="s">
        <v>18410</v>
      </c>
    </row>
    <row r="1861" spans="7:9" ht="14.25" customHeight="1" x14ac:dyDescent="0.25">
      <c r="G1861" t="s">
        <v>12322</v>
      </c>
      <c r="H1861" t="s">
        <v>22444</v>
      </c>
      <c r="I1861" s="13" t="s">
        <v>18412</v>
      </c>
    </row>
    <row r="1862" spans="7:9" ht="14.25" customHeight="1" x14ac:dyDescent="0.25">
      <c r="G1862" t="s">
        <v>19468</v>
      </c>
      <c r="H1862" t="s">
        <v>22445</v>
      </c>
      <c r="I1862" s="13" t="s">
        <v>18354</v>
      </c>
    </row>
    <row r="1863" spans="7:9" ht="14.25" customHeight="1" x14ac:dyDescent="0.25">
      <c r="G1863" t="s">
        <v>12326</v>
      </c>
      <c r="H1863" t="s">
        <v>22446</v>
      </c>
      <c r="I1863" s="13" t="s">
        <v>18469</v>
      </c>
    </row>
    <row r="1864" spans="7:9" ht="14.25" customHeight="1" x14ac:dyDescent="0.25">
      <c r="G1864" t="s">
        <v>12327</v>
      </c>
      <c r="H1864" t="s">
        <v>22447</v>
      </c>
      <c r="I1864" s="13" t="s">
        <v>18470</v>
      </c>
    </row>
    <row r="1865" spans="7:9" ht="14.25" customHeight="1" x14ac:dyDescent="0.25">
      <c r="G1865" t="s">
        <v>12331</v>
      </c>
      <c r="H1865" t="s">
        <v>22448</v>
      </c>
      <c r="I1865" s="13" t="s">
        <v>18473</v>
      </c>
    </row>
    <row r="1866" spans="7:9" ht="14.25" customHeight="1" x14ac:dyDescent="0.25">
      <c r="G1866" t="s">
        <v>12332</v>
      </c>
      <c r="H1866" t="s">
        <v>22449</v>
      </c>
      <c r="I1866" s="13" t="s">
        <v>18474</v>
      </c>
    </row>
    <row r="1867" spans="7:9" ht="14.25" customHeight="1" x14ac:dyDescent="0.25">
      <c r="G1867" t="s">
        <v>19469</v>
      </c>
      <c r="H1867" t="s">
        <v>22450</v>
      </c>
      <c r="I1867" s="13" t="s">
        <v>19470</v>
      </c>
    </row>
    <row r="1868" spans="7:9" ht="14.25" customHeight="1" x14ac:dyDescent="0.25">
      <c r="G1868" t="s">
        <v>12333</v>
      </c>
      <c r="H1868" t="s">
        <v>22451</v>
      </c>
      <c r="I1868" s="13" t="s">
        <v>18475</v>
      </c>
    </row>
    <row r="1869" spans="7:9" ht="14.25" customHeight="1" x14ac:dyDescent="0.25">
      <c r="G1869" t="s">
        <v>12334</v>
      </c>
      <c r="H1869" t="s">
        <v>22452</v>
      </c>
      <c r="I1869" s="13" t="s">
        <v>18476</v>
      </c>
    </row>
    <row r="1870" spans="7:9" ht="14.25" customHeight="1" x14ac:dyDescent="0.25">
      <c r="G1870" t="s">
        <v>12335</v>
      </c>
      <c r="H1870" t="s">
        <v>22453</v>
      </c>
      <c r="I1870" s="13" t="s">
        <v>18477</v>
      </c>
    </row>
    <row r="1871" spans="7:9" ht="14.25" customHeight="1" x14ac:dyDescent="0.25">
      <c r="G1871" t="s">
        <v>12336</v>
      </c>
      <c r="H1871" t="s">
        <v>22454</v>
      </c>
      <c r="I1871" s="13" t="s">
        <v>18478</v>
      </c>
    </row>
    <row r="1872" spans="7:9" ht="14.25" customHeight="1" x14ac:dyDescent="0.25">
      <c r="G1872" t="s">
        <v>19471</v>
      </c>
      <c r="H1872" t="s">
        <v>22455</v>
      </c>
      <c r="I1872" s="13" t="s">
        <v>19472</v>
      </c>
    </row>
    <row r="1873" spans="7:9" ht="14.25" customHeight="1" x14ac:dyDescent="0.25">
      <c r="G1873" t="s">
        <v>12337</v>
      </c>
      <c r="H1873" t="s">
        <v>22456</v>
      </c>
      <c r="I1873" s="13" t="s">
        <v>18479</v>
      </c>
    </row>
    <row r="1874" spans="7:9" ht="14.25" customHeight="1" x14ac:dyDescent="0.25">
      <c r="G1874" t="s">
        <v>12338</v>
      </c>
      <c r="H1874" t="s">
        <v>22457</v>
      </c>
      <c r="I1874" s="13" t="s">
        <v>18480</v>
      </c>
    </row>
    <row r="1875" spans="7:9" ht="14.25" customHeight="1" x14ac:dyDescent="0.25">
      <c r="G1875" t="s">
        <v>12339</v>
      </c>
      <c r="H1875" t="s">
        <v>22458</v>
      </c>
      <c r="I1875" s="13" t="s">
        <v>18481</v>
      </c>
    </row>
    <row r="1876" spans="7:9" ht="14.25" customHeight="1" x14ac:dyDescent="0.25">
      <c r="G1876" t="s">
        <v>12340</v>
      </c>
      <c r="H1876" t="s">
        <v>22459</v>
      </c>
      <c r="I1876" s="13" t="s">
        <v>18482</v>
      </c>
    </row>
    <row r="1877" spans="7:9" ht="14.25" customHeight="1" x14ac:dyDescent="0.25">
      <c r="G1877" t="s">
        <v>12341</v>
      </c>
      <c r="H1877" t="s">
        <v>22460</v>
      </c>
      <c r="I1877" s="13" t="s">
        <v>18483</v>
      </c>
    </row>
    <row r="1878" spans="7:9" ht="14.25" customHeight="1" x14ac:dyDescent="0.25">
      <c r="G1878" t="s">
        <v>12342</v>
      </c>
      <c r="H1878" t="s">
        <v>22461</v>
      </c>
      <c r="I1878" s="13" t="s">
        <v>18484</v>
      </c>
    </row>
    <row r="1879" spans="7:9" ht="14.25" customHeight="1" x14ac:dyDescent="0.25">
      <c r="G1879" t="s">
        <v>12343</v>
      </c>
      <c r="H1879" t="s">
        <v>22462</v>
      </c>
      <c r="I1879" s="13" t="s">
        <v>18485</v>
      </c>
    </row>
    <row r="1880" spans="7:9" ht="14.25" customHeight="1" x14ac:dyDescent="0.25">
      <c r="G1880" t="s">
        <v>12370</v>
      </c>
      <c r="H1880" t="s">
        <v>22463</v>
      </c>
      <c r="I1880" s="13" t="s">
        <v>18508</v>
      </c>
    </row>
    <row r="1881" spans="7:9" ht="14.25" customHeight="1" x14ac:dyDescent="0.25">
      <c r="G1881" t="s">
        <v>12372</v>
      </c>
      <c r="H1881" t="s">
        <v>22464</v>
      </c>
      <c r="I1881" s="13" t="s">
        <v>18509</v>
      </c>
    </row>
    <row r="1882" spans="7:9" ht="14.25" customHeight="1" x14ac:dyDescent="0.25">
      <c r="G1882" t="s">
        <v>12373</v>
      </c>
      <c r="H1882" t="s">
        <v>22465</v>
      </c>
      <c r="I1882" s="13" t="s">
        <v>18504</v>
      </c>
    </row>
    <row r="1883" spans="7:9" ht="14.25" customHeight="1" x14ac:dyDescent="0.25">
      <c r="G1883" t="s">
        <v>19473</v>
      </c>
      <c r="H1883" t="s">
        <v>22466</v>
      </c>
      <c r="I1883" s="13" t="s">
        <v>19474</v>
      </c>
    </row>
    <row r="1884" spans="7:9" ht="14.25" customHeight="1" x14ac:dyDescent="0.25">
      <c r="G1884" t="s">
        <v>12374</v>
      </c>
      <c r="H1884" t="s">
        <v>22467</v>
      </c>
      <c r="I1884" s="13" t="s">
        <v>18510</v>
      </c>
    </row>
    <row r="1885" spans="7:9" ht="14.25" customHeight="1" x14ac:dyDescent="0.25">
      <c r="G1885" t="s">
        <v>12376</v>
      </c>
      <c r="H1885" t="s">
        <v>22468</v>
      </c>
      <c r="I1885" s="13" t="s">
        <v>18512</v>
      </c>
    </row>
    <row r="1886" spans="7:9" ht="14.25" customHeight="1" x14ac:dyDescent="0.25">
      <c r="G1886" t="s">
        <v>12378</v>
      </c>
      <c r="H1886" t="s">
        <v>22469</v>
      </c>
      <c r="I1886" s="13" t="s">
        <v>18514</v>
      </c>
    </row>
    <row r="1887" spans="7:9" ht="14.25" customHeight="1" x14ac:dyDescent="0.25">
      <c r="G1887" t="s">
        <v>12379</v>
      </c>
      <c r="H1887" t="s">
        <v>22470</v>
      </c>
      <c r="I1887" s="13" t="s">
        <v>18515</v>
      </c>
    </row>
    <row r="1888" spans="7:9" ht="14.25" customHeight="1" x14ac:dyDescent="0.25">
      <c r="G1888" t="s">
        <v>12398</v>
      </c>
      <c r="H1888" t="s">
        <v>22471</v>
      </c>
      <c r="I1888" s="13" t="s">
        <v>14387</v>
      </c>
    </row>
    <row r="1889" spans="7:9" ht="14.25" customHeight="1" x14ac:dyDescent="0.25">
      <c r="G1889" t="s">
        <v>12399</v>
      </c>
      <c r="H1889" t="s">
        <v>22472</v>
      </c>
      <c r="I1889" s="13" t="s">
        <v>18533</v>
      </c>
    </row>
    <row r="1890" spans="7:9" ht="14.25" customHeight="1" x14ac:dyDescent="0.25">
      <c r="G1890" t="s">
        <v>12400</v>
      </c>
      <c r="H1890" t="s">
        <v>22473</v>
      </c>
      <c r="I1890" s="13" t="s">
        <v>18534</v>
      </c>
    </row>
    <row r="1891" spans="7:9" ht="14.25" customHeight="1" x14ac:dyDescent="0.25">
      <c r="G1891" t="s">
        <v>12411</v>
      </c>
      <c r="H1891" t="s">
        <v>22474</v>
      </c>
      <c r="I1891" s="13" t="s">
        <v>18543</v>
      </c>
    </row>
    <row r="1892" spans="7:9" ht="14.25" customHeight="1" x14ac:dyDescent="0.25">
      <c r="G1892" t="s">
        <v>12452</v>
      </c>
      <c r="H1892" t="s">
        <v>22475</v>
      </c>
      <c r="I1892" s="13" t="s">
        <v>18491</v>
      </c>
    </row>
    <row r="1893" spans="7:9" ht="14.25" customHeight="1" x14ac:dyDescent="0.25">
      <c r="G1893" t="s">
        <v>12488</v>
      </c>
      <c r="H1893" t="s">
        <v>22476</v>
      </c>
      <c r="I1893" s="13" t="s">
        <v>18608</v>
      </c>
    </row>
    <row r="1894" spans="7:9" ht="14.25" customHeight="1" x14ac:dyDescent="0.25">
      <c r="G1894" t="s">
        <v>12489</v>
      </c>
      <c r="H1894" t="s">
        <v>22477</v>
      </c>
      <c r="I1894" s="13" t="s">
        <v>18609</v>
      </c>
    </row>
    <row r="1895" spans="7:9" ht="14.25" customHeight="1" x14ac:dyDescent="0.25">
      <c r="G1895" t="s">
        <v>12490</v>
      </c>
      <c r="H1895" t="s">
        <v>22478</v>
      </c>
      <c r="I1895" s="13" t="s">
        <v>18610</v>
      </c>
    </row>
    <row r="1896" spans="7:9" ht="14.25" customHeight="1" x14ac:dyDescent="0.25">
      <c r="G1896" t="s">
        <v>12491</v>
      </c>
      <c r="H1896" t="s">
        <v>22479</v>
      </c>
      <c r="I1896" s="13" t="s">
        <v>18611</v>
      </c>
    </row>
    <row r="1897" spans="7:9" ht="14.25" customHeight="1" x14ac:dyDescent="0.25">
      <c r="G1897" t="s">
        <v>12492</v>
      </c>
      <c r="H1897" t="s">
        <v>22480</v>
      </c>
      <c r="I1897" s="13" t="s">
        <v>18582</v>
      </c>
    </row>
    <row r="1898" spans="7:9" ht="14.25" customHeight="1" x14ac:dyDescent="0.25">
      <c r="G1898" t="s">
        <v>12493</v>
      </c>
      <c r="H1898" t="s">
        <v>22481</v>
      </c>
      <c r="I1898" s="13" t="s">
        <v>18612</v>
      </c>
    </row>
    <row r="1899" spans="7:9" ht="14.25" customHeight="1" x14ac:dyDescent="0.25">
      <c r="G1899" t="s">
        <v>12494</v>
      </c>
      <c r="H1899" t="s">
        <v>22482</v>
      </c>
      <c r="I1899" s="13" t="s">
        <v>18613</v>
      </c>
    </row>
    <row r="1900" spans="7:9" ht="14.25" customHeight="1" x14ac:dyDescent="0.25">
      <c r="G1900" t="s">
        <v>19475</v>
      </c>
      <c r="H1900" t="s">
        <v>22483</v>
      </c>
      <c r="I1900" s="13" t="s">
        <v>19476</v>
      </c>
    </row>
    <row r="1901" spans="7:9" ht="14.25" customHeight="1" x14ac:dyDescent="0.25">
      <c r="G1901" t="s">
        <v>12495</v>
      </c>
      <c r="H1901" t="s">
        <v>22484</v>
      </c>
      <c r="I1901" s="13" t="s">
        <v>18614</v>
      </c>
    </row>
    <row r="1902" spans="7:9" ht="14.25" customHeight="1" x14ac:dyDescent="0.25">
      <c r="G1902" t="s">
        <v>12496</v>
      </c>
      <c r="H1902" t="s">
        <v>22485</v>
      </c>
      <c r="I1902" s="13" t="s">
        <v>18615</v>
      </c>
    </row>
    <row r="1903" spans="7:9" ht="14.25" customHeight="1" x14ac:dyDescent="0.25">
      <c r="G1903" t="s">
        <v>12497</v>
      </c>
      <c r="H1903" t="s">
        <v>22486</v>
      </c>
      <c r="I1903" s="13" t="s">
        <v>18616</v>
      </c>
    </row>
    <row r="1904" spans="7:9" ht="14.25" customHeight="1" x14ac:dyDescent="0.25">
      <c r="G1904" t="s">
        <v>12498</v>
      </c>
      <c r="H1904" t="s">
        <v>22487</v>
      </c>
      <c r="I1904" s="13" t="s">
        <v>18617</v>
      </c>
    </row>
    <row r="1905" spans="7:9" ht="14.25" customHeight="1" x14ac:dyDescent="0.25">
      <c r="G1905" t="s">
        <v>12499</v>
      </c>
      <c r="H1905" t="s">
        <v>22488</v>
      </c>
      <c r="I1905" s="13" t="s">
        <v>16577</v>
      </c>
    </row>
    <row r="1906" spans="7:9" ht="14.25" customHeight="1" x14ac:dyDescent="0.25">
      <c r="G1906" t="s">
        <v>19477</v>
      </c>
      <c r="H1906" t="s">
        <v>22489</v>
      </c>
      <c r="I1906" s="13" t="s">
        <v>19478</v>
      </c>
    </row>
    <row r="1907" spans="7:9" ht="14.25" customHeight="1" x14ac:dyDescent="0.25">
      <c r="G1907" t="s">
        <v>19479</v>
      </c>
      <c r="H1907" t="s">
        <v>22490</v>
      </c>
      <c r="I1907" s="13" t="s">
        <v>19480</v>
      </c>
    </row>
    <row r="1908" spans="7:9" ht="14.25" customHeight="1" x14ac:dyDescent="0.25">
      <c r="G1908" t="s">
        <v>12500</v>
      </c>
      <c r="H1908" t="s">
        <v>22491</v>
      </c>
      <c r="I1908" s="13" t="s">
        <v>18619</v>
      </c>
    </row>
    <row r="1909" spans="7:9" ht="14.25" customHeight="1" x14ac:dyDescent="0.25">
      <c r="G1909" t="s">
        <v>12501</v>
      </c>
      <c r="H1909" t="s">
        <v>22492</v>
      </c>
      <c r="I1909" s="13" t="s">
        <v>15826</v>
      </c>
    </row>
    <row r="1910" spans="7:9" ht="14.25" customHeight="1" x14ac:dyDescent="0.25">
      <c r="G1910" t="s">
        <v>2512</v>
      </c>
      <c r="H1910" t="s">
        <v>22493</v>
      </c>
      <c r="I1910" s="13" t="s">
        <v>12804</v>
      </c>
    </row>
    <row r="1911" spans="7:9" ht="14.25" customHeight="1" x14ac:dyDescent="0.25">
      <c r="G1911" t="s">
        <v>2839</v>
      </c>
      <c r="H1911" t="s">
        <v>22494</v>
      </c>
      <c r="I1911" s="13" t="s">
        <v>13009</v>
      </c>
    </row>
    <row r="1912" spans="7:9" ht="14.25" customHeight="1" x14ac:dyDescent="0.25">
      <c r="G1912" t="s">
        <v>2842</v>
      </c>
      <c r="H1912" t="s">
        <v>22495</v>
      </c>
      <c r="I1912" s="13" t="s">
        <v>13011</v>
      </c>
    </row>
    <row r="1913" spans="7:9" ht="14.25" customHeight="1" x14ac:dyDescent="0.25">
      <c r="G1913" t="s">
        <v>3389</v>
      </c>
      <c r="H1913" t="s">
        <v>22496</v>
      </c>
      <c r="I1913" s="13" t="s">
        <v>13278</v>
      </c>
    </row>
    <row r="1914" spans="7:9" ht="14.25" customHeight="1" x14ac:dyDescent="0.25">
      <c r="G1914" t="s">
        <v>3620</v>
      </c>
      <c r="H1914" t="s">
        <v>22497</v>
      </c>
      <c r="I1914" s="13" t="s">
        <v>13427</v>
      </c>
    </row>
    <row r="1915" spans="7:9" ht="14.25" customHeight="1" x14ac:dyDescent="0.25">
      <c r="G1915" t="s">
        <v>3622</v>
      </c>
      <c r="H1915" t="s">
        <v>22498</v>
      </c>
      <c r="I1915" s="13" t="s">
        <v>13428</v>
      </c>
    </row>
    <row r="1916" spans="7:9" ht="14.25" customHeight="1" x14ac:dyDescent="0.25">
      <c r="G1916" t="s">
        <v>4394</v>
      </c>
      <c r="H1916" t="s">
        <v>22499</v>
      </c>
      <c r="I1916" s="13" t="s">
        <v>13936</v>
      </c>
    </row>
    <row r="1917" spans="7:9" ht="14.25" customHeight="1" x14ac:dyDescent="0.25">
      <c r="G1917" t="s">
        <v>7047</v>
      </c>
      <c r="H1917" t="s">
        <v>22500</v>
      </c>
      <c r="I1917" s="13" t="s">
        <v>13430</v>
      </c>
    </row>
    <row r="1918" spans="7:9" ht="14.25" customHeight="1" x14ac:dyDescent="0.25">
      <c r="G1918" t="s">
        <v>7424</v>
      </c>
      <c r="H1918" t="s">
        <v>22501</v>
      </c>
      <c r="I1918" s="13" t="s">
        <v>15801</v>
      </c>
    </row>
    <row r="1919" spans="7:9" ht="14.25" customHeight="1" x14ac:dyDescent="0.25">
      <c r="G1919" t="s">
        <v>9414</v>
      </c>
      <c r="H1919" t="s">
        <v>22502</v>
      </c>
      <c r="I1919" s="13" t="s">
        <v>16848</v>
      </c>
    </row>
    <row r="1920" spans="7:9" ht="14.25" customHeight="1" x14ac:dyDescent="0.25">
      <c r="G1920" t="s">
        <v>9464</v>
      </c>
      <c r="H1920" t="s">
        <v>22503</v>
      </c>
      <c r="I1920" s="13" t="s">
        <v>16932</v>
      </c>
    </row>
    <row r="1921" spans="7:9" ht="14.25" customHeight="1" x14ac:dyDescent="0.25">
      <c r="G1921" t="s">
        <v>9470</v>
      </c>
      <c r="H1921" t="s">
        <v>22504</v>
      </c>
      <c r="I1921" s="13" t="s">
        <v>16898</v>
      </c>
    </row>
    <row r="1922" spans="7:9" ht="14.25" customHeight="1" x14ac:dyDescent="0.25">
      <c r="G1922" t="s">
        <v>9471</v>
      </c>
      <c r="H1922" t="s">
        <v>22505</v>
      </c>
      <c r="I1922" s="13" t="s">
        <v>16937</v>
      </c>
    </row>
    <row r="1923" spans="7:9" ht="14.25" customHeight="1" x14ac:dyDescent="0.25">
      <c r="G1923" t="s">
        <v>9477</v>
      </c>
      <c r="H1923" t="s">
        <v>22506</v>
      </c>
      <c r="I1923" s="13" t="s">
        <v>16850</v>
      </c>
    </row>
    <row r="1924" spans="7:9" ht="14.25" customHeight="1" x14ac:dyDescent="0.25">
      <c r="G1924" t="s">
        <v>9483</v>
      </c>
      <c r="H1924" t="s">
        <v>22507</v>
      </c>
      <c r="I1924" s="13" t="s">
        <v>16940</v>
      </c>
    </row>
    <row r="1925" spans="7:9" ht="14.25" customHeight="1" x14ac:dyDescent="0.25">
      <c r="G1925" t="s">
        <v>9498</v>
      </c>
      <c r="H1925" t="s">
        <v>22508</v>
      </c>
      <c r="I1925" s="13" t="s">
        <v>16669</v>
      </c>
    </row>
    <row r="1926" spans="7:9" ht="14.25" customHeight="1" x14ac:dyDescent="0.25">
      <c r="G1926" t="s">
        <v>9498</v>
      </c>
      <c r="H1926" t="s">
        <v>22508</v>
      </c>
      <c r="I1926" s="13" t="s">
        <v>16946</v>
      </c>
    </row>
    <row r="1927" spans="7:9" ht="14.25" customHeight="1" x14ac:dyDescent="0.25">
      <c r="G1927" t="s">
        <v>9806</v>
      </c>
      <c r="H1927" t="s">
        <v>22509</v>
      </c>
      <c r="I1927" s="13" t="s">
        <v>17135</v>
      </c>
    </row>
    <row r="1928" spans="7:9" ht="14.25" customHeight="1" x14ac:dyDescent="0.25">
      <c r="G1928" t="s">
        <v>10097</v>
      </c>
      <c r="H1928" t="s">
        <v>22510</v>
      </c>
      <c r="I1928" s="13" t="s">
        <v>17316</v>
      </c>
    </row>
    <row r="1929" spans="7:9" ht="14.25" customHeight="1" x14ac:dyDescent="0.25">
      <c r="G1929" t="s">
        <v>10199</v>
      </c>
      <c r="H1929" t="s">
        <v>22511</v>
      </c>
      <c r="I1929" s="13" t="s">
        <v>17383</v>
      </c>
    </row>
    <row r="1930" spans="7:9" ht="14.25" customHeight="1" x14ac:dyDescent="0.25">
      <c r="G1930" t="s">
        <v>11505</v>
      </c>
      <c r="H1930" t="s">
        <v>22512</v>
      </c>
      <c r="I1930" s="13" t="s">
        <v>17951</v>
      </c>
    </row>
    <row r="1931" spans="7:9" ht="14.25" customHeight="1" x14ac:dyDescent="0.25">
      <c r="G1931" t="s">
        <v>11685</v>
      </c>
      <c r="H1931" t="s">
        <v>22513</v>
      </c>
      <c r="I1931" s="13" t="s">
        <v>18023</v>
      </c>
    </row>
    <row r="1932" spans="7:9" ht="14.25" customHeight="1" x14ac:dyDescent="0.25">
      <c r="G1932" t="s">
        <v>11697</v>
      </c>
      <c r="H1932" t="s">
        <v>22514</v>
      </c>
      <c r="I1932" s="13" t="s">
        <v>17996</v>
      </c>
    </row>
    <row r="1933" spans="7:9" ht="14.25" customHeight="1" x14ac:dyDescent="0.25">
      <c r="G1933" t="s">
        <v>12437</v>
      </c>
      <c r="H1933" t="s">
        <v>22515</v>
      </c>
      <c r="I1933" s="13" t="s">
        <v>18566</v>
      </c>
    </row>
    <row r="1934" spans="7:9" ht="14.25" customHeight="1" x14ac:dyDescent="0.25">
      <c r="G1934" t="s">
        <v>3472</v>
      </c>
      <c r="H1934" t="s">
        <v>22516</v>
      </c>
      <c r="I1934" s="13" t="s">
        <v>13309</v>
      </c>
    </row>
    <row r="1935" spans="7:9" ht="14.25" customHeight="1" x14ac:dyDescent="0.25">
      <c r="G1935" t="s">
        <v>3495</v>
      </c>
      <c r="H1935" t="s">
        <v>22517</v>
      </c>
      <c r="I1935" s="13" t="s">
        <v>13330</v>
      </c>
    </row>
    <row r="1936" spans="7:9" ht="14.25" customHeight="1" x14ac:dyDescent="0.25">
      <c r="G1936" t="s">
        <v>3512</v>
      </c>
      <c r="H1936" t="s">
        <v>22518</v>
      </c>
      <c r="I1936" s="13" t="s">
        <v>13348</v>
      </c>
    </row>
    <row r="1937" spans="7:9" ht="14.25" customHeight="1" x14ac:dyDescent="0.25">
      <c r="G1937" t="s">
        <v>3806</v>
      </c>
      <c r="H1937" t="s">
        <v>22519</v>
      </c>
      <c r="I1937" s="13" t="s">
        <v>13376</v>
      </c>
    </row>
    <row r="1938" spans="7:9" ht="14.25" customHeight="1" x14ac:dyDescent="0.25">
      <c r="G1938" t="s">
        <v>3834</v>
      </c>
      <c r="H1938" t="s">
        <v>22520</v>
      </c>
      <c r="I1938" s="13" t="s">
        <v>13558</v>
      </c>
    </row>
    <row r="1939" spans="7:9" ht="14.25" customHeight="1" x14ac:dyDescent="0.25">
      <c r="G1939" t="s">
        <v>3840</v>
      </c>
      <c r="H1939" t="s">
        <v>22521</v>
      </c>
      <c r="I1939" s="13" t="s">
        <v>13415</v>
      </c>
    </row>
    <row r="1940" spans="7:9" ht="14.25" customHeight="1" x14ac:dyDescent="0.25">
      <c r="G1940" t="s">
        <v>3963</v>
      </c>
      <c r="H1940" t="s">
        <v>22522</v>
      </c>
      <c r="I1940" s="13" t="s">
        <v>13638</v>
      </c>
    </row>
    <row r="1941" spans="7:9" ht="14.25" customHeight="1" x14ac:dyDescent="0.25">
      <c r="G1941" t="s">
        <v>4580</v>
      </c>
      <c r="H1941" t="s">
        <v>22523</v>
      </c>
      <c r="I1941" s="13" t="s">
        <v>14067</v>
      </c>
    </row>
    <row r="1942" spans="7:9" ht="14.25" customHeight="1" x14ac:dyDescent="0.25">
      <c r="G1942" t="s">
        <v>4677</v>
      </c>
      <c r="H1942" t="s">
        <v>22524</v>
      </c>
      <c r="I1942" s="13" t="s">
        <v>14129</v>
      </c>
    </row>
    <row r="1943" spans="7:9" ht="14.25" customHeight="1" x14ac:dyDescent="0.25">
      <c r="G1943" t="s">
        <v>4963</v>
      </c>
      <c r="H1943" t="s">
        <v>22525</v>
      </c>
      <c r="I1943" s="13" t="s">
        <v>14339</v>
      </c>
    </row>
    <row r="1944" spans="7:9" ht="14.25" customHeight="1" x14ac:dyDescent="0.25">
      <c r="G1944" t="s">
        <v>4965</v>
      </c>
      <c r="H1944" t="s">
        <v>22526</v>
      </c>
      <c r="I1944" s="13" t="s">
        <v>14340</v>
      </c>
    </row>
    <row r="1945" spans="7:9" ht="14.25" customHeight="1" x14ac:dyDescent="0.25">
      <c r="G1945" t="s">
        <v>5089</v>
      </c>
      <c r="H1945" t="s">
        <v>22527</v>
      </c>
      <c r="I1945" s="13" t="s">
        <v>14405</v>
      </c>
    </row>
    <row r="1946" spans="7:9" ht="14.25" customHeight="1" x14ac:dyDescent="0.25">
      <c r="G1946" t="s">
        <v>5091</v>
      </c>
      <c r="H1946" t="s">
        <v>22528</v>
      </c>
      <c r="I1946" s="13" t="s">
        <v>14394</v>
      </c>
    </row>
    <row r="1947" spans="7:9" ht="14.25" customHeight="1" x14ac:dyDescent="0.25">
      <c r="G1947" t="s">
        <v>5944</v>
      </c>
      <c r="H1947" t="s">
        <v>22529</v>
      </c>
      <c r="I1947" s="13" t="s">
        <v>14935</v>
      </c>
    </row>
    <row r="1948" spans="7:9" ht="14.25" customHeight="1" x14ac:dyDescent="0.25">
      <c r="G1948" t="s">
        <v>6789</v>
      </c>
      <c r="H1948" t="s">
        <v>22530</v>
      </c>
      <c r="I1948" s="13" t="s">
        <v>15406</v>
      </c>
    </row>
    <row r="1949" spans="7:9" ht="14.25" customHeight="1" x14ac:dyDescent="0.25">
      <c r="G1949" t="s">
        <v>6824</v>
      </c>
      <c r="H1949" t="s">
        <v>22531</v>
      </c>
      <c r="I1949" s="13" t="s">
        <v>15437</v>
      </c>
    </row>
    <row r="1950" spans="7:9" ht="14.25" customHeight="1" x14ac:dyDescent="0.25">
      <c r="G1950" t="s">
        <v>7877</v>
      </c>
      <c r="H1950" t="s">
        <v>22532</v>
      </c>
      <c r="I1950" s="13" t="s">
        <v>15821</v>
      </c>
    </row>
    <row r="1951" spans="7:9" ht="14.25" customHeight="1" x14ac:dyDescent="0.25">
      <c r="G1951" t="s">
        <v>8008</v>
      </c>
      <c r="H1951" t="s">
        <v>22533</v>
      </c>
      <c r="I1951" s="13" t="s">
        <v>16087</v>
      </c>
    </row>
    <row r="1952" spans="7:9" ht="14.25" customHeight="1" x14ac:dyDescent="0.25">
      <c r="G1952" t="s">
        <v>8173</v>
      </c>
      <c r="H1952" t="s">
        <v>22534</v>
      </c>
      <c r="I1952" s="13" t="s">
        <v>16167</v>
      </c>
    </row>
    <row r="1953" spans="7:9" ht="14.25" customHeight="1" x14ac:dyDescent="0.25">
      <c r="G1953" t="s">
        <v>8193</v>
      </c>
      <c r="H1953" t="s">
        <v>22535</v>
      </c>
      <c r="I1953" s="13" t="s">
        <v>16122</v>
      </c>
    </row>
    <row r="1954" spans="7:9" ht="14.25" customHeight="1" x14ac:dyDescent="0.25">
      <c r="G1954" t="s">
        <v>8765</v>
      </c>
      <c r="H1954" t="s">
        <v>22536</v>
      </c>
      <c r="I1954" s="13" t="s">
        <v>8761</v>
      </c>
    </row>
    <row r="1955" spans="7:9" ht="14.25" customHeight="1" x14ac:dyDescent="0.25">
      <c r="G1955" t="s">
        <v>8909</v>
      </c>
      <c r="H1955" t="s">
        <v>22537</v>
      </c>
      <c r="I1955" s="13" t="s">
        <v>16655</v>
      </c>
    </row>
    <row r="1956" spans="7:9" ht="14.25" customHeight="1" x14ac:dyDescent="0.25">
      <c r="G1956" t="s">
        <v>8987</v>
      </c>
      <c r="H1956" t="s">
        <v>22538</v>
      </c>
      <c r="I1956" s="13" t="s">
        <v>8961</v>
      </c>
    </row>
    <row r="1957" spans="7:9" ht="14.25" customHeight="1" x14ac:dyDescent="0.25">
      <c r="G1957" t="s">
        <v>9138</v>
      </c>
      <c r="H1957" t="s">
        <v>22539</v>
      </c>
      <c r="I1957" s="13" t="s">
        <v>16776</v>
      </c>
    </row>
    <row r="1958" spans="7:9" ht="14.25" customHeight="1" x14ac:dyDescent="0.25">
      <c r="G1958" t="s">
        <v>9498</v>
      </c>
      <c r="H1958" t="s">
        <v>22540</v>
      </c>
      <c r="I1958" s="13" t="s">
        <v>15594</v>
      </c>
    </row>
    <row r="1959" spans="7:9" ht="14.25" customHeight="1" x14ac:dyDescent="0.25">
      <c r="G1959" t="s">
        <v>9528</v>
      </c>
      <c r="H1959" t="s">
        <v>22541</v>
      </c>
      <c r="I1959" s="13" t="s">
        <v>16961</v>
      </c>
    </row>
    <row r="1960" spans="7:9" ht="14.25" customHeight="1" x14ac:dyDescent="0.25">
      <c r="G1960" t="s">
        <v>9566</v>
      </c>
      <c r="H1960" t="s">
        <v>22542</v>
      </c>
      <c r="I1960" s="13" t="s">
        <v>16811</v>
      </c>
    </row>
    <row r="1961" spans="7:9" ht="14.25" customHeight="1" x14ac:dyDescent="0.25">
      <c r="G1961" t="s">
        <v>9570</v>
      </c>
      <c r="H1961" t="s">
        <v>22543</v>
      </c>
      <c r="I1961" s="13" t="s">
        <v>16652</v>
      </c>
    </row>
    <row r="1962" spans="7:9" ht="14.25" customHeight="1" x14ac:dyDescent="0.25">
      <c r="G1962" t="s">
        <v>9618</v>
      </c>
      <c r="H1962" t="s">
        <v>22544</v>
      </c>
      <c r="I1962" s="13" t="s">
        <v>17011</v>
      </c>
    </row>
    <row r="1963" spans="7:9" ht="14.25" customHeight="1" x14ac:dyDescent="0.25">
      <c r="G1963" t="s">
        <v>9799</v>
      </c>
      <c r="H1963" t="s">
        <v>22545</v>
      </c>
      <c r="I1963" s="13" t="s">
        <v>17130</v>
      </c>
    </row>
    <row r="1964" spans="7:9" ht="14.25" customHeight="1" x14ac:dyDescent="0.25">
      <c r="G1964" t="s">
        <v>9801</v>
      </c>
      <c r="H1964" t="s">
        <v>22546</v>
      </c>
      <c r="I1964" s="13" t="s">
        <v>9797</v>
      </c>
    </row>
    <row r="1965" spans="7:9" ht="14.25" customHeight="1" x14ac:dyDescent="0.25">
      <c r="G1965" t="s">
        <v>10077</v>
      </c>
      <c r="H1965" t="s">
        <v>22547</v>
      </c>
      <c r="I1965" s="13" t="s">
        <v>17306</v>
      </c>
    </row>
    <row r="1966" spans="7:9" ht="14.25" customHeight="1" x14ac:dyDescent="0.25">
      <c r="G1966" t="s">
        <v>10115</v>
      </c>
      <c r="H1966" t="s">
        <v>22548</v>
      </c>
      <c r="I1966" s="13" t="s">
        <v>17318</v>
      </c>
    </row>
    <row r="1967" spans="7:9" ht="14.25" customHeight="1" x14ac:dyDescent="0.25">
      <c r="G1967" t="s">
        <v>10118</v>
      </c>
      <c r="H1967" t="s">
        <v>22549</v>
      </c>
      <c r="I1967" s="13" t="s">
        <v>17332</v>
      </c>
    </row>
    <row r="1968" spans="7:9" ht="14.25" customHeight="1" x14ac:dyDescent="0.25">
      <c r="G1968" t="s">
        <v>10134</v>
      </c>
      <c r="H1968" t="s">
        <v>22550</v>
      </c>
      <c r="I1968" s="13" t="s">
        <v>17345</v>
      </c>
    </row>
    <row r="1969" spans="7:9" ht="14.25" customHeight="1" x14ac:dyDescent="0.25">
      <c r="G1969" t="s">
        <v>10231</v>
      </c>
      <c r="H1969" t="s">
        <v>22551</v>
      </c>
      <c r="I1969" s="13" t="s">
        <v>13999</v>
      </c>
    </row>
    <row r="1970" spans="7:9" ht="14.25" customHeight="1" x14ac:dyDescent="0.25">
      <c r="G1970" t="s">
        <v>10233</v>
      </c>
      <c r="H1970" t="s">
        <v>22552</v>
      </c>
      <c r="I1970" s="13" t="s">
        <v>17297</v>
      </c>
    </row>
    <row r="1971" spans="7:9" ht="14.25" customHeight="1" x14ac:dyDescent="0.25">
      <c r="G1971" t="s">
        <v>11616</v>
      </c>
      <c r="H1971" t="s">
        <v>22553</v>
      </c>
      <c r="I1971" s="13" t="s">
        <v>17993</v>
      </c>
    </row>
    <row r="1972" spans="7:9" ht="14.25" customHeight="1" x14ac:dyDescent="0.25">
      <c r="G1972" t="s">
        <v>2444</v>
      </c>
      <c r="H1972" t="s">
        <v>22554</v>
      </c>
      <c r="I1972" s="13" t="s">
        <v>12744</v>
      </c>
    </row>
    <row r="1973" spans="7:9" ht="14.25" customHeight="1" x14ac:dyDescent="0.25">
      <c r="G1973" t="s">
        <v>2702</v>
      </c>
      <c r="H1973" t="s">
        <v>22555</v>
      </c>
      <c r="I1973" s="13" t="s">
        <v>12911</v>
      </c>
    </row>
    <row r="1974" spans="7:9" ht="14.25" customHeight="1" x14ac:dyDescent="0.25">
      <c r="G1974" t="s">
        <v>2787</v>
      </c>
      <c r="H1974" t="s">
        <v>22556</v>
      </c>
      <c r="I1974" s="13" t="s">
        <v>12960</v>
      </c>
    </row>
    <row r="1975" spans="7:9" ht="14.25" customHeight="1" x14ac:dyDescent="0.25">
      <c r="G1975" t="s">
        <v>2816</v>
      </c>
      <c r="H1975" t="s">
        <v>22557</v>
      </c>
      <c r="I1975" s="13" t="s">
        <v>12992</v>
      </c>
    </row>
    <row r="1976" spans="7:9" ht="14.25" customHeight="1" x14ac:dyDescent="0.25">
      <c r="G1976" t="s">
        <v>3162</v>
      </c>
      <c r="H1976" t="s">
        <v>22558</v>
      </c>
      <c r="I1976" s="13" t="s">
        <v>13185</v>
      </c>
    </row>
    <row r="1977" spans="7:9" ht="14.25" customHeight="1" x14ac:dyDescent="0.25">
      <c r="G1977" t="s">
        <v>3217</v>
      </c>
      <c r="H1977" t="s">
        <v>22559</v>
      </c>
      <c r="I1977" s="13" t="s">
        <v>13207</v>
      </c>
    </row>
    <row r="1978" spans="7:9" ht="14.25" customHeight="1" x14ac:dyDescent="0.25">
      <c r="G1978" t="s">
        <v>3391</v>
      </c>
      <c r="H1978" t="s">
        <v>22560</v>
      </c>
      <c r="I1978" s="13" t="s">
        <v>13279</v>
      </c>
    </row>
    <row r="1979" spans="7:9" ht="14.25" customHeight="1" x14ac:dyDescent="0.25">
      <c r="G1979" t="s">
        <v>3467</v>
      </c>
      <c r="H1979" t="s">
        <v>22561</v>
      </c>
      <c r="I1979" s="13" t="s">
        <v>13309</v>
      </c>
    </row>
    <row r="1980" spans="7:9" ht="14.25" customHeight="1" x14ac:dyDescent="0.25">
      <c r="G1980" t="s">
        <v>3492</v>
      </c>
      <c r="H1980" t="s">
        <v>22562</v>
      </c>
      <c r="I1980" s="13" t="s">
        <v>13330</v>
      </c>
    </row>
    <row r="1981" spans="7:9" ht="14.25" customHeight="1" x14ac:dyDescent="0.25">
      <c r="G1981" t="s">
        <v>3532</v>
      </c>
      <c r="H1981" t="s">
        <v>22563</v>
      </c>
      <c r="I1981" s="13" t="s">
        <v>13364</v>
      </c>
    </row>
    <row r="1982" spans="7:9" ht="14.25" customHeight="1" x14ac:dyDescent="0.25">
      <c r="G1982" t="s">
        <v>3600</v>
      </c>
      <c r="H1982" t="s">
        <v>22564</v>
      </c>
      <c r="I1982" s="13" t="s">
        <v>13413</v>
      </c>
    </row>
    <row r="1983" spans="7:9" ht="14.25" customHeight="1" x14ac:dyDescent="0.25">
      <c r="G1983" t="s">
        <v>3631</v>
      </c>
      <c r="H1983" t="s">
        <v>22565</v>
      </c>
      <c r="I1983" s="13" t="s">
        <v>13344</v>
      </c>
    </row>
    <row r="1984" spans="7:9" ht="14.25" customHeight="1" x14ac:dyDescent="0.25">
      <c r="G1984" t="s">
        <v>3673</v>
      </c>
      <c r="H1984" t="s">
        <v>22566</v>
      </c>
      <c r="I1984" s="13" t="s">
        <v>13464</v>
      </c>
    </row>
    <row r="1985" spans="7:9" ht="14.25" customHeight="1" x14ac:dyDescent="0.25">
      <c r="G1985" t="s">
        <v>3827</v>
      </c>
      <c r="H1985" t="s">
        <v>22567</v>
      </c>
      <c r="I1985" s="13" t="s">
        <v>13424</v>
      </c>
    </row>
    <row r="1986" spans="7:9" ht="14.25" customHeight="1" x14ac:dyDescent="0.25">
      <c r="G1986" t="s">
        <v>3891</v>
      </c>
      <c r="H1986" t="s">
        <v>22568</v>
      </c>
      <c r="I1986" s="13" t="s">
        <v>13594</v>
      </c>
    </row>
    <row r="1987" spans="7:9" ht="14.25" customHeight="1" x14ac:dyDescent="0.25">
      <c r="G1987" t="s">
        <v>5085</v>
      </c>
      <c r="H1987" t="s">
        <v>22569</v>
      </c>
      <c r="I1987" s="13" t="s">
        <v>14403</v>
      </c>
    </row>
    <row r="1988" spans="7:9" ht="14.25" customHeight="1" x14ac:dyDescent="0.25">
      <c r="G1988" t="s">
        <v>5092</v>
      </c>
      <c r="H1988" t="s">
        <v>22570</v>
      </c>
      <c r="I1988" s="13" t="s">
        <v>14407</v>
      </c>
    </row>
    <row r="1989" spans="7:9" ht="14.25" customHeight="1" x14ac:dyDescent="0.25">
      <c r="G1989" t="s">
        <v>5142</v>
      </c>
      <c r="H1989" t="s">
        <v>22571</v>
      </c>
      <c r="I1989" s="13" t="s">
        <v>14445</v>
      </c>
    </row>
    <row r="1990" spans="7:9" ht="14.25" customHeight="1" x14ac:dyDescent="0.25">
      <c r="G1990" t="s">
        <v>5791</v>
      </c>
      <c r="H1990" t="s">
        <v>22572</v>
      </c>
      <c r="I1990" s="13" t="s">
        <v>14819</v>
      </c>
    </row>
    <row r="1991" spans="7:9" ht="14.25" customHeight="1" x14ac:dyDescent="0.25">
      <c r="G1991" t="s">
        <v>5988</v>
      </c>
      <c r="H1991" t="s">
        <v>22573</v>
      </c>
      <c r="I1991" s="13" t="s">
        <v>14974</v>
      </c>
    </row>
    <row r="1992" spans="7:9" ht="14.25" customHeight="1" x14ac:dyDescent="0.25">
      <c r="G1992" t="s">
        <v>6794</v>
      </c>
      <c r="H1992" t="s">
        <v>22574</v>
      </c>
      <c r="I1992" s="13" t="s">
        <v>14445</v>
      </c>
    </row>
    <row r="1993" spans="7:9" ht="14.25" customHeight="1" x14ac:dyDescent="0.25">
      <c r="G1993" t="s">
        <v>7423</v>
      </c>
      <c r="H1993" t="s">
        <v>22575</v>
      </c>
      <c r="I1993" s="13" t="s">
        <v>15800</v>
      </c>
    </row>
    <row r="1994" spans="7:9" ht="14.25" customHeight="1" x14ac:dyDescent="0.25">
      <c r="G1994" t="s">
        <v>7461</v>
      </c>
      <c r="H1994" t="s">
        <v>22576</v>
      </c>
      <c r="I1994" s="13" t="s">
        <v>15828</v>
      </c>
    </row>
    <row r="1995" spans="7:9" ht="14.25" customHeight="1" x14ac:dyDescent="0.25">
      <c r="G1995" t="s">
        <v>7488</v>
      </c>
      <c r="H1995" t="s">
        <v>22577</v>
      </c>
      <c r="I1995" s="13" t="s">
        <v>15832</v>
      </c>
    </row>
    <row r="1996" spans="7:9" ht="14.25" customHeight="1" x14ac:dyDescent="0.25">
      <c r="G1996" t="s">
        <v>7571</v>
      </c>
      <c r="H1996" t="s">
        <v>22578</v>
      </c>
      <c r="I1996" s="13" t="s">
        <v>15888</v>
      </c>
    </row>
    <row r="1997" spans="7:9" ht="14.25" customHeight="1" x14ac:dyDescent="0.25">
      <c r="G1997" t="s">
        <v>7627</v>
      </c>
      <c r="H1997" t="s">
        <v>22579</v>
      </c>
      <c r="I1997" s="13" t="s">
        <v>15918</v>
      </c>
    </row>
    <row r="1998" spans="7:9" ht="14.25" customHeight="1" x14ac:dyDescent="0.25">
      <c r="G1998" t="s">
        <v>8337</v>
      </c>
      <c r="H1998" t="s">
        <v>22580</v>
      </c>
      <c r="I1998" s="13" t="s">
        <v>16282</v>
      </c>
    </row>
    <row r="1999" spans="7:9" ht="14.25" customHeight="1" x14ac:dyDescent="0.25">
      <c r="G1999" t="s">
        <v>8377</v>
      </c>
      <c r="H1999" t="s">
        <v>22581</v>
      </c>
      <c r="I1999" s="13" t="s">
        <v>16306</v>
      </c>
    </row>
    <row r="2000" spans="7:9" ht="14.25" customHeight="1" x14ac:dyDescent="0.25">
      <c r="G2000" t="s">
        <v>8493</v>
      </c>
      <c r="H2000" t="s">
        <v>22582</v>
      </c>
      <c r="I2000" s="13" t="s">
        <v>14280</v>
      </c>
    </row>
    <row r="2001" spans="7:9" ht="14.25" customHeight="1" x14ac:dyDescent="0.25">
      <c r="G2001" t="s">
        <v>8495</v>
      </c>
      <c r="H2001" t="s">
        <v>22583</v>
      </c>
      <c r="I2001" s="13" t="s">
        <v>16278</v>
      </c>
    </row>
    <row r="2002" spans="7:9" ht="14.25" customHeight="1" x14ac:dyDescent="0.25">
      <c r="G2002" t="s">
        <v>8913</v>
      </c>
      <c r="H2002" t="s">
        <v>22584</v>
      </c>
      <c r="I2002" s="13" t="s">
        <v>16620</v>
      </c>
    </row>
    <row r="2003" spans="7:9" ht="14.25" customHeight="1" x14ac:dyDescent="0.25">
      <c r="G2003" t="s">
        <v>9004</v>
      </c>
      <c r="H2003" t="s">
        <v>22585</v>
      </c>
      <c r="I2003" s="13" t="s">
        <v>16652</v>
      </c>
    </row>
    <row r="2004" spans="7:9" ht="14.25" customHeight="1" x14ac:dyDescent="0.25">
      <c r="G2004" t="s">
        <v>9120</v>
      </c>
      <c r="H2004" t="s">
        <v>22586</v>
      </c>
      <c r="I2004" s="13" t="s">
        <v>16770</v>
      </c>
    </row>
    <row r="2005" spans="7:9" ht="14.25" customHeight="1" x14ac:dyDescent="0.25">
      <c r="G2005" t="s">
        <v>9510</v>
      </c>
      <c r="H2005" t="s">
        <v>22587</v>
      </c>
      <c r="I2005" s="13" t="s">
        <v>16760</v>
      </c>
    </row>
    <row r="2006" spans="7:9" ht="14.25" customHeight="1" x14ac:dyDescent="0.25">
      <c r="G2006" t="s">
        <v>9525</v>
      </c>
      <c r="H2006" t="s">
        <v>22588</v>
      </c>
      <c r="I2006" s="13" t="s">
        <v>16794</v>
      </c>
    </row>
    <row r="2007" spans="7:9" ht="14.25" customHeight="1" x14ac:dyDescent="0.25">
      <c r="G2007" t="s">
        <v>9988</v>
      </c>
      <c r="H2007" t="s">
        <v>22589</v>
      </c>
      <c r="I2007" s="13" t="s">
        <v>17244</v>
      </c>
    </row>
    <row r="2008" spans="7:9" ht="14.25" customHeight="1" x14ac:dyDescent="0.25">
      <c r="G2008" t="s">
        <v>10183</v>
      </c>
      <c r="H2008" t="s">
        <v>22590</v>
      </c>
      <c r="I2008" s="13" t="s">
        <v>17374</v>
      </c>
    </row>
    <row r="2009" spans="7:9" ht="14.25" customHeight="1" x14ac:dyDescent="0.25">
      <c r="G2009" t="s">
        <v>10189</v>
      </c>
      <c r="H2009" t="s">
        <v>22591</v>
      </c>
      <c r="I2009" s="13" t="s">
        <v>17378</v>
      </c>
    </row>
    <row r="2010" spans="7:9" ht="14.25" customHeight="1" x14ac:dyDescent="0.25">
      <c r="G2010" t="s">
        <v>10211</v>
      </c>
      <c r="H2010" t="s">
        <v>22592</v>
      </c>
      <c r="I2010" s="13" t="s">
        <v>17388</v>
      </c>
    </row>
    <row r="2011" spans="7:9" ht="14.25" customHeight="1" x14ac:dyDescent="0.25">
      <c r="G2011" t="s">
        <v>7784</v>
      </c>
      <c r="H2011" t="s">
        <v>22593</v>
      </c>
      <c r="I2011" s="13" t="s">
        <v>15976</v>
      </c>
    </row>
    <row r="2012" spans="7:9" ht="14.25" customHeight="1" x14ac:dyDescent="0.25">
      <c r="G2012" t="s">
        <v>9370</v>
      </c>
      <c r="H2012" t="s">
        <v>22594</v>
      </c>
      <c r="I2012" s="13" t="s">
        <v>16739</v>
      </c>
    </row>
    <row r="2013" spans="7:9" ht="14.25" customHeight="1" x14ac:dyDescent="0.25">
      <c r="G2013" t="s">
        <v>9419</v>
      </c>
      <c r="H2013" t="s">
        <v>22595</v>
      </c>
      <c r="I2013" s="13" t="s">
        <v>16916</v>
      </c>
    </row>
    <row r="2014" spans="7:9" ht="14.25" customHeight="1" x14ac:dyDescent="0.25">
      <c r="G2014" t="s">
        <v>10227</v>
      </c>
      <c r="H2014" t="s">
        <v>22596</v>
      </c>
      <c r="I2014" s="13" t="s">
        <v>17400</v>
      </c>
    </row>
    <row r="2015" spans="7:9" ht="14.25" customHeight="1" x14ac:dyDescent="0.25">
      <c r="G2015" t="s">
        <v>3403</v>
      </c>
      <c r="H2015" t="s">
        <v>22597</v>
      </c>
      <c r="I2015" s="13" t="s">
        <v>13284</v>
      </c>
    </row>
    <row r="2016" spans="7:9" ht="14.25" customHeight="1" x14ac:dyDescent="0.25">
      <c r="G2016" t="s">
        <v>19930</v>
      </c>
      <c r="H2016" t="s">
        <v>22598</v>
      </c>
      <c r="I2016" s="13" t="s">
        <v>13380</v>
      </c>
    </row>
    <row r="2017" spans="7:9" ht="14.25" customHeight="1" x14ac:dyDescent="0.25">
      <c r="G2017" t="s">
        <v>4000</v>
      </c>
      <c r="H2017" t="s">
        <v>22599</v>
      </c>
      <c r="I2017" s="13" t="s">
        <v>13441</v>
      </c>
    </row>
    <row r="2018" spans="7:9" ht="14.25" customHeight="1" x14ac:dyDescent="0.25">
      <c r="G2018" t="s">
        <v>19931</v>
      </c>
      <c r="H2018" t="s">
        <v>22600</v>
      </c>
      <c r="I2018" s="13" t="s">
        <v>14158</v>
      </c>
    </row>
    <row r="2019" spans="7:9" ht="14.25" customHeight="1" x14ac:dyDescent="0.25">
      <c r="G2019" t="s">
        <v>10596</v>
      </c>
      <c r="H2019" t="s">
        <v>22601</v>
      </c>
      <c r="I2019" s="13" t="s">
        <v>17470</v>
      </c>
    </row>
    <row r="2020" spans="7:9" ht="14.25" customHeight="1" x14ac:dyDescent="0.25">
      <c r="G2020" t="s">
        <v>19932</v>
      </c>
      <c r="H2020" t="s">
        <v>22602</v>
      </c>
      <c r="I2020" s="13" t="s">
        <v>18437</v>
      </c>
    </row>
    <row r="2021" spans="7:9" ht="14.25" customHeight="1" x14ac:dyDescent="0.25">
      <c r="G2021" t="s">
        <v>2256</v>
      </c>
      <c r="H2021" t="s">
        <v>22603</v>
      </c>
      <c r="I2021" s="13" t="s">
        <v>12647</v>
      </c>
    </row>
    <row r="2022" spans="7:9" ht="14.25" customHeight="1" x14ac:dyDescent="0.25">
      <c r="G2022" t="s">
        <v>2648</v>
      </c>
      <c r="H2022" t="s">
        <v>22604</v>
      </c>
      <c r="I2022" s="13" t="s">
        <v>12867</v>
      </c>
    </row>
    <row r="2023" spans="7:9" ht="14.25" customHeight="1" x14ac:dyDescent="0.25">
      <c r="G2023" t="s">
        <v>4147</v>
      </c>
      <c r="H2023" t="s">
        <v>22605</v>
      </c>
      <c r="I2023" s="13" t="s">
        <v>13720</v>
      </c>
    </row>
    <row r="2024" spans="7:9" ht="14.25" customHeight="1" x14ac:dyDescent="0.25">
      <c r="G2024" t="s">
        <v>4537</v>
      </c>
      <c r="H2024" t="s">
        <v>22606</v>
      </c>
      <c r="I2024" s="13" t="s">
        <v>14037</v>
      </c>
    </row>
    <row r="2025" spans="7:9" ht="14.25" customHeight="1" x14ac:dyDescent="0.25">
      <c r="G2025" t="s">
        <v>6127</v>
      </c>
      <c r="H2025" t="s">
        <v>22607</v>
      </c>
      <c r="I2025" s="13" t="s">
        <v>14981</v>
      </c>
    </row>
    <row r="2026" spans="7:9" ht="14.25" customHeight="1" x14ac:dyDescent="0.25">
      <c r="G2026" t="s">
        <v>6757</v>
      </c>
      <c r="H2026" t="s">
        <v>22608</v>
      </c>
      <c r="I2026" s="13" t="s">
        <v>14845</v>
      </c>
    </row>
    <row r="2027" spans="7:9" ht="14.25" customHeight="1" x14ac:dyDescent="0.25">
      <c r="G2027" t="s">
        <v>6930</v>
      </c>
      <c r="H2027" t="s">
        <v>22609</v>
      </c>
      <c r="I2027" s="13" t="s">
        <v>15502</v>
      </c>
    </row>
    <row r="2028" spans="7:9" ht="14.25" customHeight="1" x14ac:dyDescent="0.25">
      <c r="G2028" t="s">
        <v>6941</v>
      </c>
      <c r="H2028" t="s">
        <v>22610</v>
      </c>
      <c r="I2028" s="13" t="s">
        <v>15468</v>
      </c>
    </row>
    <row r="2029" spans="7:9" ht="14.25" customHeight="1" x14ac:dyDescent="0.25">
      <c r="G2029" t="s">
        <v>7094</v>
      </c>
      <c r="H2029" t="s">
        <v>22611</v>
      </c>
      <c r="I2029" s="13" t="s">
        <v>15610</v>
      </c>
    </row>
    <row r="2030" spans="7:9" ht="14.25" customHeight="1" x14ac:dyDescent="0.25">
      <c r="G2030" t="s">
        <v>7959</v>
      </c>
      <c r="H2030" t="s">
        <v>22612</v>
      </c>
      <c r="I2030" s="13" t="s">
        <v>16064</v>
      </c>
    </row>
    <row r="2031" spans="7:9" ht="14.25" customHeight="1" x14ac:dyDescent="0.25">
      <c r="G2031" t="s">
        <v>8340</v>
      </c>
      <c r="H2031" t="s">
        <v>22613</v>
      </c>
      <c r="I2031" s="13" t="s">
        <v>16284</v>
      </c>
    </row>
    <row r="2032" spans="7:9" ht="14.25" customHeight="1" x14ac:dyDescent="0.25">
      <c r="G2032" t="s">
        <v>8960</v>
      </c>
      <c r="H2032" t="s">
        <v>22614</v>
      </c>
      <c r="I2032" s="13" t="s">
        <v>16684</v>
      </c>
    </row>
    <row r="2033" spans="7:9" ht="14.25" customHeight="1" x14ac:dyDescent="0.25">
      <c r="G2033" t="s">
        <v>11937</v>
      </c>
      <c r="H2033" t="s">
        <v>22615</v>
      </c>
      <c r="I2033" s="13" t="s">
        <v>18190</v>
      </c>
    </row>
    <row r="2034" spans="7:9" ht="14.25" customHeight="1" x14ac:dyDescent="0.25">
      <c r="G2034" t="s">
        <v>12330</v>
      </c>
      <c r="H2034" t="s">
        <v>22616</v>
      </c>
      <c r="I2034" s="13" t="s">
        <v>17482</v>
      </c>
    </row>
    <row r="2035" spans="7:9" ht="14.25" customHeight="1" x14ac:dyDescent="0.25">
      <c r="G2035" t="s">
        <v>12538</v>
      </c>
      <c r="H2035" t="s">
        <v>22617</v>
      </c>
      <c r="I2035" s="13" t="s">
        <v>18651</v>
      </c>
    </row>
    <row r="2036" spans="7:9" ht="14.25" customHeight="1" x14ac:dyDescent="0.25">
      <c r="G2036" t="s">
        <v>723</v>
      </c>
      <c r="H2036" t="s">
        <v>22618</v>
      </c>
      <c r="I2036" s="13" t="s">
        <v>2550</v>
      </c>
    </row>
    <row r="2037" spans="7:9" ht="14.25" customHeight="1" x14ac:dyDescent="0.25">
      <c r="G2037" t="s">
        <v>3076</v>
      </c>
      <c r="H2037" t="s">
        <v>22619</v>
      </c>
      <c r="I2037" s="13" t="s">
        <v>13143</v>
      </c>
    </row>
    <row r="2038" spans="7:9" ht="14.25" customHeight="1" x14ac:dyDescent="0.25">
      <c r="G2038" t="s">
        <v>3082</v>
      </c>
      <c r="H2038" t="s">
        <v>22620</v>
      </c>
      <c r="I2038" s="13" t="s">
        <v>12905</v>
      </c>
    </row>
    <row r="2039" spans="7:9" ht="14.25" customHeight="1" x14ac:dyDescent="0.25">
      <c r="G2039" t="s">
        <v>3084</v>
      </c>
      <c r="H2039" t="s">
        <v>22621</v>
      </c>
      <c r="I2039" s="13" t="s">
        <v>13147</v>
      </c>
    </row>
    <row r="2040" spans="7:9" ht="14.25" customHeight="1" x14ac:dyDescent="0.25">
      <c r="G2040" t="s">
        <v>3183</v>
      </c>
      <c r="H2040" t="s">
        <v>22622</v>
      </c>
      <c r="I2040" s="13" t="s">
        <v>13193</v>
      </c>
    </row>
    <row r="2041" spans="7:9" ht="14.25" customHeight="1" x14ac:dyDescent="0.25">
      <c r="G2041" t="s">
        <v>3325</v>
      </c>
      <c r="H2041" t="s">
        <v>22623</v>
      </c>
      <c r="I2041" s="13" t="s">
        <v>13251</v>
      </c>
    </row>
    <row r="2042" spans="7:9" ht="14.25" customHeight="1" x14ac:dyDescent="0.25">
      <c r="G2042" t="s">
        <v>3364</v>
      </c>
      <c r="H2042" t="s">
        <v>22624</v>
      </c>
      <c r="I2042" s="13" t="s">
        <v>13061</v>
      </c>
    </row>
    <row r="2043" spans="7:9" ht="14.25" customHeight="1" x14ac:dyDescent="0.25">
      <c r="G2043" t="s">
        <v>3687</v>
      </c>
      <c r="H2043" t="s">
        <v>22625</v>
      </c>
      <c r="I2043" s="13" t="s">
        <v>13473</v>
      </c>
    </row>
    <row r="2044" spans="7:9" ht="14.25" customHeight="1" x14ac:dyDescent="0.25">
      <c r="G2044" t="s">
        <v>3688</v>
      </c>
      <c r="H2044" t="s">
        <v>22626</v>
      </c>
      <c r="I2044" s="13" t="s">
        <v>13474</v>
      </c>
    </row>
    <row r="2045" spans="7:9" ht="14.25" customHeight="1" x14ac:dyDescent="0.25">
      <c r="G2045" t="s">
        <v>3689</v>
      </c>
      <c r="H2045" t="s">
        <v>22627</v>
      </c>
      <c r="I2045" s="13" t="s">
        <v>13475</v>
      </c>
    </row>
    <row r="2046" spans="7:9" ht="14.25" customHeight="1" x14ac:dyDescent="0.25">
      <c r="G2046" t="s">
        <v>3803</v>
      </c>
      <c r="H2046" t="s">
        <v>22628</v>
      </c>
      <c r="I2046" s="13" t="s">
        <v>13472</v>
      </c>
    </row>
    <row r="2047" spans="7:9" ht="14.25" customHeight="1" x14ac:dyDescent="0.25">
      <c r="G2047" t="s">
        <v>3814</v>
      </c>
      <c r="H2047" t="s">
        <v>22629</v>
      </c>
      <c r="I2047" s="13" t="s">
        <v>13522</v>
      </c>
    </row>
    <row r="2048" spans="7:9" ht="14.25" customHeight="1" x14ac:dyDescent="0.25">
      <c r="G2048" t="s">
        <v>3815</v>
      </c>
      <c r="H2048" t="s">
        <v>22630</v>
      </c>
      <c r="I2048" s="13" t="s">
        <v>13547</v>
      </c>
    </row>
    <row r="2049" spans="7:9" ht="14.25" customHeight="1" x14ac:dyDescent="0.25">
      <c r="G2049" t="s">
        <v>3819</v>
      </c>
      <c r="H2049" t="s">
        <v>22631</v>
      </c>
      <c r="I2049" s="13" t="s">
        <v>13500</v>
      </c>
    </row>
    <row r="2050" spans="7:9" ht="14.25" customHeight="1" x14ac:dyDescent="0.25">
      <c r="G2050" t="s">
        <v>3831</v>
      </c>
      <c r="H2050" t="s">
        <v>22632</v>
      </c>
      <c r="I2050" s="13" t="s">
        <v>13478</v>
      </c>
    </row>
    <row r="2051" spans="7:9" ht="14.25" customHeight="1" x14ac:dyDescent="0.25">
      <c r="G2051" t="s">
        <v>4095</v>
      </c>
      <c r="H2051" t="s">
        <v>22633</v>
      </c>
      <c r="I2051" s="13" t="s">
        <v>13678</v>
      </c>
    </row>
    <row r="2052" spans="7:9" ht="14.25" customHeight="1" x14ac:dyDescent="0.25">
      <c r="G2052" t="s">
        <v>4196</v>
      </c>
      <c r="H2052" t="s">
        <v>22634</v>
      </c>
      <c r="I2052" s="13" t="s">
        <v>4193</v>
      </c>
    </row>
    <row r="2053" spans="7:9" ht="14.25" customHeight="1" x14ac:dyDescent="0.25">
      <c r="G2053" t="s">
        <v>4208</v>
      </c>
      <c r="H2053" t="s">
        <v>22635</v>
      </c>
      <c r="I2053" s="13" t="s">
        <v>13802</v>
      </c>
    </row>
    <row r="2054" spans="7:9" ht="14.25" customHeight="1" x14ac:dyDescent="0.25">
      <c r="G2054" t="s">
        <v>4216</v>
      </c>
      <c r="H2054" t="s">
        <v>22636</v>
      </c>
      <c r="I2054" s="13" t="s">
        <v>13801</v>
      </c>
    </row>
    <row r="2055" spans="7:9" ht="14.25" customHeight="1" x14ac:dyDescent="0.25">
      <c r="G2055" t="s">
        <v>4217</v>
      </c>
      <c r="H2055" t="s">
        <v>22637</v>
      </c>
      <c r="I2055" s="13" t="s">
        <v>13225</v>
      </c>
    </row>
    <row r="2056" spans="7:9" ht="14.25" customHeight="1" x14ac:dyDescent="0.25">
      <c r="G2056" t="s">
        <v>4218</v>
      </c>
      <c r="H2056" t="s">
        <v>22638</v>
      </c>
      <c r="I2056" s="13" t="s">
        <v>13808</v>
      </c>
    </row>
    <row r="2057" spans="7:9" ht="14.25" customHeight="1" x14ac:dyDescent="0.25">
      <c r="G2057" t="s">
        <v>4219</v>
      </c>
      <c r="H2057" t="s">
        <v>22639</v>
      </c>
      <c r="I2057" s="13" t="s">
        <v>13729</v>
      </c>
    </row>
    <row r="2058" spans="7:9" ht="14.25" customHeight="1" x14ac:dyDescent="0.25">
      <c r="G2058" t="s">
        <v>4220</v>
      </c>
      <c r="H2058" t="s">
        <v>22640</v>
      </c>
      <c r="I2058" s="13" t="s">
        <v>13809</v>
      </c>
    </row>
    <row r="2059" spans="7:9" ht="14.25" customHeight="1" x14ac:dyDescent="0.25">
      <c r="G2059" t="s">
        <v>4282</v>
      </c>
      <c r="H2059" t="s">
        <v>22641</v>
      </c>
      <c r="I2059" s="13" t="s">
        <v>13848</v>
      </c>
    </row>
    <row r="2060" spans="7:9" ht="14.25" customHeight="1" x14ac:dyDescent="0.25">
      <c r="G2060" t="s">
        <v>4633</v>
      </c>
      <c r="H2060" t="s">
        <v>22642</v>
      </c>
      <c r="I2060" s="13" t="s">
        <v>14103</v>
      </c>
    </row>
    <row r="2061" spans="7:9" ht="14.25" customHeight="1" x14ac:dyDescent="0.25">
      <c r="G2061" t="s">
        <v>5179</v>
      </c>
      <c r="H2061" t="s">
        <v>22643</v>
      </c>
      <c r="I2061" s="13" t="s">
        <v>14474</v>
      </c>
    </row>
    <row r="2062" spans="7:9" ht="14.25" customHeight="1" x14ac:dyDescent="0.25">
      <c r="G2062" t="s">
        <v>5282</v>
      </c>
      <c r="H2062" t="s">
        <v>22644</v>
      </c>
      <c r="I2062" s="13" t="s">
        <v>14534</v>
      </c>
    </row>
    <row r="2063" spans="7:9" ht="14.25" customHeight="1" x14ac:dyDescent="0.25">
      <c r="G2063" t="s">
        <v>5309</v>
      </c>
      <c r="H2063" t="s">
        <v>22645</v>
      </c>
      <c r="I2063" s="13" t="s">
        <v>14441</v>
      </c>
    </row>
    <row r="2064" spans="7:9" ht="14.25" customHeight="1" x14ac:dyDescent="0.25">
      <c r="G2064" t="s">
        <v>5407</v>
      </c>
      <c r="H2064" t="s">
        <v>22646</v>
      </c>
      <c r="I2064" s="13" t="s">
        <v>14561</v>
      </c>
    </row>
    <row r="2065" spans="7:9" ht="14.25" customHeight="1" x14ac:dyDescent="0.25">
      <c r="G2065" t="s">
        <v>5562</v>
      </c>
      <c r="H2065" t="s">
        <v>22647</v>
      </c>
      <c r="I2065" s="13" t="s">
        <v>14686</v>
      </c>
    </row>
    <row r="2066" spans="7:9" ht="14.25" customHeight="1" x14ac:dyDescent="0.25">
      <c r="G2066" t="s">
        <v>5570</v>
      </c>
      <c r="H2066" t="s">
        <v>22648</v>
      </c>
      <c r="I2066" s="13" t="s">
        <v>14690</v>
      </c>
    </row>
    <row r="2067" spans="7:9" ht="14.25" customHeight="1" x14ac:dyDescent="0.25">
      <c r="G2067" t="s">
        <v>5571</v>
      </c>
      <c r="H2067" t="s">
        <v>22649</v>
      </c>
      <c r="I2067" s="13" t="s">
        <v>14504</v>
      </c>
    </row>
    <row r="2068" spans="7:9" ht="14.25" customHeight="1" x14ac:dyDescent="0.25">
      <c r="G2068" t="s">
        <v>5572</v>
      </c>
      <c r="H2068" t="s">
        <v>22650</v>
      </c>
      <c r="I2068" s="13" t="s">
        <v>14667</v>
      </c>
    </row>
    <row r="2069" spans="7:9" ht="14.25" customHeight="1" x14ac:dyDescent="0.25">
      <c r="G2069" t="s">
        <v>5605</v>
      </c>
      <c r="H2069" t="s">
        <v>22651</v>
      </c>
      <c r="I2069" s="13" t="s">
        <v>14661</v>
      </c>
    </row>
    <row r="2070" spans="7:9" ht="14.25" customHeight="1" x14ac:dyDescent="0.25">
      <c r="G2070" t="s">
        <v>5883</v>
      </c>
      <c r="H2070" t="s">
        <v>22652</v>
      </c>
      <c r="I2070" s="13" t="s">
        <v>14887</v>
      </c>
    </row>
    <row r="2071" spans="7:9" ht="14.25" customHeight="1" x14ac:dyDescent="0.25">
      <c r="G2071" t="s">
        <v>5953</v>
      </c>
      <c r="H2071" t="s">
        <v>22653</v>
      </c>
      <c r="I2071" s="13" t="s">
        <v>14941</v>
      </c>
    </row>
    <row r="2072" spans="7:9" ht="14.25" customHeight="1" x14ac:dyDescent="0.25">
      <c r="G2072" t="s">
        <v>6004</v>
      </c>
      <c r="H2072" t="s">
        <v>22654</v>
      </c>
      <c r="I2072" s="13" t="s">
        <v>14986</v>
      </c>
    </row>
    <row r="2073" spans="7:9" ht="14.25" customHeight="1" x14ac:dyDescent="0.25">
      <c r="G2073" t="s">
        <v>6152</v>
      </c>
      <c r="H2073" t="s">
        <v>22655</v>
      </c>
      <c r="I2073" s="13" t="s">
        <v>14430</v>
      </c>
    </row>
    <row r="2074" spans="7:9" ht="14.25" customHeight="1" x14ac:dyDescent="0.25">
      <c r="G2074" t="s">
        <v>6553</v>
      </c>
      <c r="H2074" t="s">
        <v>22656</v>
      </c>
      <c r="I2074" s="13" t="s">
        <v>15231</v>
      </c>
    </row>
    <row r="2075" spans="7:9" ht="14.25" customHeight="1" x14ac:dyDescent="0.25">
      <c r="G2075" t="s">
        <v>6596</v>
      </c>
      <c r="H2075" t="s">
        <v>22657</v>
      </c>
      <c r="I2075" s="13" t="s">
        <v>15319</v>
      </c>
    </row>
    <row r="2076" spans="7:9" ht="14.25" customHeight="1" x14ac:dyDescent="0.25">
      <c r="G2076" t="s">
        <v>6598</v>
      </c>
      <c r="H2076" t="s">
        <v>22658</v>
      </c>
      <c r="I2076" s="13" t="s">
        <v>15320</v>
      </c>
    </row>
    <row r="2077" spans="7:9" ht="14.25" customHeight="1" x14ac:dyDescent="0.25">
      <c r="G2077" t="s">
        <v>6622</v>
      </c>
      <c r="H2077" t="s">
        <v>22659</v>
      </c>
      <c r="I2077" s="13" t="s">
        <v>15074</v>
      </c>
    </row>
    <row r="2078" spans="7:9" ht="14.25" customHeight="1" x14ac:dyDescent="0.25">
      <c r="G2078" t="s">
        <v>6914</v>
      </c>
      <c r="H2078" t="s">
        <v>22660</v>
      </c>
      <c r="I2078" s="13" t="s">
        <v>15491</v>
      </c>
    </row>
    <row r="2079" spans="7:9" ht="14.25" customHeight="1" x14ac:dyDescent="0.25">
      <c r="G2079" t="s">
        <v>7073</v>
      </c>
      <c r="H2079" t="s">
        <v>22661</v>
      </c>
      <c r="I2079" s="13" t="s">
        <v>15452</v>
      </c>
    </row>
    <row r="2080" spans="7:9" ht="14.25" customHeight="1" x14ac:dyDescent="0.25">
      <c r="G2080" t="s">
        <v>7132</v>
      </c>
      <c r="H2080" t="s">
        <v>22662</v>
      </c>
      <c r="I2080" s="13" t="s">
        <v>15617</v>
      </c>
    </row>
    <row r="2081" spans="7:9" ht="14.25" customHeight="1" x14ac:dyDescent="0.25">
      <c r="G2081" t="s">
        <v>7166</v>
      </c>
      <c r="H2081" t="s">
        <v>22663</v>
      </c>
      <c r="I2081" s="13" t="s">
        <v>15513</v>
      </c>
    </row>
    <row r="2082" spans="7:9" ht="14.25" customHeight="1" x14ac:dyDescent="0.25">
      <c r="G2082" t="s">
        <v>7169</v>
      </c>
      <c r="H2082" t="s">
        <v>22664</v>
      </c>
      <c r="I2082" s="13" t="s">
        <v>15647</v>
      </c>
    </row>
    <row r="2083" spans="7:9" ht="14.25" customHeight="1" x14ac:dyDescent="0.25">
      <c r="G2083" t="s">
        <v>7717</v>
      </c>
      <c r="H2083" t="s">
        <v>22665</v>
      </c>
      <c r="I2083" s="13" t="s">
        <v>15950</v>
      </c>
    </row>
    <row r="2084" spans="7:9" ht="14.25" customHeight="1" x14ac:dyDescent="0.25">
      <c r="G2084" t="s">
        <v>7723</v>
      </c>
      <c r="H2084" t="s">
        <v>22666</v>
      </c>
      <c r="I2084" s="13" t="s">
        <v>15954</v>
      </c>
    </row>
    <row r="2085" spans="7:9" ht="14.25" customHeight="1" x14ac:dyDescent="0.25">
      <c r="G2085" t="s">
        <v>7752</v>
      </c>
      <c r="H2085" t="s">
        <v>22667</v>
      </c>
      <c r="I2085" s="13" t="s">
        <v>15766</v>
      </c>
    </row>
    <row r="2086" spans="7:9" ht="14.25" customHeight="1" x14ac:dyDescent="0.25">
      <c r="G2086" t="s">
        <v>7753</v>
      </c>
      <c r="H2086" t="s">
        <v>22668</v>
      </c>
      <c r="I2086" s="13" t="s">
        <v>15963</v>
      </c>
    </row>
    <row r="2087" spans="7:9" ht="14.25" customHeight="1" x14ac:dyDescent="0.25">
      <c r="G2087" t="s">
        <v>7977</v>
      </c>
      <c r="H2087" t="s">
        <v>22669</v>
      </c>
      <c r="I2087" s="13" t="s">
        <v>16073</v>
      </c>
    </row>
    <row r="2088" spans="7:9" ht="14.25" customHeight="1" x14ac:dyDescent="0.25">
      <c r="G2088" t="s">
        <v>8088</v>
      </c>
      <c r="H2088" t="s">
        <v>22670</v>
      </c>
      <c r="I2088" s="13" t="s">
        <v>16124</v>
      </c>
    </row>
    <row r="2089" spans="7:9" ht="14.25" customHeight="1" x14ac:dyDescent="0.25">
      <c r="G2089" t="s">
        <v>8246</v>
      </c>
      <c r="H2089" t="s">
        <v>22671</v>
      </c>
      <c r="I2089" s="13" t="s">
        <v>16231</v>
      </c>
    </row>
    <row r="2090" spans="7:9" ht="14.25" customHeight="1" x14ac:dyDescent="0.25">
      <c r="G2090" t="s">
        <v>8271</v>
      </c>
      <c r="H2090" t="s">
        <v>22672</v>
      </c>
      <c r="I2090" s="13" t="s">
        <v>16233</v>
      </c>
    </row>
    <row r="2091" spans="7:9" ht="14.25" customHeight="1" x14ac:dyDescent="0.25">
      <c r="G2091" t="s">
        <v>8480</v>
      </c>
      <c r="H2091" t="s">
        <v>22673</v>
      </c>
      <c r="I2091" s="13" t="s">
        <v>16258</v>
      </c>
    </row>
    <row r="2092" spans="7:9" ht="14.25" customHeight="1" x14ac:dyDescent="0.25">
      <c r="G2092" t="s">
        <v>8489</v>
      </c>
      <c r="H2092" t="s">
        <v>22674</v>
      </c>
      <c r="I2092" s="13" t="s">
        <v>16368</v>
      </c>
    </row>
    <row r="2093" spans="7:9" ht="14.25" customHeight="1" x14ac:dyDescent="0.25">
      <c r="G2093" t="s">
        <v>9089</v>
      </c>
      <c r="H2093" t="s">
        <v>22675</v>
      </c>
      <c r="I2093" s="13" t="s">
        <v>16753</v>
      </c>
    </row>
    <row r="2094" spans="7:9" ht="14.25" customHeight="1" x14ac:dyDescent="0.25">
      <c r="G2094" t="s">
        <v>9187</v>
      </c>
      <c r="H2094" t="s">
        <v>22676</v>
      </c>
      <c r="I2094" s="13" t="s">
        <v>16678</v>
      </c>
    </row>
    <row r="2095" spans="7:9" ht="14.25" customHeight="1" x14ac:dyDescent="0.25">
      <c r="G2095" t="s">
        <v>9197</v>
      </c>
      <c r="H2095" t="s">
        <v>22677</v>
      </c>
      <c r="I2095" s="13" t="s">
        <v>16436</v>
      </c>
    </row>
    <row r="2096" spans="7:9" ht="14.25" customHeight="1" x14ac:dyDescent="0.25">
      <c r="G2096" t="s">
        <v>9409</v>
      </c>
      <c r="H2096" t="s">
        <v>22678</v>
      </c>
      <c r="I2096" s="13" t="s">
        <v>16840</v>
      </c>
    </row>
    <row r="2097" spans="7:9" ht="14.25" customHeight="1" x14ac:dyDescent="0.25">
      <c r="G2097" t="s">
        <v>9918</v>
      </c>
      <c r="H2097" t="s">
        <v>22679</v>
      </c>
      <c r="I2097" s="13" t="s">
        <v>17201</v>
      </c>
    </row>
    <row r="2098" spans="7:9" ht="14.25" customHeight="1" x14ac:dyDescent="0.25">
      <c r="G2098" t="s">
        <v>9927</v>
      </c>
      <c r="H2098" t="s">
        <v>22680</v>
      </c>
      <c r="I2098" s="13" t="s">
        <v>17208</v>
      </c>
    </row>
    <row r="2099" spans="7:9" ht="14.25" customHeight="1" x14ac:dyDescent="0.25">
      <c r="G2099" t="s">
        <v>10264</v>
      </c>
      <c r="H2099" t="s">
        <v>22681</v>
      </c>
      <c r="I2099" s="13" t="s">
        <v>17229</v>
      </c>
    </row>
    <row r="2100" spans="7:9" ht="14.25" customHeight="1" x14ac:dyDescent="0.25">
      <c r="G2100" t="s">
        <v>10683</v>
      </c>
      <c r="H2100" t="s">
        <v>22682</v>
      </c>
      <c r="I2100" s="13" t="s">
        <v>17526</v>
      </c>
    </row>
    <row r="2101" spans="7:9" ht="14.25" customHeight="1" x14ac:dyDescent="0.25">
      <c r="G2101" t="s">
        <v>10688</v>
      </c>
      <c r="H2101" t="s">
        <v>22683</v>
      </c>
      <c r="I2101" s="13" t="s">
        <v>17607</v>
      </c>
    </row>
    <row r="2102" spans="7:9" ht="14.25" customHeight="1" x14ac:dyDescent="0.25">
      <c r="G2102" t="s">
        <v>10886</v>
      </c>
      <c r="H2102" t="s">
        <v>22684</v>
      </c>
      <c r="I2102" s="13" t="s">
        <v>17525</v>
      </c>
    </row>
    <row r="2103" spans="7:9" ht="14.25" customHeight="1" x14ac:dyDescent="0.25">
      <c r="G2103" t="s">
        <v>10895</v>
      </c>
      <c r="H2103" t="s">
        <v>22685</v>
      </c>
      <c r="I2103" s="13" t="s">
        <v>17355</v>
      </c>
    </row>
    <row r="2104" spans="7:9" ht="14.25" customHeight="1" x14ac:dyDescent="0.25">
      <c r="G2104" t="s">
        <v>10911</v>
      </c>
      <c r="H2104" t="s">
        <v>22686</v>
      </c>
      <c r="I2104" s="13" t="s">
        <v>17255</v>
      </c>
    </row>
    <row r="2105" spans="7:9" ht="14.25" customHeight="1" x14ac:dyDescent="0.25">
      <c r="G2105" t="s">
        <v>10950</v>
      </c>
      <c r="H2105" t="s">
        <v>22687</v>
      </c>
      <c r="I2105" s="13" t="s">
        <v>17485</v>
      </c>
    </row>
    <row r="2106" spans="7:9" ht="14.25" customHeight="1" x14ac:dyDescent="0.25">
      <c r="G2106" t="s">
        <v>10958</v>
      </c>
      <c r="H2106" t="s">
        <v>22688</v>
      </c>
      <c r="I2106" s="13" t="s">
        <v>17643</v>
      </c>
    </row>
    <row r="2107" spans="7:9" ht="14.25" customHeight="1" x14ac:dyDescent="0.25">
      <c r="G2107" t="s">
        <v>10959</v>
      </c>
      <c r="H2107" t="s">
        <v>22689</v>
      </c>
      <c r="I2107" s="13" t="s">
        <v>17261</v>
      </c>
    </row>
    <row r="2108" spans="7:9" ht="14.25" customHeight="1" x14ac:dyDescent="0.25">
      <c r="G2108" t="s">
        <v>10970</v>
      </c>
      <c r="H2108" t="s">
        <v>22690</v>
      </c>
      <c r="I2108" s="13" t="s">
        <v>17301</v>
      </c>
    </row>
    <row r="2109" spans="7:9" ht="14.25" customHeight="1" x14ac:dyDescent="0.25">
      <c r="G2109" t="s">
        <v>10987</v>
      </c>
      <c r="H2109" t="s">
        <v>22691</v>
      </c>
      <c r="I2109" s="13" t="s">
        <v>17695</v>
      </c>
    </row>
    <row r="2110" spans="7:9" ht="14.25" customHeight="1" x14ac:dyDescent="0.25">
      <c r="G2110" t="s">
        <v>10988</v>
      </c>
      <c r="H2110" t="s">
        <v>22692</v>
      </c>
      <c r="I2110" s="13" t="s">
        <v>17559</v>
      </c>
    </row>
    <row r="2111" spans="7:9" ht="14.25" customHeight="1" x14ac:dyDescent="0.25">
      <c r="G2111" t="s">
        <v>11065</v>
      </c>
      <c r="H2111" t="s">
        <v>22693</v>
      </c>
      <c r="I2111" s="13" t="s">
        <v>17490</v>
      </c>
    </row>
    <row r="2112" spans="7:9" ht="14.25" customHeight="1" x14ac:dyDescent="0.25">
      <c r="G2112" t="s">
        <v>11076</v>
      </c>
      <c r="H2112" t="s">
        <v>22694</v>
      </c>
      <c r="I2112" s="13" t="s">
        <v>17391</v>
      </c>
    </row>
    <row r="2113" spans="7:9" ht="14.25" customHeight="1" x14ac:dyDescent="0.25">
      <c r="G2113" t="s">
        <v>11266</v>
      </c>
      <c r="H2113" t="s">
        <v>22695</v>
      </c>
      <c r="I2113" s="13" t="s">
        <v>17829</v>
      </c>
    </row>
    <row r="2114" spans="7:9" ht="14.25" customHeight="1" x14ac:dyDescent="0.25">
      <c r="G2114" t="s">
        <v>11446</v>
      </c>
      <c r="H2114" t="s">
        <v>22696</v>
      </c>
      <c r="I2114" s="13" t="s">
        <v>17850</v>
      </c>
    </row>
    <row r="2115" spans="7:9" ht="14.25" customHeight="1" x14ac:dyDescent="0.25">
      <c r="G2115" t="s">
        <v>11574</v>
      </c>
      <c r="H2115" t="s">
        <v>22697</v>
      </c>
      <c r="I2115" s="13" t="s">
        <v>17959</v>
      </c>
    </row>
    <row r="2116" spans="7:9" ht="14.25" customHeight="1" x14ac:dyDescent="0.25">
      <c r="G2116" t="s">
        <v>11836</v>
      </c>
      <c r="H2116" t="s">
        <v>22698</v>
      </c>
      <c r="I2116" s="13" t="s">
        <v>18123</v>
      </c>
    </row>
    <row r="2117" spans="7:9" ht="14.25" customHeight="1" x14ac:dyDescent="0.25">
      <c r="G2117" t="s">
        <v>11929</v>
      </c>
      <c r="H2117" t="s">
        <v>22699</v>
      </c>
      <c r="I2117" s="13" t="s">
        <v>18187</v>
      </c>
    </row>
    <row r="2118" spans="7:9" ht="14.25" customHeight="1" x14ac:dyDescent="0.25">
      <c r="G2118" t="s">
        <v>11962</v>
      </c>
      <c r="H2118" t="s">
        <v>22700</v>
      </c>
      <c r="I2118" s="13" t="s">
        <v>18211</v>
      </c>
    </row>
    <row r="2119" spans="7:9" ht="14.25" customHeight="1" x14ac:dyDescent="0.25">
      <c r="G2119" t="s">
        <v>11963</v>
      </c>
      <c r="H2119" t="s">
        <v>22701</v>
      </c>
      <c r="I2119" s="13" t="s">
        <v>18212</v>
      </c>
    </row>
    <row r="2120" spans="7:9" ht="14.25" customHeight="1" x14ac:dyDescent="0.25">
      <c r="G2120" t="s">
        <v>12083</v>
      </c>
      <c r="H2120" t="s">
        <v>22702</v>
      </c>
      <c r="I2120" s="13" t="s">
        <v>18287</v>
      </c>
    </row>
    <row r="2121" spans="7:9" ht="14.25" customHeight="1" x14ac:dyDescent="0.25">
      <c r="G2121" t="s">
        <v>12105</v>
      </c>
      <c r="H2121" t="s">
        <v>22703</v>
      </c>
      <c r="I2121" s="13" t="s">
        <v>18276</v>
      </c>
    </row>
    <row r="2122" spans="7:9" ht="14.25" customHeight="1" x14ac:dyDescent="0.25">
      <c r="G2122" t="s">
        <v>12483</v>
      </c>
      <c r="H2122" t="s">
        <v>22704</v>
      </c>
      <c r="I2122" s="13" t="s">
        <v>18604</v>
      </c>
    </row>
    <row r="2123" spans="7:9" ht="14.25" customHeight="1" x14ac:dyDescent="0.25">
      <c r="G2123" t="s">
        <v>12513</v>
      </c>
      <c r="H2123" t="s">
        <v>22705</v>
      </c>
      <c r="I2123" s="13" t="s">
        <v>18583</v>
      </c>
    </row>
    <row r="2124" spans="7:9" ht="14.25" customHeight="1" x14ac:dyDescent="0.25">
      <c r="G2124" t="s">
        <v>2097</v>
      </c>
      <c r="H2124" t="s">
        <v>22706</v>
      </c>
      <c r="I2124" s="13" t="s">
        <v>12548</v>
      </c>
    </row>
    <row r="2125" spans="7:9" ht="14.25" customHeight="1" x14ac:dyDescent="0.25">
      <c r="G2125" t="s">
        <v>2112</v>
      </c>
      <c r="H2125" t="s">
        <v>22707</v>
      </c>
      <c r="I2125" s="13" t="s">
        <v>12561</v>
      </c>
    </row>
    <row r="2126" spans="7:9" ht="14.25" customHeight="1" x14ac:dyDescent="0.25">
      <c r="G2126" t="s">
        <v>2113</v>
      </c>
      <c r="H2126" t="s">
        <v>22708</v>
      </c>
      <c r="I2126" s="13" t="s">
        <v>12562</v>
      </c>
    </row>
    <row r="2127" spans="7:9" ht="14.25" customHeight="1" x14ac:dyDescent="0.25">
      <c r="G2127" t="s">
        <v>2114</v>
      </c>
      <c r="H2127" t="s">
        <v>22709</v>
      </c>
      <c r="I2127" s="13" t="s">
        <v>12563</v>
      </c>
    </row>
    <row r="2128" spans="7:9" ht="14.25" customHeight="1" x14ac:dyDescent="0.25">
      <c r="G2128" t="s">
        <v>2144</v>
      </c>
      <c r="H2128" t="s">
        <v>22710</v>
      </c>
      <c r="I2128" s="13" t="s">
        <v>12585</v>
      </c>
    </row>
    <row r="2129" spans="7:9" ht="14.25" customHeight="1" x14ac:dyDescent="0.25">
      <c r="G2129" t="s">
        <v>2146</v>
      </c>
      <c r="H2129" t="s">
        <v>22711</v>
      </c>
      <c r="I2129" s="13" t="s">
        <v>12586</v>
      </c>
    </row>
    <row r="2130" spans="7:9" ht="14.25" customHeight="1" x14ac:dyDescent="0.25">
      <c r="G2130" t="s">
        <v>2219</v>
      </c>
      <c r="H2130" t="s">
        <v>22712</v>
      </c>
      <c r="I2130" s="13" t="s">
        <v>12636</v>
      </c>
    </row>
    <row r="2131" spans="7:9" ht="14.25" customHeight="1" x14ac:dyDescent="0.25">
      <c r="G2131" t="s">
        <v>2302</v>
      </c>
      <c r="H2131" t="s">
        <v>22713</v>
      </c>
      <c r="I2131" s="13" t="s">
        <v>12688</v>
      </c>
    </row>
    <row r="2132" spans="7:9" ht="14.25" customHeight="1" x14ac:dyDescent="0.25">
      <c r="G2132" t="s">
        <v>2303</v>
      </c>
      <c r="H2132" t="s">
        <v>22714</v>
      </c>
      <c r="I2132" s="13" t="s">
        <v>2302</v>
      </c>
    </row>
    <row r="2133" spans="7:9" ht="14.25" customHeight="1" x14ac:dyDescent="0.25">
      <c r="G2133" t="s">
        <v>2329</v>
      </c>
      <c r="H2133" t="s">
        <v>22715</v>
      </c>
      <c r="I2133" s="13" t="s">
        <v>12572</v>
      </c>
    </row>
    <row r="2134" spans="7:9" ht="14.25" customHeight="1" x14ac:dyDescent="0.25">
      <c r="G2134" t="s">
        <v>2332</v>
      </c>
      <c r="H2134" t="s">
        <v>22716</v>
      </c>
      <c r="I2134" s="13" t="s">
        <v>12706</v>
      </c>
    </row>
    <row r="2135" spans="7:9" ht="14.25" customHeight="1" x14ac:dyDescent="0.25">
      <c r="G2135" t="s">
        <v>2333</v>
      </c>
      <c r="H2135" t="s">
        <v>22717</v>
      </c>
      <c r="I2135" s="13" t="s">
        <v>12706</v>
      </c>
    </row>
    <row r="2136" spans="7:9" ht="14.25" customHeight="1" x14ac:dyDescent="0.25">
      <c r="G2136" t="s">
        <v>2360</v>
      </c>
      <c r="H2136" t="s">
        <v>22718</v>
      </c>
      <c r="I2136" s="13" t="s">
        <v>12552</v>
      </c>
    </row>
    <row r="2137" spans="7:9" ht="14.25" customHeight="1" x14ac:dyDescent="0.25">
      <c r="G2137" t="s">
        <v>2366</v>
      </c>
      <c r="H2137" t="s">
        <v>22719</v>
      </c>
      <c r="I2137" s="13" t="s">
        <v>12724</v>
      </c>
    </row>
    <row r="2138" spans="7:9" ht="14.25" customHeight="1" x14ac:dyDescent="0.25">
      <c r="G2138" t="s">
        <v>2372</v>
      </c>
      <c r="H2138" t="s">
        <v>22720</v>
      </c>
      <c r="I2138" s="13" t="s">
        <v>12731</v>
      </c>
    </row>
    <row r="2139" spans="7:9" ht="14.25" customHeight="1" x14ac:dyDescent="0.25">
      <c r="G2139" t="s">
        <v>2377</v>
      </c>
      <c r="H2139" t="s">
        <v>22721</v>
      </c>
      <c r="I2139" s="13" t="s">
        <v>12585</v>
      </c>
    </row>
    <row r="2140" spans="7:9" ht="14.25" customHeight="1" x14ac:dyDescent="0.25">
      <c r="G2140" t="s">
        <v>2398</v>
      </c>
      <c r="H2140" t="s">
        <v>22722</v>
      </c>
      <c r="I2140" s="13" t="s">
        <v>12742</v>
      </c>
    </row>
    <row r="2141" spans="7:9" ht="14.25" customHeight="1" x14ac:dyDescent="0.25">
      <c r="G2141" t="s">
        <v>2426</v>
      </c>
      <c r="H2141" t="s">
        <v>22723</v>
      </c>
      <c r="I2141" s="13" t="s">
        <v>12753</v>
      </c>
    </row>
    <row r="2142" spans="7:9" ht="14.25" customHeight="1" x14ac:dyDescent="0.25">
      <c r="G2142" t="s">
        <v>2464</v>
      </c>
      <c r="H2142" t="s">
        <v>22724</v>
      </c>
      <c r="I2142" s="13" t="s">
        <v>12609</v>
      </c>
    </row>
    <row r="2143" spans="7:9" ht="14.25" customHeight="1" x14ac:dyDescent="0.25">
      <c r="G2143" t="s">
        <v>2502</v>
      </c>
      <c r="H2143" t="s">
        <v>22725</v>
      </c>
      <c r="I2143" s="13" t="s">
        <v>12798</v>
      </c>
    </row>
    <row r="2144" spans="7:9" ht="14.25" customHeight="1" x14ac:dyDescent="0.25">
      <c r="G2144" t="s">
        <v>2529</v>
      </c>
      <c r="H2144" t="s">
        <v>22726</v>
      </c>
      <c r="I2144" s="13" t="s">
        <v>12799</v>
      </c>
    </row>
    <row r="2145" spans="7:9" ht="14.25" customHeight="1" x14ac:dyDescent="0.25">
      <c r="G2145" t="s">
        <v>2559</v>
      </c>
      <c r="H2145" t="s">
        <v>22727</v>
      </c>
      <c r="I2145" s="13" t="s">
        <v>12826</v>
      </c>
    </row>
    <row r="2146" spans="7:9" ht="14.25" customHeight="1" x14ac:dyDescent="0.25">
      <c r="G2146" t="s">
        <v>2581</v>
      </c>
      <c r="H2146" t="s">
        <v>22728</v>
      </c>
      <c r="I2146" s="13" t="s">
        <v>12813</v>
      </c>
    </row>
    <row r="2147" spans="7:9" ht="14.25" customHeight="1" x14ac:dyDescent="0.25">
      <c r="G2147" t="s">
        <v>2608</v>
      </c>
      <c r="H2147" t="s">
        <v>22729</v>
      </c>
      <c r="I2147" s="13" t="s">
        <v>12618</v>
      </c>
    </row>
    <row r="2148" spans="7:9" ht="14.25" customHeight="1" x14ac:dyDescent="0.25">
      <c r="G2148" t="s">
        <v>2611</v>
      </c>
      <c r="H2148" t="s">
        <v>22730</v>
      </c>
      <c r="I2148" s="13" t="s">
        <v>12845</v>
      </c>
    </row>
    <row r="2149" spans="7:9" ht="14.25" customHeight="1" x14ac:dyDescent="0.25">
      <c r="G2149" t="s">
        <v>2614</v>
      </c>
      <c r="H2149" t="s">
        <v>22731</v>
      </c>
      <c r="I2149" s="13" t="s">
        <v>12849</v>
      </c>
    </row>
    <row r="2150" spans="7:9" ht="14.25" customHeight="1" x14ac:dyDescent="0.25">
      <c r="G2150" t="s">
        <v>2618</v>
      </c>
      <c r="H2150" t="s">
        <v>22732</v>
      </c>
      <c r="I2150" s="13" t="s">
        <v>12850</v>
      </c>
    </row>
    <row r="2151" spans="7:9" ht="14.25" customHeight="1" x14ac:dyDescent="0.25">
      <c r="G2151" t="s">
        <v>2672</v>
      </c>
      <c r="H2151" t="s">
        <v>22733</v>
      </c>
      <c r="I2151" s="13" t="s">
        <v>12887</v>
      </c>
    </row>
    <row r="2152" spans="7:9" ht="14.25" customHeight="1" x14ac:dyDescent="0.25">
      <c r="G2152" t="s">
        <v>2673</v>
      </c>
      <c r="H2152" t="s">
        <v>22734</v>
      </c>
      <c r="I2152" s="13" t="s">
        <v>12888</v>
      </c>
    </row>
    <row r="2153" spans="7:9" ht="14.25" customHeight="1" x14ac:dyDescent="0.25">
      <c r="G2153" t="s">
        <v>2674</v>
      </c>
      <c r="H2153" t="s">
        <v>22735</v>
      </c>
      <c r="I2153" s="13" t="s">
        <v>12889</v>
      </c>
    </row>
    <row r="2154" spans="7:9" ht="14.25" customHeight="1" x14ac:dyDescent="0.25">
      <c r="G2154" t="s">
        <v>2675</v>
      </c>
      <c r="H2154" t="s">
        <v>22736</v>
      </c>
      <c r="I2154" s="13" t="s">
        <v>12890</v>
      </c>
    </row>
    <row r="2155" spans="7:9" ht="14.25" customHeight="1" x14ac:dyDescent="0.25">
      <c r="G2155" t="s">
        <v>2676</v>
      </c>
      <c r="H2155" t="s">
        <v>22737</v>
      </c>
      <c r="I2155" s="13" t="s">
        <v>12877</v>
      </c>
    </row>
    <row r="2156" spans="7:9" ht="14.25" customHeight="1" x14ac:dyDescent="0.25">
      <c r="G2156" t="s">
        <v>2677</v>
      </c>
      <c r="H2156" t="s">
        <v>22738</v>
      </c>
      <c r="I2156" s="13" t="s">
        <v>12891</v>
      </c>
    </row>
    <row r="2157" spans="7:9" ht="14.25" customHeight="1" x14ac:dyDescent="0.25">
      <c r="G2157" t="s">
        <v>2678</v>
      </c>
      <c r="H2157" t="s">
        <v>22739</v>
      </c>
      <c r="I2157" s="13" t="s">
        <v>12892</v>
      </c>
    </row>
    <row r="2158" spans="7:9" ht="14.25" customHeight="1" x14ac:dyDescent="0.25">
      <c r="G2158" t="s">
        <v>2680</v>
      </c>
      <c r="H2158" t="s">
        <v>22740</v>
      </c>
      <c r="I2158" s="13" t="s">
        <v>12894</v>
      </c>
    </row>
    <row r="2159" spans="7:9" ht="14.25" customHeight="1" x14ac:dyDescent="0.25">
      <c r="G2159" t="s">
        <v>2681</v>
      </c>
      <c r="H2159" t="s">
        <v>22741</v>
      </c>
      <c r="I2159" s="13" t="s">
        <v>12895</v>
      </c>
    </row>
    <row r="2160" spans="7:9" ht="14.25" customHeight="1" x14ac:dyDescent="0.25">
      <c r="G2160" t="s">
        <v>2705</v>
      </c>
      <c r="H2160" t="s">
        <v>22742</v>
      </c>
      <c r="I2160" s="13" t="s">
        <v>12914</v>
      </c>
    </row>
    <row r="2161" spans="7:9" ht="14.25" customHeight="1" x14ac:dyDescent="0.25">
      <c r="G2161" t="s">
        <v>2757</v>
      </c>
      <c r="H2161" t="s">
        <v>22743</v>
      </c>
      <c r="I2161" s="13" t="s">
        <v>12954</v>
      </c>
    </row>
    <row r="2162" spans="7:9" ht="14.25" customHeight="1" x14ac:dyDescent="0.25">
      <c r="G2162" t="s">
        <v>2759</v>
      </c>
      <c r="H2162" t="s">
        <v>22744</v>
      </c>
      <c r="I2162" s="13" t="s">
        <v>12955</v>
      </c>
    </row>
    <row r="2163" spans="7:9" ht="14.25" customHeight="1" x14ac:dyDescent="0.25">
      <c r="G2163" t="s">
        <v>2832</v>
      </c>
      <c r="H2163" t="s">
        <v>22745</v>
      </c>
      <c r="I2163" s="13" t="s">
        <v>13004</v>
      </c>
    </row>
    <row r="2164" spans="7:9" ht="14.25" customHeight="1" x14ac:dyDescent="0.25">
      <c r="G2164" t="s">
        <v>2862</v>
      </c>
      <c r="H2164" t="s">
        <v>22746</v>
      </c>
      <c r="I2164" s="13" t="s">
        <v>13023</v>
      </c>
    </row>
    <row r="2165" spans="7:9" ht="14.25" customHeight="1" x14ac:dyDescent="0.25">
      <c r="G2165" t="s">
        <v>2932</v>
      </c>
      <c r="H2165" t="s">
        <v>22747</v>
      </c>
      <c r="I2165" s="13" t="s">
        <v>13058</v>
      </c>
    </row>
    <row r="2166" spans="7:9" ht="14.25" customHeight="1" x14ac:dyDescent="0.25">
      <c r="G2166" t="s">
        <v>2937</v>
      </c>
      <c r="H2166" t="s">
        <v>22748</v>
      </c>
      <c r="I2166" s="13" t="s">
        <v>13063</v>
      </c>
    </row>
    <row r="2167" spans="7:9" ht="14.25" customHeight="1" x14ac:dyDescent="0.25">
      <c r="G2167" t="s">
        <v>2941</v>
      </c>
      <c r="H2167" t="s">
        <v>22749</v>
      </c>
      <c r="I2167" s="13" t="s">
        <v>13066</v>
      </c>
    </row>
    <row r="2168" spans="7:9" ht="14.25" customHeight="1" x14ac:dyDescent="0.25">
      <c r="G2168" t="s">
        <v>2960</v>
      </c>
      <c r="H2168" t="s">
        <v>22750</v>
      </c>
      <c r="I2168" s="13" t="s">
        <v>13080</v>
      </c>
    </row>
    <row r="2169" spans="7:9" ht="14.25" customHeight="1" x14ac:dyDescent="0.25">
      <c r="G2169" t="s">
        <v>2984</v>
      </c>
      <c r="H2169" t="s">
        <v>22751</v>
      </c>
      <c r="I2169" s="13" t="s">
        <v>13090</v>
      </c>
    </row>
    <row r="2170" spans="7:9" ht="14.25" customHeight="1" x14ac:dyDescent="0.25">
      <c r="G2170" t="s">
        <v>2992</v>
      </c>
      <c r="H2170" t="s">
        <v>22752</v>
      </c>
      <c r="I2170" s="13" t="s">
        <v>13091</v>
      </c>
    </row>
    <row r="2171" spans="7:9" ht="14.25" customHeight="1" x14ac:dyDescent="0.25">
      <c r="G2171" t="s">
        <v>3010</v>
      </c>
      <c r="H2171" t="s">
        <v>22753</v>
      </c>
      <c r="I2171" s="13" t="s">
        <v>13105</v>
      </c>
    </row>
    <row r="2172" spans="7:9" ht="14.25" customHeight="1" x14ac:dyDescent="0.25">
      <c r="G2172" t="s">
        <v>3011</v>
      </c>
      <c r="H2172" t="s">
        <v>22754</v>
      </c>
      <c r="I2172" s="13" t="s">
        <v>13106</v>
      </c>
    </row>
    <row r="2173" spans="7:9" ht="14.25" customHeight="1" x14ac:dyDescent="0.25">
      <c r="G2173" t="s">
        <v>3019</v>
      </c>
      <c r="H2173" t="s">
        <v>22755</v>
      </c>
      <c r="I2173" s="13" t="s">
        <v>13062</v>
      </c>
    </row>
    <row r="2174" spans="7:9" ht="14.25" customHeight="1" x14ac:dyDescent="0.25">
      <c r="G2174" t="s">
        <v>3020</v>
      </c>
      <c r="H2174" t="s">
        <v>22756</v>
      </c>
      <c r="I2174" s="13" t="s">
        <v>13110</v>
      </c>
    </row>
    <row r="2175" spans="7:9" ht="14.25" customHeight="1" x14ac:dyDescent="0.25">
      <c r="G2175" t="s">
        <v>3021</v>
      </c>
      <c r="H2175" t="s">
        <v>22757</v>
      </c>
      <c r="I2175" s="13" t="s">
        <v>13111</v>
      </c>
    </row>
    <row r="2176" spans="7:9" ht="14.25" customHeight="1" x14ac:dyDescent="0.25">
      <c r="G2176" t="s">
        <v>3023</v>
      </c>
      <c r="H2176" t="s">
        <v>22758</v>
      </c>
      <c r="I2176" s="13" t="s">
        <v>13071</v>
      </c>
    </row>
    <row r="2177" spans="7:9" ht="14.25" customHeight="1" x14ac:dyDescent="0.25">
      <c r="G2177" t="s">
        <v>3028</v>
      </c>
      <c r="H2177" t="s">
        <v>22759</v>
      </c>
      <c r="I2177" s="13" t="s">
        <v>13116</v>
      </c>
    </row>
    <row r="2178" spans="7:9" ht="14.25" customHeight="1" x14ac:dyDescent="0.25">
      <c r="G2178" t="s">
        <v>3046</v>
      </c>
      <c r="H2178" t="s">
        <v>22760</v>
      </c>
      <c r="I2178" s="13" t="s">
        <v>13119</v>
      </c>
    </row>
    <row r="2179" spans="7:9" ht="14.25" customHeight="1" x14ac:dyDescent="0.25">
      <c r="G2179" t="s">
        <v>3069</v>
      </c>
      <c r="H2179" t="s">
        <v>22761</v>
      </c>
      <c r="I2179" s="13" t="s">
        <v>13139</v>
      </c>
    </row>
    <row r="2180" spans="7:9" ht="14.25" customHeight="1" x14ac:dyDescent="0.25">
      <c r="G2180" t="s">
        <v>3070</v>
      </c>
      <c r="H2180" t="s">
        <v>22762</v>
      </c>
      <c r="I2180" s="13" t="s">
        <v>13140</v>
      </c>
    </row>
    <row r="2181" spans="7:9" ht="14.25" customHeight="1" x14ac:dyDescent="0.25">
      <c r="G2181" t="s">
        <v>3072</v>
      </c>
      <c r="H2181" t="s">
        <v>22763</v>
      </c>
      <c r="I2181" s="13" t="s">
        <v>13127</v>
      </c>
    </row>
    <row r="2182" spans="7:9" ht="14.25" customHeight="1" x14ac:dyDescent="0.25">
      <c r="G2182" t="s">
        <v>3090</v>
      </c>
      <c r="H2182" t="s">
        <v>22764</v>
      </c>
      <c r="I2182" s="13" t="s">
        <v>13151</v>
      </c>
    </row>
    <row r="2183" spans="7:9" ht="14.25" customHeight="1" x14ac:dyDescent="0.25">
      <c r="G2183" t="s">
        <v>3093</v>
      </c>
      <c r="H2183" t="s">
        <v>22765</v>
      </c>
      <c r="I2183" s="13" t="s">
        <v>13150</v>
      </c>
    </row>
    <row r="2184" spans="7:9" ht="14.25" customHeight="1" x14ac:dyDescent="0.25">
      <c r="G2184" t="s">
        <v>3136</v>
      </c>
      <c r="H2184" t="s">
        <v>22766</v>
      </c>
      <c r="I2184" s="13" t="s">
        <v>13173</v>
      </c>
    </row>
    <row r="2185" spans="7:9" ht="14.25" customHeight="1" x14ac:dyDescent="0.25">
      <c r="G2185" t="s">
        <v>3153</v>
      </c>
      <c r="H2185" t="s">
        <v>22767</v>
      </c>
      <c r="I2185" s="13" t="s">
        <v>13145</v>
      </c>
    </row>
    <row r="2186" spans="7:9" ht="14.25" customHeight="1" x14ac:dyDescent="0.25">
      <c r="G2186" t="s">
        <v>3159</v>
      </c>
      <c r="H2186" t="s">
        <v>22768</v>
      </c>
      <c r="I2186" s="13" t="s">
        <v>13183</v>
      </c>
    </row>
    <row r="2187" spans="7:9" ht="14.25" customHeight="1" x14ac:dyDescent="0.25">
      <c r="G2187" t="s">
        <v>3165</v>
      </c>
      <c r="H2187" t="s">
        <v>22769</v>
      </c>
      <c r="I2187" s="13" t="s">
        <v>12885</v>
      </c>
    </row>
    <row r="2188" spans="7:9" ht="14.25" customHeight="1" x14ac:dyDescent="0.25">
      <c r="G2188" t="s">
        <v>3166</v>
      </c>
      <c r="H2188" t="s">
        <v>22770</v>
      </c>
      <c r="I2188" s="13" t="s">
        <v>13186</v>
      </c>
    </row>
    <row r="2189" spans="7:9" ht="14.25" customHeight="1" x14ac:dyDescent="0.25">
      <c r="G2189" t="s">
        <v>3168</v>
      </c>
      <c r="H2189" t="s">
        <v>22771</v>
      </c>
      <c r="I2189" s="13" t="s">
        <v>13034</v>
      </c>
    </row>
    <row r="2190" spans="7:9" ht="14.25" customHeight="1" x14ac:dyDescent="0.25">
      <c r="G2190" t="s">
        <v>3173</v>
      </c>
      <c r="H2190" t="s">
        <v>22772</v>
      </c>
      <c r="I2190" s="13" t="s">
        <v>12972</v>
      </c>
    </row>
    <row r="2191" spans="7:9" ht="14.25" customHeight="1" x14ac:dyDescent="0.25">
      <c r="G2191" t="s">
        <v>3187</v>
      </c>
      <c r="H2191" t="s">
        <v>22773</v>
      </c>
      <c r="I2191" s="13" t="s">
        <v>13196</v>
      </c>
    </row>
    <row r="2192" spans="7:9" ht="14.25" customHeight="1" x14ac:dyDescent="0.25">
      <c r="G2192" t="s">
        <v>3205</v>
      </c>
      <c r="H2192" t="s">
        <v>22774</v>
      </c>
      <c r="I2192" s="13" t="s">
        <v>13181</v>
      </c>
    </row>
    <row r="2193" spans="7:9" ht="14.25" customHeight="1" x14ac:dyDescent="0.25">
      <c r="G2193" t="s">
        <v>3227</v>
      </c>
      <c r="H2193" t="s">
        <v>22775</v>
      </c>
      <c r="I2193" s="13" t="s">
        <v>13213</v>
      </c>
    </row>
    <row r="2194" spans="7:9" ht="14.25" customHeight="1" x14ac:dyDescent="0.25">
      <c r="G2194" t="s">
        <v>3232</v>
      </c>
      <c r="H2194" t="s">
        <v>22776</v>
      </c>
      <c r="I2194" s="13" t="s">
        <v>13214</v>
      </c>
    </row>
    <row r="2195" spans="7:9" ht="14.25" customHeight="1" x14ac:dyDescent="0.25">
      <c r="G2195" t="s">
        <v>3235</v>
      </c>
      <c r="H2195" t="s">
        <v>22777</v>
      </c>
      <c r="I2195" s="13" t="s">
        <v>13161</v>
      </c>
    </row>
    <row r="2196" spans="7:9" ht="14.25" customHeight="1" x14ac:dyDescent="0.25">
      <c r="G2196" t="s">
        <v>3239</v>
      </c>
      <c r="H2196" t="s">
        <v>22778</v>
      </c>
      <c r="I2196" s="13" t="s">
        <v>13057</v>
      </c>
    </row>
    <row r="2197" spans="7:9" ht="14.25" customHeight="1" x14ac:dyDescent="0.25">
      <c r="G2197" t="s">
        <v>3240</v>
      </c>
      <c r="H2197" t="s">
        <v>22779</v>
      </c>
      <c r="I2197" s="13" t="s">
        <v>13216</v>
      </c>
    </row>
    <row r="2198" spans="7:9" ht="14.25" customHeight="1" x14ac:dyDescent="0.25">
      <c r="G2198" t="s">
        <v>3242</v>
      </c>
      <c r="H2198" t="s">
        <v>22780</v>
      </c>
      <c r="I2198" s="13" t="s">
        <v>13050</v>
      </c>
    </row>
    <row r="2199" spans="7:9" ht="14.25" customHeight="1" x14ac:dyDescent="0.25">
      <c r="G2199" t="s">
        <v>3243</v>
      </c>
      <c r="H2199" t="s">
        <v>22781</v>
      </c>
      <c r="I2199" s="13" t="s">
        <v>13122</v>
      </c>
    </row>
    <row r="2200" spans="7:9" ht="14.25" customHeight="1" x14ac:dyDescent="0.25">
      <c r="G2200" t="s">
        <v>3259</v>
      </c>
      <c r="H2200" t="s">
        <v>22782</v>
      </c>
      <c r="I2200" s="13" t="s">
        <v>13222</v>
      </c>
    </row>
    <row r="2201" spans="7:9" ht="14.25" customHeight="1" x14ac:dyDescent="0.25">
      <c r="G2201" t="s">
        <v>3279</v>
      </c>
      <c r="H2201" t="s">
        <v>22783</v>
      </c>
      <c r="I2201" s="13" t="s">
        <v>13237</v>
      </c>
    </row>
    <row r="2202" spans="7:9" ht="14.25" customHeight="1" x14ac:dyDescent="0.25">
      <c r="G2202" t="s">
        <v>3284</v>
      </c>
      <c r="H2202" t="s">
        <v>22784</v>
      </c>
      <c r="I2202" s="13" t="s">
        <v>13241</v>
      </c>
    </row>
    <row r="2203" spans="7:9" ht="14.25" customHeight="1" x14ac:dyDescent="0.25">
      <c r="G2203" t="s">
        <v>3289</v>
      </c>
      <c r="H2203" t="s">
        <v>22785</v>
      </c>
      <c r="I2203" s="13" t="s">
        <v>13093</v>
      </c>
    </row>
    <row r="2204" spans="7:9" ht="14.25" customHeight="1" x14ac:dyDescent="0.25">
      <c r="G2204" t="s">
        <v>3291</v>
      </c>
      <c r="H2204" t="s">
        <v>22786</v>
      </c>
      <c r="I2204" s="13" t="s">
        <v>13244</v>
      </c>
    </row>
    <row r="2205" spans="7:9" ht="14.25" customHeight="1" x14ac:dyDescent="0.25">
      <c r="G2205" t="s">
        <v>3293</v>
      </c>
      <c r="H2205" t="s">
        <v>22787</v>
      </c>
      <c r="I2205" s="13" t="s">
        <v>13016</v>
      </c>
    </row>
    <row r="2206" spans="7:9" ht="14.25" customHeight="1" x14ac:dyDescent="0.25">
      <c r="G2206" t="s">
        <v>3294</v>
      </c>
      <c r="H2206" t="s">
        <v>22788</v>
      </c>
      <c r="I2206" s="13" t="s">
        <v>13061</v>
      </c>
    </row>
    <row r="2207" spans="7:9" ht="14.25" customHeight="1" x14ac:dyDescent="0.25">
      <c r="G2207" t="s">
        <v>3296</v>
      </c>
      <c r="H2207" t="s">
        <v>22789</v>
      </c>
      <c r="I2207" s="13" t="s">
        <v>12933</v>
      </c>
    </row>
    <row r="2208" spans="7:9" ht="14.25" customHeight="1" x14ac:dyDescent="0.25">
      <c r="G2208" t="s">
        <v>3301</v>
      </c>
      <c r="H2208" t="s">
        <v>22790</v>
      </c>
      <c r="I2208" s="13" t="s">
        <v>13247</v>
      </c>
    </row>
    <row r="2209" spans="7:9" ht="14.25" customHeight="1" x14ac:dyDescent="0.25">
      <c r="G2209" t="s">
        <v>3309</v>
      </c>
      <c r="H2209" t="s">
        <v>22791</v>
      </c>
      <c r="I2209" s="13" t="s">
        <v>13218</v>
      </c>
    </row>
    <row r="2210" spans="7:9" ht="14.25" customHeight="1" x14ac:dyDescent="0.25">
      <c r="G2210" t="s">
        <v>3310</v>
      </c>
      <c r="H2210" t="s">
        <v>22792</v>
      </c>
      <c r="I2210" s="13" t="s">
        <v>13021</v>
      </c>
    </row>
    <row r="2211" spans="7:9" ht="14.25" customHeight="1" x14ac:dyDescent="0.25">
      <c r="G2211" t="s">
        <v>3313</v>
      </c>
      <c r="H2211" t="s">
        <v>22793</v>
      </c>
      <c r="I2211" s="13" t="s">
        <v>13251</v>
      </c>
    </row>
    <row r="2212" spans="7:9" ht="14.25" customHeight="1" x14ac:dyDescent="0.25">
      <c r="G2212" t="s">
        <v>3314</v>
      </c>
      <c r="H2212" t="s">
        <v>22794</v>
      </c>
      <c r="I2212" s="13" t="s">
        <v>13145</v>
      </c>
    </row>
    <row r="2213" spans="7:9" ht="14.25" customHeight="1" x14ac:dyDescent="0.25">
      <c r="G2213" t="s">
        <v>3315</v>
      </c>
      <c r="H2213" t="s">
        <v>22795</v>
      </c>
      <c r="I2213" s="13" t="s">
        <v>13113</v>
      </c>
    </row>
    <row r="2214" spans="7:9" ht="14.25" customHeight="1" x14ac:dyDescent="0.25">
      <c r="G2214" t="s">
        <v>3316</v>
      </c>
      <c r="H2214" t="s">
        <v>22796</v>
      </c>
      <c r="I2214" s="13" t="s">
        <v>13252</v>
      </c>
    </row>
    <row r="2215" spans="7:9" ht="14.25" customHeight="1" x14ac:dyDescent="0.25">
      <c r="G2215" t="s">
        <v>3336</v>
      </c>
      <c r="H2215" t="s">
        <v>22797</v>
      </c>
      <c r="I2215" s="13" t="s">
        <v>13000</v>
      </c>
    </row>
    <row r="2216" spans="7:9" ht="14.25" customHeight="1" x14ac:dyDescent="0.25">
      <c r="G2216" t="s">
        <v>3338</v>
      </c>
      <c r="H2216" t="s">
        <v>22798</v>
      </c>
      <c r="I2216" s="13" t="s">
        <v>12944</v>
      </c>
    </row>
    <row r="2217" spans="7:9" ht="14.25" customHeight="1" x14ac:dyDescent="0.25">
      <c r="G2217" t="s">
        <v>3345</v>
      </c>
      <c r="H2217" t="s">
        <v>22799</v>
      </c>
      <c r="I2217" s="13" t="s">
        <v>13262</v>
      </c>
    </row>
    <row r="2218" spans="7:9" ht="14.25" customHeight="1" x14ac:dyDescent="0.25">
      <c r="G2218" t="s">
        <v>3351</v>
      </c>
      <c r="H2218" t="s">
        <v>22800</v>
      </c>
      <c r="I2218" s="13" t="s">
        <v>12971</v>
      </c>
    </row>
    <row r="2219" spans="7:9" ht="14.25" customHeight="1" x14ac:dyDescent="0.25">
      <c r="G2219" t="s">
        <v>3354</v>
      </c>
      <c r="H2219" t="s">
        <v>22801</v>
      </c>
      <c r="I2219" s="13" t="s">
        <v>13266</v>
      </c>
    </row>
    <row r="2220" spans="7:9" ht="14.25" customHeight="1" x14ac:dyDescent="0.25">
      <c r="G2220" t="s">
        <v>3369</v>
      </c>
      <c r="H2220" t="s">
        <v>22802</v>
      </c>
      <c r="I2220" s="13" t="s">
        <v>13006</v>
      </c>
    </row>
    <row r="2221" spans="7:9" ht="14.25" customHeight="1" x14ac:dyDescent="0.25">
      <c r="G2221" t="s">
        <v>3376</v>
      </c>
      <c r="H2221" t="s">
        <v>22803</v>
      </c>
      <c r="I2221" s="13" t="s">
        <v>13273</v>
      </c>
    </row>
    <row r="2222" spans="7:9" ht="14.25" customHeight="1" x14ac:dyDescent="0.25">
      <c r="G2222" t="s">
        <v>3396</v>
      </c>
      <c r="H2222" t="s">
        <v>22804</v>
      </c>
      <c r="I2222" s="13" t="s">
        <v>13281</v>
      </c>
    </row>
    <row r="2223" spans="7:9" ht="14.25" customHeight="1" x14ac:dyDescent="0.25">
      <c r="G2223" t="s">
        <v>3404</v>
      </c>
      <c r="H2223" t="s">
        <v>22805</v>
      </c>
      <c r="I2223" s="13" t="s">
        <v>13285</v>
      </c>
    </row>
    <row r="2224" spans="7:9" ht="14.25" customHeight="1" x14ac:dyDescent="0.25">
      <c r="G2224" t="s">
        <v>3420</v>
      </c>
      <c r="H2224" t="s">
        <v>22806</v>
      </c>
      <c r="I2224" s="13" t="s">
        <v>12966</v>
      </c>
    </row>
    <row r="2225" spans="7:9" ht="14.25" customHeight="1" x14ac:dyDescent="0.25">
      <c r="G2225" t="s">
        <v>3425</v>
      </c>
      <c r="H2225" t="s">
        <v>22807</v>
      </c>
      <c r="I2225" s="13" t="s">
        <v>12990</v>
      </c>
    </row>
    <row r="2226" spans="7:9" ht="14.25" customHeight="1" x14ac:dyDescent="0.25">
      <c r="G2226" t="s">
        <v>3426</v>
      </c>
      <c r="H2226" t="s">
        <v>22808</v>
      </c>
      <c r="I2226" s="13" t="s">
        <v>13015</v>
      </c>
    </row>
    <row r="2227" spans="7:9" ht="14.25" customHeight="1" x14ac:dyDescent="0.25">
      <c r="G2227" t="s">
        <v>3452</v>
      </c>
      <c r="H2227" t="s">
        <v>22809</v>
      </c>
      <c r="I2227" s="13" t="s">
        <v>13301</v>
      </c>
    </row>
    <row r="2228" spans="7:9" ht="14.25" customHeight="1" x14ac:dyDescent="0.25">
      <c r="G2228" t="s">
        <v>3453</v>
      </c>
      <c r="H2228" t="s">
        <v>22810</v>
      </c>
      <c r="I2228" s="13" t="s">
        <v>13302</v>
      </c>
    </row>
    <row r="2229" spans="7:9" ht="14.25" customHeight="1" x14ac:dyDescent="0.25">
      <c r="G2229" t="s">
        <v>3457</v>
      </c>
      <c r="H2229" t="s">
        <v>22811</v>
      </c>
      <c r="I2229" s="13" t="s">
        <v>13299</v>
      </c>
    </row>
    <row r="2230" spans="7:9" ht="14.25" customHeight="1" x14ac:dyDescent="0.25">
      <c r="G2230" t="s">
        <v>3459</v>
      </c>
      <c r="H2230" t="s">
        <v>22812</v>
      </c>
      <c r="I2230" s="13" t="s">
        <v>13304</v>
      </c>
    </row>
    <row r="2231" spans="7:9" ht="14.25" customHeight="1" x14ac:dyDescent="0.25">
      <c r="G2231" t="s">
        <v>3615</v>
      </c>
      <c r="H2231" t="s">
        <v>22813</v>
      </c>
      <c r="I2231" s="13" t="s">
        <v>13413</v>
      </c>
    </row>
    <row r="2232" spans="7:9" ht="14.25" customHeight="1" x14ac:dyDescent="0.25">
      <c r="G2232" t="s">
        <v>3646</v>
      </c>
      <c r="H2232" t="s">
        <v>22814</v>
      </c>
      <c r="I2232" s="13" t="s">
        <v>13442</v>
      </c>
    </row>
    <row r="2233" spans="7:9" ht="14.25" customHeight="1" x14ac:dyDescent="0.25">
      <c r="G2233" t="s">
        <v>3780</v>
      </c>
      <c r="H2233" t="s">
        <v>22815</v>
      </c>
      <c r="I2233" s="13" t="s">
        <v>13532</v>
      </c>
    </row>
    <row r="2234" spans="7:9" ht="14.25" customHeight="1" x14ac:dyDescent="0.25">
      <c r="G2234" t="s">
        <v>3866</v>
      </c>
      <c r="H2234" t="s">
        <v>22816</v>
      </c>
      <c r="I2234" s="13" t="s">
        <v>13578</v>
      </c>
    </row>
    <row r="2235" spans="7:9" ht="14.25" customHeight="1" x14ac:dyDescent="0.25">
      <c r="G2235" t="s">
        <v>3917</v>
      </c>
      <c r="H2235" t="s">
        <v>22817</v>
      </c>
      <c r="I2235" s="13" t="s">
        <v>13613</v>
      </c>
    </row>
    <row r="2236" spans="7:9" ht="14.25" customHeight="1" x14ac:dyDescent="0.25">
      <c r="G2236" t="s">
        <v>4006</v>
      </c>
      <c r="H2236" t="s">
        <v>22818</v>
      </c>
      <c r="I2236" s="13" t="s">
        <v>13664</v>
      </c>
    </row>
    <row r="2237" spans="7:9" ht="14.25" customHeight="1" x14ac:dyDescent="0.25">
      <c r="G2237" t="s">
        <v>4018</v>
      </c>
      <c r="H2237" t="s">
        <v>22819</v>
      </c>
      <c r="I2237" s="13" t="s">
        <v>13675</v>
      </c>
    </row>
    <row r="2238" spans="7:9" ht="14.25" customHeight="1" x14ac:dyDescent="0.25">
      <c r="G2238" t="s">
        <v>4046</v>
      </c>
      <c r="H2238" t="s">
        <v>22820</v>
      </c>
      <c r="I2238" s="13" t="s">
        <v>13696</v>
      </c>
    </row>
    <row r="2239" spans="7:9" ht="14.25" customHeight="1" x14ac:dyDescent="0.25">
      <c r="G2239" t="s">
        <v>4052</v>
      </c>
      <c r="H2239" t="s">
        <v>22821</v>
      </c>
      <c r="I2239" s="13" t="s">
        <v>13465</v>
      </c>
    </row>
    <row r="2240" spans="7:9" ht="14.25" customHeight="1" x14ac:dyDescent="0.25">
      <c r="G2240" t="s">
        <v>4078</v>
      </c>
      <c r="H2240" t="s">
        <v>22822</v>
      </c>
      <c r="I2240" s="13" t="s">
        <v>13715</v>
      </c>
    </row>
    <row r="2241" spans="7:9" ht="14.25" customHeight="1" x14ac:dyDescent="0.25">
      <c r="G2241" t="s">
        <v>4101</v>
      </c>
      <c r="H2241" t="s">
        <v>22823</v>
      </c>
      <c r="I2241" s="13" t="s">
        <v>13701</v>
      </c>
    </row>
    <row r="2242" spans="7:9" ht="14.25" customHeight="1" x14ac:dyDescent="0.25">
      <c r="G2242" t="s">
        <v>4102</v>
      </c>
      <c r="H2242" t="s">
        <v>22824</v>
      </c>
      <c r="I2242" s="13" t="s">
        <v>13734</v>
      </c>
    </row>
    <row r="2243" spans="7:9" ht="14.25" customHeight="1" x14ac:dyDescent="0.25">
      <c r="G2243" t="s">
        <v>4112</v>
      </c>
      <c r="H2243" t="s">
        <v>22825</v>
      </c>
      <c r="I2243" s="13" t="s">
        <v>13695</v>
      </c>
    </row>
    <row r="2244" spans="7:9" ht="14.25" customHeight="1" x14ac:dyDescent="0.25">
      <c r="G2244" t="s">
        <v>4128</v>
      </c>
      <c r="H2244" t="s">
        <v>22826</v>
      </c>
      <c r="I2244" s="13" t="s">
        <v>13755</v>
      </c>
    </row>
    <row r="2245" spans="7:9" ht="14.25" customHeight="1" x14ac:dyDescent="0.25">
      <c r="G2245" t="s">
        <v>4131</v>
      </c>
      <c r="H2245" t="s">
        <v>22827</v>
      </c>
      <c r="I2245" s="13" t="s">
        <v>13758</v>
      </c>
    </row>
    <row r="2246" spans="7:9" ht="14.25" customHeight="1" x14ac:dyDescent="0.25">
      <c r="G2246" t="s">
        <v>4183</v>
      </c>
      <c r="H2246" t="s">
        <v>22828</v>
      </c>
      <c r="I2246" s="13" t="s">
        <v>13788</v>
      </c>
    </row>
    <row r="2247" spans="7:9" ht="14.25" customHeight="1" x14ac:dyDescent="0.25">
      <c r="G2247" t="s">
        <v>4184</v>
      </c>
      <c r="H2247" t="s">
        <v>22829</v>
      </c>
      <c r="I2247" s="13" t="s">
        <v>13787</v>
      </c>
    </row>
    <row r="2248" spans="7:9" ht="14.25" customHeight="1" x14ac:dyDescent="0.25">
      <c r="G2248" t="s">
        <v>4191</v>
      </c>
      <c r="H2248" t="s">
        <v>22830</v>
      </c>
      <c r="I2248" s="13" t="s">
        <v>13691</v>
      </c>
    </row>
    <row r="2249" spans="7:9" ht="14.25" customHeight="1" x14ac:dyDescent="0.25">
      <c r="G2249" t="s">
        <v>4226</v>
      </c>
      <c r="H2249" t="s">
        <v>22831</v>
      </c>
      <c r="I2249" s="13" t="s">
        <v>13813</v>
      </c>
    </row>
    <row r="2250" spans="7:9" ht="14.25" customHeight="1" x14ac:dyDescent="0.25">
      <c r="G2250" t="s">
        <v>4246</v>
      </c>
      <c r="H2250" t="s">
        <v>22832</v>
      </c>
      <c r="I2250" s="13" t="s">
        <v>13827</v>
      </c>
    </row>
    <row r="2251" spans="7:9" ht="14.25" customHeight="1" x14ac:dyDescent="0.25">
      <c r="G2251" t="s">
        <v>4247</v>
      </c>
      <c r="H2251" t="s">
        <v>22833</v>
      </c>
      <c r="I2251" s="13" t="s">
        <v>13828</v>
      </c>
    </row>
    <row r="2252" spans="7:9" ht="14.25" customHeight="1" x14ac:dyDescent="0.25">
      <c r="G2252" t="s">
        <v>4249</v>
      </c>
      <c r="H2252" t="s">
        <v>22834</v>
      </c>
      <c r="I2252" s="13" t="s">
        <v>13801</v>
      </c>
    </row>
    <row r="2253" spans="7:9" ht="14.25" customHeight="1" x14ac:dyDescent="0.25">
      <c r="G2253" t="s">
        <v>4250</v>
      </c>
      <c r="H2253" t="s">
        <v>22835</v>
      </c>
      <c r="I2253" s="13" t="s">
        <v>13724</v>
      </c>
    </row>
    <row r="2254" spans="7:9" ht="14.25" customHeight="1" x14ac:dyDescent="0.25">
      <c r="G2254" t="s">
        <v>4251</v>
      </c>
      <c r="H2254" t="s">
        <v>22836</v>
      </c>
      <c r="I2254" s="13" t="s">
        <v>13816</v>
      </c>
    </row>
    <row r="2255" spans="7:9" ht="14.25" customHeight="1" x14ac:dyDescent="0.25">
      <c r="G2255" t="s">
        <v>4252</v>
      </c>
      <c r="H2255" t="s">
        <v>22837</v>
      </c>
      <c r="I2255" s="13" t="s">
        <v>13712</v>
      </c>
    </row>
    <row r="2256" spans="7:9" ht="14.25" customHeight="1" x14ac:dyDescent="0.25">
      <c r="G2256" t="s">
        <v>4254</v>
      </c>
      <c r="H2256" t="s">
        <v>22838</v>
      </c>
      <c r="I2256" s="13" t="s">
        <v>13831</v>
      </c>
    </row>
    <row r="2257" spans="7:9" ht="14.25" customHeight="1" x14ac:dyDescent="0.25">
      <c r="G2257" t="s">
        <v>4266</v>
      </c>
      <c r="H2257" t="s">
        <v>22839</v>
      </c>
      <c r="I2257" s="13" t="s">
        <v>13838</v>
      </c>
    </row>
    <row r="2258" spans="7:9" ht="14.25" customHeight="1" x14ac:dyDescent="0.25">
      <c r="G2258" t="s">
        <v>4269</v>
      </c>
      <c r="H2258" t="s">
        <v>22840</v>
      </c>
      <c r="I2258" s="13" t="s">
        <v>13802</v>
      </c>
    </row>
    <row r="2259" spans="7:9" ht="14.25" customHeight="1" x14ac:dyDescent="0.25">
      <c r="G2259" t="s">
        <v>4276</v>
      </c>
      <c r="H2259" t="s">
        <v>22841</v>
      </c>
      <c r="I2259" s="13" t="s">
        <v>13710</v>
      </c>
    </row>
    <row r="2260" spans="7:9" ht="14.25" customHeight="1" x14ac:dyDescent="0.25">
      <c r="G2260" t="s">
        <v>4290</v>
      </c>
      <c r="H2260" t="s">
        <v>22842</v>
      </c>
      <c r="I2260" s="13" t="s">
        <v>13857</v>
      </c>
    </row>
    <row r="2261" spans="7:9" ht="14.25" customHeight="1" x14ac:dyDescent="0.25">
      <c r="G2261" t="s">
        <v>4327</v>
      </c>
      <c r="H2261" t="s">
        <v>22843</v>
      </c>
      <c r="I2261" s="13" t="s">
        <v>13853</v>
      </c>
    </row>
    <row r="2262" spans="7:9" ht="14.25" customHeight="1" x14ac:dyDescent="0.25">
      <c r="G2262" t="s">
        <v>4328</v>
      </c>
      <c r="H2262" t="s">
        <v>22844</v>
      </c>
      <c r="I2262" s="13" t="s">
        <v>13860</v>
      </c>
    </row>
    <row r="2263" spans="7:9" ht="14.25" customHeight="1" x14ac:dyDescent="0.25">
      <c r="G2263" t="s">
        <v>4331</v>
      </c>
      <c r="H2263" t="s">
        <v>22845</v>
      </c>
      <c r="I2263" s="13" t="s">
        <v>13883</v>
      </c>
    </row>
    <row r="2264" spans="7:9" ht="14.25" customHeight="1" x14ac:dyDescent="0.25">
      <c r="G2264" t="s">
        <v>4340</v>
      </c>
      <c r="H2264" t="s">
        <v>22846</v>
      </c>
      <c r="I2264" s="13" t="s">
        <v>13892</v>
      </c>
    </row>
    <row r="2265" spans="7:9" ht="14.25" customHeight="1" x14ac:dyDescent="0.25">
      <c r="G2265" t="s">
        <v>4346</v>
      </c>
      <c r="H2265" t="s">
        <v>22847</v>
      </c>
      <c r="I2265" s="13" t="s">
        <v>13898</v>
      </c>
    </row>
    <row r="2266" spans="7:9" ht="14.25" customHeight="1" x14ac:dyDescent="0.25">
      <c r="G2266" t="s">
        <v>4348</v>
      </c>
      <c r="H2266" t="s">
        <v>22848</v>
      </c>
      <c r="I2266" s="13" t="s">
        <v>13899</v>
      </c>
    </row>
    <row r="2267" spans="7:9" ht="14.25" customHeight="1" x14ac:dyDescent="0.25">
      <c r="G2267" t="s">
        <v>4352</v>
      </c>
      <c r="H2267" t="s">
        <v>22849</v>
      </c>
      <c r="I2267" s="13" t="s">
        <v>13902</v>
      </c>
    </row>
    <row r="2268" spans="7:9" ht="14.25" customHeight="1" x14ac:dyDescent="0.25">
      <c r="G2268" t="s">
        <v>4363</v>
      </c>
      <c r="H2268" t="s">
        <v>22850</v>
      </c>
      <c r="I2268" s="13" t="s">
        <v>13911</v>
      </c>
    </row>
    <row r="2269" spans="7:9" ht="14.25" customHeight="1" x14ac:dyDescent="0.25">
      <c r="G2269" t="s">
        <v>4369</v>
      </c>
      <c r="H2269" t="s">
        <v>22851</v>
      </c>
      <c r="I2269" s="13" t="s">
        <v>13916</v>
      </c>
    </row>
    <row r="2270" spans="7:9" ht="14.25" customHeight="1" x14ac:dyDescent="0.25">
      <c r="G2270" t="s">
        <v>4373</v>
      </c>
      <c r="H2270" t="s">
        <v>22852</v>
      </c>
      <c r="I2270" s="13" t="s">
        <v>13919</v>
      </c>
    </row>
    <row r="2271" spans="7:9" ht="14.25" customHeight="1" x14ac:dyDescent="0.25">
      <c r="G2271" t="s">
        <v>4382</v>
      </c>
      <c r="H2271" t="s">
        <v>22853</v>
      </c>
      <c r="I2271" s="13" t="s">
        <v>13928</v>
      </c>
    </row>
    <row r="2272" spans="7:9" ht="14.25" customHeight="1" x14ac:dyDescent="0.25">
      <c r="G2272" t="s">
        <v>4415</v>
      </c>
      <c r="H2272" t="s">
        <v>22854</v>
      </c>
      <c r="I2272" s="13" t="s">
        <v>13935</v>
      </c>
    </row>
    <row r="2273" spans="7:9" ht="14.25" customHeight="1" x14ac:dyDescent="0.25">
      <c r="G2273" t="s">
        <v>4419</v>
      </c>
      <c r="H2273" t="s">
        <v>22855</v>
      </c>
      <c r="I2273" s="13" t="s">
        <v>13943</v>
      </c>
    </row>
    <row r="2274" spans="7:9" ht="14.25" customHeight="1" x14ac:dyDescent="0.25">
      <c r="G2274" t="s">
        <v>4422</v>
      </c>
      <c r="H2274" t="s">
        <v>22856</v>
      </c>
      <c r="I2274" s="13" t="s">
        <v>13956</v>
      </c>
    </row>
    <row r="2275" spans="7:9" ht="14.25" customHeight="1" x14ac:dyDescent="0.25">
      <c r="G2275" t="s">
        <v>4423</v>
      </c>
      <c r="H2275" t="s">
        <v>22857</v>
      </c>
      <c r="I2275" s="13" t="s">
        <v>13888</v>
      </c>
    </row>
    <row r="2276" spans="7:9" ht="14.25" customHeight="1" x14ac:dyDescent="0.25">
      <c r="G2276" t="s">
        <v>4424</v>
      </c>
      <c r="H2276" t="s">
        <v>22858</v>
      </c>
      <c r="I2276" s="13" t="s">
        <v>13957</v>
      </c>
    </row>
    <row r="2277" spans="7:9" ht="14.25" customHeight="1" x14ac:dyDescent="0.25">
      <c r="G2277" t="s">
        <v>4425</v>
      </c>
      <c r="H2277" t="s">
        <v>22859</v>
      </c>
      <c r="I2277" s="13" t="s">
        <v>13958</v>
      </c>
    </row>
    <row r="2278" spans="7:9" ht="14.25" customHeight="1" x14ac:dyDescent="0.25">
      <c r="G2278" t="s">
        <v>4427</v>
      </c>
      <c r="H2278" t="s">
        <v>22860</v>
      </c>
      <c r="I2278" s="13" t="s">
        <v>13960</v>
      </c>
    </row>
    <row r="2279" spans="7:9" ht="14.25" customHeight="1" x14ac:dyDescent="0.25">
      <c r="G2279" t="s">
        <v>4428</v>
      </c>
      <c r="H2279" t="s">
        <v>22861</v>
      </c>
      <c r="I2279" s="13" t="s">
        <v>13961</v>
      </c>
    </row>
    <row r="2280" spans="7:9" ht="14.25" customHeight="1" x14ac:dyDescent="0.25">
      <c r="G2280" t="s">
        <v>4429</v>
      </c>
      <c r="H2280" t="s">
        <v>22862</v>
      </c>
      <c r="I2280" s="13" t="s">
        <v>13962</v>
      </c>
    </row>
    <row r="2281" spans="7:9" ht="14.25" customHeight="1" x14ac:dyDescent="0.25">
      <c r="G2281" t="s">
        <v>4464</v>
      </c>
      <c r="H2281" t="s">
        <v>22863</v>
      </c>
      <c r="I2281" s="13" t="s">
        <v>13890</v>
      </c>
    </row>
    <row r="2282" spans="7:9" ht="14.25" customHeight="1" x14ac:dyDescent="0.25">
      <c r="G2282" t="s">
        <v>4491</v>
      </c>
      <c r="H2282" t="s">
        <v>22864</v>
      </c>
      <c r="I2282" s="13" t="s">
        <v>13991</v>
      </c>
    </row>
    <row r="2283" spans="7:9" ht="14.25" customHeight="1" x14ac:dyDescent="0.25">
      <c r="G2283" t="s">
        <v>4494</v>
      </c>
      <c r="H2283" t="s">
        <v>22865</v>
      </c>
      <c r="I2283" s="13" t="s">
        <v>14003</v>
      </c>
    </row>
    <row r="2284" spans="7:9" ht="14.25" customHeight="1" x14ac:dyDescent="0.25">
      <c r="G2284" t="s">
        <v>4508</v>
      </c>
      <c r="H2284" t="s">
        <v>22866</v>
      </c>
      <c r="I2284" s="13" t="s">
        <v>14011</v>
      </c>
    </row>
    <row r="2285" spans="7:9" ht="14.25" customHeight="1" x14ac:dyDescent="0.25">
      <c r="G2285" t="s">
        <v>4561</v>
      </c>
      <c r="H2285" t="s">
        <v>22867</v>
      </c>
      <c r="I2285" s="13" t="s">
        <v>14052</v>
      </c>
    </row>
    <row r="2286" spans="7:9" ht="14.25" customHeight="1" x14ac:dyDescent="0.25">
      <c r="G2286" t="s">
        <v>4565</v>
      </c>
      <c r="H2286" t="s">
        <v>22868</v>
      </c>
      <c r="I2286" s="13" t="s">
        <v>14056</v>
      </c>
    </row>
    <row r="2287" spans="7:9" ht="14.25" customHeight="1" x14ac:dyDescent="0.25">
      <c r="G2287" t="s">
        <v>4587</v>
      </c>
      <c r="H2287" t="s">
        <v>22869</v>
      </c>
      <c r="I2287" s="13" t="s">
        <v>14073</v>
      </c>
    </row>
    <row r="2288" spans="7:9" ht="14.25" customHeight="1" x14ac:dyDescent="0.25">
      <c r="G2288" t="s">
        <v>4614</v>
      </c>
      <c r="H2288" t="s">
        <v>22870</v>
      </c>
      <c r="I2288" s="13" t="s">
        <v>14092</v>
      </c>
    </row>
    <row r="2289" spans="7:9" ht="14.25" customHeight="1" x14ac:dyDescent="0.25">
      <c r="G2289" t="s">
        <v>4680</v>
      </c>
      <c r="H2289" t="s">
        <v>22871</v>
      </c>
      <c r="I2289" s="13" t="s">
        <v>14132</v>
      </c>
    </row>
    <row r="2290" spans="7:9" ht="14.25" customHeight="1" x14ac:dyDescent="0.25">
      <c r="G2290" t="s">
        <v>4681</v>
      </c>
      <c r="H2290" t="s">
        <v>22872</v>
      </c>
      <c r="I2290" s="13" t="s">
        <v>14133</v>
      </c>
    </row>
    <row r="2291" spans="7:9" ht="14.25" customHeight="1" x14ac:dyDescent="0.25">
      <c r="G2291" t="s">
        <v>4687</v>
      </c>
      <c r="H2291" t="s">
        <v>22873</v>
      </c>
      <c r="I2291" s="13" t="s">
        <v>14135</v>
      </c>
    </row>
    <row r="2292" spans="7:9" ht="14.25" customHeight="1" x14ac:dyDescent="0.25">
      <c r="G2292" t="s">
        <v>4703</v>
      </c>
      <c r="H2292" t="s">
        <v>22874</v>
      </c>
      <c r="I2292" s="13" t="s">
        <v>14128</v>
      </c>
    </row>
    <row r="2293" spans="7:9" ht="14.25" customHeight="1" x14ac:dyDescent="0.25">
      <c r="G2293" t="s">
        <v>4706</v>
      </c>
      <c r="H2293" t="s">
        <v>22875</v>
      </c>
      <c r="I2293" s="13" t="s">
        <v>14139</v>
      </c>
    </row>
    <row r="2294" spans="7:9" ht="14.25" customHeight="1" x14ac:dyDescent="0.25">
      <c r="G2294" t="s">
        <v>4707</v>
      </c>
      <c r="H2294" t="s">
        <v>22876</v>
      </c>
      <c r="I2294" s="13" t="s">
        <v>14149</v>
      </c>
    </row>
    <row r="2295" spans="7:9" ht="14.25" customHeight="1" x14ac:dyDescent="0.25">
      <c r="G2295" t="s">
        <v>4708</v>
      </c>
      <c r="H2295" t="s">
        <v>22877</v>
      </c>
      <c r="I2295" s="13" t="s">
        <v>14150</v>
      </c>
    </row>
    <row r="2296" spans="7:9" ht="14.25" customHeight="1" x14ac:dyDescent="0.25">
      <c r="G2296" t="s">
        <v>4795</v>
      </c>
      <c r="H2296" t="s">
        <v>22878</v>
      </c>
      <c r="I2296" s="13" t="s">
        <v>14209</v>
      </c>
    </row>
    <row r="2297" spans="7:9" ht="14.25" customHeight="1" x14ac:dyDescent="0.25">
      <c r="G2297" t="s">
        <v>4837</v>
      </c>
      <c r="H2297" t="s">
        <v>22879</v>
      </c>
      <c r="I2297" s="13" t="s">
        <v>14228</v>
      </c>
    </row>
    <row r="2298" spans="7:9" ht="14.25" customHeight="1" x14ac:dyDescent="0.25">
      <c r="G2298" t="s">
        <v>4854</v>
      </c>
      <c r="H2298" t="s">
        <v>22880</v>
      </c>
      <c r="I2298" s="13" t="s">
        <v>14255</v>
      </c>
    </row>
    <row r="2299" spans="7:9" ht="14.25" customHeight="1" x14ac:dyDescent="0.25">
      <c r="G2299" t="s">
        <v>4861</v>
      </c>
      <c r="H2299" t="s">
        <v>22881</v>
      </c>
      <c r="I2299" s="13" t="s">
        <v>14261</v>
      </c>
    </row>
    <row r="2300" spans="7:9" ht="14.25" customHeight="1" x14ac:dyDescent="0.25">
      <c r="G2300" t="s">
        <v>4862</v>
      </c>
      <c r="H2300" t="s">
        <v>22882</v>
      </c>
      <c r="I2300" s="13" t="s">
        <v>14253</v>
      </c>
    </row>
    <row r="2301" spans="7:9" ht="14.25" customHeight="1" x14ac:dyDescent="0.25">
      <c r="G2301" t="s">
        <v>4864</v>
      </c>
      <c r="H2301" t="s">
        <v>22883</v>
      </c>
      <c r="I2301" s="13" t="s">
        <v>14262</v>
      </c>
    </row>
    <row r="2302" spans="7:9" ht="14.25" customHeight="1" x14ac:dyDescent="0.25">
      <c r="G2302" t="s">
        <v>4886</v>
      </c>
      <c r="H2302" t="s">
        <v>22884</v>
      </c>
      <c r="I2302" s="13" t="s">
        <v>14280</v>
      </c>
    </row>
    <row r="2303" spans="7:9" ht="14.25" customHeight="1" x14ac:dyDescent="0.25">
      <c r="G2303" t="s">
        <v>4888</v>
      </c>
      <c r="H2303" t="s">
        <v>22885</v>
      </c>
      <c r="I2303" s="13" t="s">
        <v>14282</v>
      </c>
    </row>
    <row r="2304" spans="7:9" ht="14.25" customHeight="1" x14ac:dyDescent="0.25">
      <c r="G2304" t="s">
        <v>4889</v>
      </c>
      <c r="H2304" t="s">
        <v>22886</v>
      </c>
      <c r="I2304" s="13" t="s">
        <v>14283</v>
      </c>
    </row>
    <row r="2305" spans="7:9" ht="14.25" customHeight="1" x14ac:dyDescent="0.25">
      <c r="G2305" t="s">
        <v>4890</v>
      </c>
      <c r="H2305" t="s">
        <v>22887</v>
      </c>
      <c r="I2305" s="13" t="s">
        <v>14284</v>
      </c>
    </row>
    <row r="2306" spans="7:9" ht="14.25" customHeight="1" x14ac:dyDescent="0.25">
      <c r="G2306" t="s">
        <v>4894</v>
      </c>
      <c r="H2306" t="s">
        <v>22888</v>
      </c>
      <c r="I2306" s="13" t="s">
        <v>14288</v>
      </c>
    </row>
    <row r="2307" spans="7:9" ht="14.25" customHeight="1" x14ac:dyDescent="0.25">
      <c r="G2307" t="s">
        <v>4916</v>
      </c>
      <c r="H2307" t="s">
        <v>22889</v>
      </c>
      <c r="I2307" s="13" t="s">
        <v>14307</v>
      </c>
    </row>
    <row r="2308" spans="7:9" ht="14.25" customHeight="1" x14ac:dyDescent="0.25">
      <c r="G2308" t="s">
        <v>4924</v>
      </c>
      <c r="H2308" t="s">
        <v>22890</v>
      </c>
      <c r="I2308" s="13" t="s">
        <v>14309</v>
      </c>
    </row>
    <row r="2309" spans="7:9" ht="14.25" customHeight="1" x14ac:dyDescent="0.25">
      <c r="G2309" t="s">
        <v>4941</v>
      </c>
      <c r="H2309" t="s">
        <v>22891</v>
      </c>
      <c r="I2309" s="13" t="s">
        <v>14323</v>
      </c>
    </row>
    <row r="2310" spans="7:9" ht="14.25" customHeight="1" x14ac:dyDescent="0.25">
      <c r="G2310" t="s">
        <v>4951</v>
      </c>
      <c r="H2310" t="s">
        <v>22892</v>
      </c>
      <c r="I2310" s="13" t="s">
        <v>14329</v>
      </c>
    </row>
    <row r="2311" spans="7:9" ht="14.25" customHeight="1" x14ac:dyDescent="0.25">
      <c r="G2311" t="s">
        <v>4991</v>
      </c>
      <c r="H2311" t="s">
        <v>22893</v>
      </c>
      <c r="I2311" s="13" t="s">
        <v>14352</v>
      </c>
    </row>
    <row r="2312" spans="7:9" ht="14.25" customHeight="1" x14ac:dyDescent="0.25">
      <c r="G2312" t="s">
        <v>5032</v>
      </c>
      <c r="H2312" t="s">
        <v>22894</v>
      </c>
      <c r="I2312" s="13" t="s">
        <v>14365</v>
      </c>
    </row>
    <row r="2313" spans="7:9" ht="14.25" customHeight="1" x14ac:dyDescent="0.25">
      <c r="G2313" t="s">
        <v>5034</v>
      </c>
      <c r="H2313" t="s">
        <v>22895</v>
      </c>
      <c r="I2313" s="13" t="s">
        <v>14235</v>
      </c>
    </row>
    <row r="2314" spans="7:9" ht="14.25" customHeight="1" x14ac:dyDescent="0.25">
      <c r="G2314" t="s">
        <v>5046</v>
      </c>
      <c r="H2314" t="s">
        <v>22896</v>
      </c>
      <c r="I2314" s="13" t="s">
        <v>14376</v>
      </c>
    </row>
    <row r="2315" spans="7:9" ht="14.25" customHeight="1" x14ac:dyDescent="0.25">
      <c r="G2315" t="s">
        <v>5048</v>
      </c>
      <c r="H2315" t="s">
        <v>22897</v>
      </c>
      <c r="I2315" s="13" t="s">
        <v>14375</v>
      </c>
    </row>
    <row r="2316" spans="7:9" ht="14.25" customHeight="1" x14ac:dyDescent="0.25">
      <c r="G2316" t="s">
        <v>5062</v>
      </c>
      <c r="H2316" t="s">
        <v>22898</v>
      </c>
      <c r="I2316" s="13" t="s">
        <v>14345</v>
      </c>
    </row>
    <row r="2317" spans="7:9" ht="14.25" customHeight="1" x14ac:dyDescent="0.25">
      <c r="G2317" t="s">
        <v>5064</v>
      </c>
      <c r="H2317" t="s">
        <v>22899</v>
      </c>
      <c r="I2317" s="13" t="s">
        <v>14389</v>
      </c>
    </row>
    <row r="2318" spans="7:9" ht="14.25" customHeight="1" x14ac:dyDescent="0.25">
      <c r="G2318" t="s">
        <v>5065</v>
      </c>
      <c r="H2318" t="s">
        <v>22900</v>
      </c>
      <c r="I2318" s="13" t="s">
        <v>14390</v>
      </c>
    </row>
    <row r="2319" spans="7:9" ht="14.25" customHeight="1" x14ac:dyDescent="0.25">
      <c r="G2319" t="s">
        <v>5066</v>
      </c>
      <c r="H2319" t="s">
        <v>22901</v>
      </c>
      <c r="I2319" s="13" t="s">
        <v>14391</v>
      </c>
    </row>
    <row r="2320" spans="7:9" ht="14.25" customHeight="1" x14ac:dyDescent="0.25">
      <c r="G2320" t="s">
        <v>5067</v>
      </c>
      <c r="H2320" t="s">
        <v>22902</v>
      </c>
      <c r="I2320" s="13" t="s">
        <v>13388</v>
      </c>
    </row>
    <row r="2321" spans="7:9" ht="14.25" customHeight="1" x14ac:dyDescent="0.25">
      <c r="G2321" t="s">
        <v>5120</v>
      </c>
      <c r="H2321" t="s">
        <v>22903</v>
      </c>
      <c r="I2321" s="13" t="s">
        <v>14418</v>
      </c>
    </row>
    <row r="2322" spans="7:9" ht="14.25" customHeight="1" x14ac:dyDescent="0.25">
      <c r="G2322" t="s">
        <v>5156</v>
      </c>
      <c r="H2322" t="s">
        <v>22904</v>
      </c>
      <c r="I2322" s="13" t="s">
        <v>14456</v>
      </c>
    </row>
    <row r="2323" spans="7:9" ht="14.25" customHeight="1" x14ac:dyDescent="0.25">
      <c r="G2323" t="s">
        <v>5182</v>
      </c>
      <c r="H2323" t="s">
        <v>22905</v>
      </c>
      <c r="I2323" s="13" t="s">
        <v>14475</v>
      </c>
    </row>
    <row r="2324" spans="7:9" ht="14.25" customHeight="1" x14ac:dyDescent="0.25">
      <c r="G2324" t="s">
        <v>5218</v>
      </c>
      <c r="H2324" t="s">
        <v>22906</v>
      </c>
      <c r="I2324" s="13" t="s">
        <v>14493</v>
      </c>
    </row>
    <row r="2325" spans="7:9" ht="14.25" customHeight="1" x14ac:dyDescent="0.25">
      <c r="G2325" t="s">
        <v>5220</v>
      </c>
      <c r="H2325" t="s">
        <v>22907</v>
      </c>
      <c r="I2325" s="13" t="s">
        <v>14482</v>
      </c>
    </row>
    <row r="2326" spans="7:9" ht="14.25" customHeight="1" x14ac:dyDescent="0.25">
      <c r="G2326" t="s">
        <v>5225</v>
      </c>
      <c r="H2326" t="s">
        <v>22908</v>
      </c>
      <c r="I2326" s="13" t="s">
        <v>12666</v>
      </c>
    </row>
    <row r="2327" spans="7:9" ht="14.25" customHeight="1" x14ac:dyDescent="0.25">
      <c r="G2327" t="s">
        <v>5234</v>
      </c>
      <c r="H2327" t="s">
        <v>22909</v>
      </c>
      <c r="I2327" s="13" t="s">
        <v>14448</v>
      </c>
    </row>
    <row r="2328" spans="7:9" ht="14.25" customHeight="1" x14ac:dyDescent="0.25">
      <c r="G2328" t="s">
        <v>5244</v>
      </c>
      <c r="H2328" t="s">
        <v>22910</v>
      </c>
      <c r="I2328" s="13" t="s">
        <v>14510</v>
      </c>
    </row>
    <row r="2329" spans="7:9" ht="14.25" customHeight="1" x14ac:dyDescent="0.25">
      <c r="G2329" t="s">
        <v>5264</v>
      </c>
      <c r="H2329" t="s">
        <v>22911</v>
      </c>
      <c r="I2329" s="13" t="s">
        <v>14523</v>
      </c>
    </row>
    <row r="2330" spans="7:9" ht="14.25" customHeight="1" x14ac:dyDescent="0.25">
      <c r="G2330" t="s">
        <v>5272</v>
      </c>
      <c r="H2330" t="s">
        <v>22912</v>
      </c>
      <c r="I2330" s="13" t="s">
        <v>14530</v>
      </c>
    </row>
    <row r="2331" spans="7:9" ht="14.25" customHeight="1" x14ac:dyDescent="0.25">
      <c r="G2331" t="s">
        <v>5275</v>
      </c>
      <c r="H2331" t="s">
        <v>22913</v>
      </c>
      <c r="I2331" s="13" t="s">
        <v>14531</v>
      </c>
    </row>
    <row r="2332" spans="7:9" ht="14.25" customHeight="1" x14ac:dyDescent="0.25">
      <c r="G2332" t="s">
        <v>5290</v>
      </c>
      <c r="H2332" t="s">
        <v>22914</v>
      </c>
      <c r="I2332" s="13" t="s">
        <v>13515</v>
      </c>
    </row>
    <row r="2333" spans="7:9" ht="14.25" customHeight="1" x14ac:dyDescent="0.25">
      <c r="G2333" t="s">
        <v>5298</v>
      </c>
      <c r="H2333" t="s">
        <v>22915</v>
      </c>
      <c r="I2333" s="13" t="s">
        <v>14465</v>
      </c>
    </row>
    <row r="2334" spans="7:9" ht="14.25" customHeight="1" x14ac:dyDescent="0.25">
      <c r="G2334" t="s">
        <v>5301</v>
      </c>
      <c r="H2334" t="s">
        <v>22916</v>
      </c>
      <c r="I2334" s="13" t="s">
        <v>14480</v>
      </c>
    </row>
    <row r="2335" spans="7:9" ht="14.25" customHeight="1" x14ac:dyDescent="0.25">
      <c r="G2335" t="s">
        <v>5313</v>
      </c>
      <c r="H2335" t="s">
        <v>22917</v>
      </c>
      <c r="I2335" s="13" t="s">
        <v>14466</v>
      </c>
    </row>
    <row r="2336" spans="7:9" ht="14.25" customHeight="1" x14ac:dyDescent="0.25">
      <c r="G2336" t="s">
        <v>5340</v>
      </c>
      <c r="H2336" t="s">
        <v>22918</v>
      </c>
      <c r="I2336" s="13" t="s">
        <v>14565</v>
      </c>
    </row>
    <row r="2337" spans="7:9" ht="14.25" customHeight="1" x14ac:dyDescent="0.25">
      <c r="G2337" t="s">
        <v>5341</v>
      </c>
      <c r="H2337" t="s">
        <v>22919</v>
      </c>
      <c r="I2337" s="13" t="s">
        <v>14566</v>
      </c>
    </row>
    <row r="2338" spans="7:9" ht="14.25" customHeight="1" x14ac:dyDescent="0.25">
      <c r="G2338" t="s">
        <v>5342</v>
      </c>
      <c r="H2338" t="s">
        <v>22920</v>
      </c>
      <c r="I2338" s="13" t="s">
        <v>14567</v>
      </c>
    </row>
    <row r="2339" spans="7:9" ht="14.25" customHeight="1" x14ac:dyDescent="0.25">
      <c r="G2339" t="s">
        <v>5345</v>
      </c>
      <c r="H2339" t="s">
        <v>22921</v>
      </c>
      <c r="I2339" s="13" t="s">
        <v>14569</v>
      </c>
    </row>
    <row r="2340" spans="7:9" ht="14.25" customHeight="1" x14ac:dyDescent="0.25">
      <c r="G2340" t="s">
        <v>5346</v>
      </c>
      <c r="H2340" t="s">
        <v>22922</v>
      </c>
      <c r="I2340" s="13" t="s">
        <v>14570</v>
      </c>
    </row>
    <row r="2341" spans="7:9" ht="14.25" customHeight="1" x14ac:dyDescent="0.25">
      <c r="G2341" t="s">
        <v>5347</v>
      </c>
      <c r="H2341" t="s">
        <v>22923</v>
      </c>
      <c r="I2341" s="13" t="s">
        <v>14571</v>
      </c>
    </row>
    <row r="2342" spans="7:9" ht="14.25" customHeight="1" x14ac:dyDescent="0.25">
      <c r="G2342" t="s">
        <v>5354</v>
      </c>
      <c r="H2342" t="s">
        <v>22924</v>
      </c>
      <c r="I2342" s="13" t="s">
        <v>14575</v>
      </c>
    </row>
    <row r="2343" spans="7:9" ht="14.25" customHeight="1" x14ac:dyDescent="0.25">
      <c r="G2343" t="s">
        <v>5366</v>
      </c>
      <c r="H2343" t="s">
        <v>22925</v>
      </c>
      <c r="I2343" s="13" t="s">
        <v>14579</v>
      </c>
    </row>
    <row r="2344" spans="7:9" ht="14.25" customHeight="1" x14ac:dyDescent="0.25">
      <c r="G2344" t="s">
        <v>5379</v>
      </c>
      <c r="H2344" t="s">
        <v>22926</v>
      </c>
      <c r="I2344" s="13" t="s">
        <v>14520</v>
      </c>
    </row>
    <row r="2345" spans="7:9" ht="14.25" customHeight="1" x14ac:dyDescent="0.25">
      <c r="G2345" t="s">
        <v>5385</v>
      </c>
      <c r="H2345" t="s">
        <v>22927</v>
      </c>
      <c r="I2345" s="13" t="s">
        <v>14588</v>
      </c>
    </row>
    <row r="2346" spans="7:9" ht="14.25" customHeight="1" x14ac:dyDescent="0.25">
      <c r="G2346" t="s">
        <v>5389</v>
      </c>
      <c r="H2346" t="s">
        <v>22928</v>
      </c>
      <c r="I2346" s="13" t="s">
        <v>14563</v>
      </c>
    </row>
    <row r="2347" spans="7:9" ht="14.25" customHeight="1" x14ac:dyDescent="0.25">
      <c r="G2347" t="s">
        <v>5395</v>
      </c>
      <c r="H2347" t="s">
        <v>22929</v>
      </c>
      <c r="I2347" s="13" t="s">
        <v>14592</v>
      </c>
    </row>
    <row r="2348" spans="7:9" ht="14.25" customHeight="1" x14ac:dyDescent="0.25">
      <c r="G2348" t="s">
        <v>5400</v>
      </c>
      <c r="H2348" t="s">
        <v>22930</v>
      </c>
      <c r="I2348" s="13" t="s">
        <v>14595</v>
      </c>
    </row>
    <row r="2349" spans="7:9" ht="14.25" customHeight="1" x14ac:dyDescent="0.25">
      <c r="G2349" t="s">
        <v>5416</v>
      </c>
      <c r="H2349" t="s">
        <v>22931</v>
      </c>
      <c r="I2349" s="13" t="s">
        <v>14599</v>
      </c>
    </row>
    <row r="2350" spans="7:9" ht="14.25" customHeight="1" x14ac:dyDescent="0.25">
      <c r="G2350" t="s">
        <v>5434</v>
      </c>
      <c r="H2350" t="s">
        <v>22932</v>
      </c>
      <c r="I2350" s="13" t="s">
        <v>14600</v>
      </c>
    </row>
    <row r="2351" spans="7:9" ht="14.25" customHeight="1" x14ac:dyDescent="0.25">
      <c r="G2351" t="s">
        <v>5437</v>
      </c>
      <c r="H2351" t="s">
        <v>22933</v>
      </c>
      <c r="I2351" s="13" t="s">
        <v>14615</v>
      </c>
    </row>
    <row r="2352" spans="7:9" ht="14.25" customHeight="1" x14ac:dyDescent="0.25">
      <c r="G2352" t="s">
        <v>5476</v>
      </c>
      <c r="H2352" t="s">
        <v>22934</v>
      </c>
      <c r="I2352" s="13" t="s">
        <v>14521</v>
      </c>
    </row>
    <row r="2353" spans="7:9" ht="14.25" customHeight="1" x14ac:dyDescent="0.25">
      <c r="G2353" t="s">
        <v>5499</v>
      </c>
      <c r="H2353" t="s">
        <v>22935</v>
      </c>
      <c r="I2353" s="13" t="s">
        <v>14652</v>
      </c>
    </row>
    <row r="2354" spans="7:9" ht="14.25" customHeight="1" x14ac:dyDescent="0.25">
      <c r="G2354" t="s">
        <v>5500</v>
      </c>
      <c r="H2354" t="s">
        <v>22936</v>
      </c>
      <c r="I2354" s="13" t="s">
        <v>14524</v>
      </c>
    </row>
    <row r="2355" spans="7:9" ht="14.25" customHeight="1" x14ac:dyDescent="0.25">
      <c r="G2355" t="s">
        <v>5509</v>
      </c>
      <c r="H2355" t="s">
        <v>22937</v>
      </c>
      <c r="I2355" s="13" t="s">
        <v>14660</v>
      </c>
    </row>
    <row r="2356" spans="7:9" ht="14.25" customHeight="1" x14ac:dyDescent="0.25">
      <c r="G2356" t="s">
        <v>5510</v>
      </c>
      <c r="H2356" t="s">
        <v>22938</v>
      </c>
      <c r="I2356" s="13" t="s">
        <v>14661</v>
      </c>
    </row>
    <row r="2357" spans="7:9" ht="14.25" customHeight="1" x14ac:dyDescent="0.25">
      <c r="G2357" t="s">
        <v>5511</v>
      </c>
      <c r="H2357" t="s">
        <v>22939</v>
      </c>
      <c r="I2357" s="13" t="s">
        <v>14452</v>
      </c>
    </row>
    <row r="2358" spans="7:9" ht="14.25" customHeight="1" x14ac:dyDescent="0.25">
      <c r="G2358" t="s">
        <v>5521</v>
      </c>
      <c r="H2358" t="s">
        <v>22940</v>
      </c>
      <c r="I2358" s="13" t="s">
        <v>14666</v>
      </c>
    </row>
    <row r="2359" spans="7:9" ht="14.25" customHeight="1" x14ac:dyDescent="0.25">
      <c r="G2359" t="s">
        <v>5530</v>
      </c>
      <c r="H2359" t="s">
        <v>22941</v>
      </c>
      <c r="I2359" s="13" t="s">
        <v>14671</v>
      </c>
    </row>
    <row r="2360" spans="7:9" ht="14.25" customHeight="1" x14ac:dyDescent="0.25">
      <c r="G2360" t="s">
        <v>5531</v>
      </c>
      <c r="H2360" t="s">
        <v>22942</v>
      </c>
      <c r="I2360" s="13" t="s">
        <v>14446</v>
      </c>
    </row>
    <row r="2361" spans="7:9" ht="14.25" customHeight="1" x14ac:dyDescent="0.25">
      <c r="G2361" t="s">
        <v>5550</v>
      </c>
      <c r="H2361" t="s">
        <v>22943</v>
      </c>
      <c r="I2361" s="13" t="s">
        <v>14681</v>
      </c>
    </row>
    <row r="2362" spans="7:9" ht="14.25" customHeight="1" x14ac:dyDescent="0.25">
      <c r="G2362" t="s">
        <v>5554</v>
      </c>
      <c r="H2362" t="s">
        <v>22944</v>
      </c>
      <c r="I2362" s="13" t="s">
        <v>14683</v>
      </c>
    </row>
    <row r="2363" spans="7:9" ht="14.25" customHeight="1" x14ac:dyDescent="0.25">
      <c r="G2363" t="s">
        <v>5555</v>
      </c>
      <c r="H2363" t="s">
        <v>22945</v>
      </c>
      <c r="I2363" s="13" t="s">
        <v>14581</v>
      </c>
    </row>
    <row r="2364" spans="7:9" ht="14.25" customHeight="1" x14ac:dyDescent="0.25">
      <c r="G2364" t="s">
        <v>5563</v>
      </c>
      <c r="H2364" t="s">
        <v>22946</v>
      </c>
      <c r="I2364" s="13" t="s">
        <v>14687</v>
      </c>
    </row>
    <row r="2365" spans="7:9" ht="14.25" customHeight="1" x14ac:dyDescent="0.25">
      <c r="G2365" t="s">
        <v>5568</v>
      </c>
      <c r="H2365" t="s">
        <v>22947</v>
      </c>
      <c r="I2365" s="13" t="s">
        <v>14519</v>
      </c>
    </row>
    <row r="2366" spans="7:9" ht="14.25" customHeight="1" x14ac:dyDescent="0.25">
      <c r="G2366" t="s">
        <v>5574</v>
      </c>
      <c r="H2366" t="s">
        <v>22948</v>
      </c>
      <c r="I2366" s="13" t="s">
        <v>14517</v>
      </c>
    </row>
    <row r="2367" spans="7:9" ht="14.25" customHeight="1" x14ac:dyDescent="0.25">
      <c r="G2367" t="s">
        <v>5576</v>
      </c>
      <c r="H2367" t="s">
        <v>22949</v>
      </c>
      <c r="I2367" s="13" t="s">
        <v>14669</v>
      </c>
    </row>
    <row r="2368" spans="7:9" ht="14.25" customHeight="1" x14ac:dyDescent="0.25">
      <c r="G2368" t="s">
        <v>5580</v>
      </c>
      <c r="H2368" t="s">
        <v>22950</v>
      </c>
      <c r="I2368" s="13" t="s">
        <v>14686</v>
      </c>
    </row>
    <row r="2369" spans="7:9" ht="14.25" customHeight="1" x14ac:dyDescent="0.25">
      <c r="G2369" t="s">
        <v>5602</v>
      </c>
      <c r="H2369" t="s">
        <v>22951</v>
      </c>
      <c r="I2369" s="13" t="s">
        <v>14703</v>
      </c>
    </row>
    <row r="2370" spans="7:9" ht="14.25" customHeight="1" x14ac:dyDescent="0.25">
      <c r="G2370" t="s">
        <v>5639</v>
      </c>
      <c r="H2370" t="s">
        <v>22952</v>
      </c>
      <c r="I2370" s="13" t="s">
        <v>14454</v>
      </c>
    </row>
    <row r="2371" spans="7:9" ht="14.25" customHeight="1" x14ac:dyDescent="0.25">
      <c r="G2371" t="s">
        <v>5653</v>
      </c>
      <c r="H2371" t="s">
        <v>22953</v>
      </c>
      <c r="I2371" s="13" t="s">
        <v>14721</v>
      </c>
    </row>
    <row r="2372" spans="7:9" ht="14.25" customHeight="1" x14ac:dyDescent="0.25">
      <c r="G2372" t="s">
        <v>5656</v>
      </c>
      <c r="H2372" t="s">
        <v>22954</v>
      </c>
      <c r="I2372" s="13" t="s">
        <v>14723</v>
      </c>
    </row>
    <row r="2373" spans="7:9" ht="14.25" customHeight="1" x14ac:dyDescent="0.25">
      <c r="G2373" t="s">
        <v>5689</v>
      </c>
      <c r="H2373" t="s">
        <v>22955</v>
      </c>
      <c r="I2373" s="13" t="s">
        <v>14745</v>
      </c>
    </row>
    <row r="2374" spans="7:9" ht="14.25" customHeight="1" x14ac:dyDescent="0.25">
      <c r="G2374" t="s">
        <v>5752</v>
      </c>
      <c r="H2374" t="s">
        <v>22956</v>
      </c>
      <c r="I2374" s="13" t="s">
        <v>14790</v>
      </c>
    </row>
    <row r="2375" spans="7:9" ht="14.25" customHeight="1" x14ac:dyDescent="0.25">
      <c r="G2375" t="s">
        <v>5756</v>
      </c>
      <c r="H2375" t="s">
        <v>22957</v>
      </c>
      <c r="I2375" s="13" t="s">
        <v>14794</v>
      </c>
    </row>
    <row r="2376" spans="7:9" ht="14.25" customHeight="1" x14ac:dyDescent="0.25">
      <c r="G2376" t="s">
        <v>5774</v>
      </c>
      <c r="H2376" t="s">
        <v>22958</v>
      </c>
      <c r="I2376" s="13" t="s">
        <v>14800</v>
      </c>
    </row>
    <row r="2377" spans="7:9" ht="14.25" customHeight="1" x14ac:dyDescent="0.25">
      <c r="G2377" t="s">
        <v>5829</v>
      </c>
      <c r="H2377" t="s">
        <v>22959</v>
      </c>
      <c r="I2377" s="13" t="s">
        <v>14846</v>
      </c>
    </row>
    <row r="2378" spans="7:9" ht="14.25" customHeight="1" x14ac:dyDescent="0.25">
      <c r="G2378" t="s">
        <v>5849</v>
      </c>
      <c r="H2378" t="s">
        <v>22960</v>
      </c>
      <c r="I2378" s="13" t="s">
        <v>14851</v>
      </c>
    </row>
    <row r="2379" spans="7:9" ht="14.25" customHeight="1" x14ac:dyDescent="0.25">
      <c r="G2379" t="s">
        <v>5931</v>
      </c>
      <c r="H2379" t="s">
        <v>22961</v>
      </c>
      <c r="I2379" s="13" t="s">
        <v>14921</v>
      </c>
    </row>
    <row r="2380" spans="7:9" ht="14.25" customHeight="1" x14ac:dyDescent="0.25">
      <c r="G2380" t="s">
        <v>5935</v>
      </c>
      <c r="H2380" t="s">
        <v>22962</v>
      </c>
      <c r="I2380" s="13" t="s">
        <v>14926</v>
      </c>
    </row>
    <row r="2381" spans="7:9" ht="14.25" customHeight="1" x14ac:dyDescent="0.25">
      <c r="G2381" t="s">
        <v>5936</v>
      </c>
      <c r="H2381" t="s">
        <v>22963</v>
      </c>
      <c r="I2381" s="13" t="s">
        <v>14927</v>
      </c>
    </row>
    <row r="2382" spans="7:9" ht="14.25" customHeight="1" x14ac:dyDescent="0.25">
      <c r="G2382" t="s">
        <v>5978</v>
      </c>
      <c r="H2382" t="s">
        <v>22964</v>
      </c>
      <c r="I2382" s="13" t="s">
        <v>14965</v>
      </c>
    </row>
    <row r="2383" spans="7:9" ht="14.25" customHeight="1" x14ac:dyDescent="0.25">
      <c r="G2383" t="s">
        <v>5990</v>
      </c>
      <c r="H2383" t="s">
        <v>22965</v>
      </c>
      <c r="I2383" s="13" t="s">
        <v>14976</v>
      </c>
    </row>
    <row r="2384" spans="7:9" ht="14.25" customHeight="1" x14ac:dyDescent="0.25">
      <c r="G2384" t="s">
        <v>6018</v>
      </c>
      <c r="H2384" t="s">
        <v>22966</v>
      </c>
      <c r="I2384" s="13" t="s">
        <v>14997</v>
      </c>
    </row>
    <row r="2385" spans="7:9" ht="14.25" customHeight="1" x14ac:dyDescent="0.25">
      <c r="G2385" t="s">
        <v>6023</v>
      </c>
      <c r="H2385" t="s">
        <v>22967</v>
      </c>
      <c r="I2385" s="13" t="s">
        <v>15002</v>
      </c>
    </row>
    <row r="2386" spans="7:9" ht="14.25" customHeight="1" x14ac:dyDescent="0.25">
      <c r="G2386" t="s">
        <v>6027</v>
      </c>
      <c r="H2386" t="s">
        <v>22968</v>
      </c>
      <c r="I2386" s="13" t="s">
        <v>15003</v>
      </c>
    </row>
    <row r="2387" spans="7:9" ht="14.25" customHeight="1" x14ac:dyDescent="0.25">
      <c r="G2387" t="s">
        <v>6084</v>
      </c>
      <c r="H2387" t="s">
        <v>22969</v>
      </c>
      <c r="I2387" s="13" t="s">
        <v>15047</v>
      </c>
    </row>
    <row r="2388" spans="7:9" ht="14.25" customHeight="1" x14ac:dyDescent="0.25">
      <c r="G2388" t="s">
        <v>6112</v>
      </c>
      <c r="H2388" t="s">
        <v>22970</v>
      </c>
      <c r="I2388" s="13" t="s">
        <v>14998</v>
      </c>
    </row>
    <row r="2389" spans="7:9" ht="14.25" customHeight="1" x14ac:dyDescent="0.25">
      <c r="G2389" t="s">
        <v>6129</v>
      </c>
      <c r="H2389" t="s">
        <v>22971</v>
      </c>
      <c r="I2389" s="13" t="s">
        <v>15076</v>
      </c>
    </row>
    <row r="2390" spans="7:9" ht="14.25" customHeight="1" x14ac:dyDescent="0.25">
      <c r="G2390" t="s">
        <v>6145</v>
      </c>
      <c r="H2390" t="s">
        <v>22972</v>
      </c>
      <c r="I2390" s="13" t="s">
        <v>15085</v>
      </c>
    </row>
    <row r="2391" spans="7:9" ht="14.25" customHeight="1" x14ac:dyDescent="0.25">
      <c r="G2391" t="s">
        <v>6150</v>
      </c>
      <c r="H2391" t="s">
        <v>22973</v>
      </c>
      <c r="I2391" s="13" t="s">
        <v>14981</v>
      </c>
    </row>
    <row r="2392" spans="7:9" ht="14.25" customHeight="1" x14ac:dyDescent="0.25">
      <c r="G2392" t="s">
        <v>6157</v>
      </c>
      <c r="H2392" t="s">
        <v>22974</v>
      </c>
      <c r="I2392" s="13" t="s">
        <v>15088</v>
      </c>
    </row>
    <row r="2393" spans="7:9" ht="14.25" customHeight="1" x14ac:dyDescent="0.25">
      <c r="G2393" t="s">
        <v>6243</v>
      </c>
      <c r="H2393" t="s">
        <v>22975</v>
      </c>
      <c r="I2393" s="13" t="s">
        <v>15145</v>
      </c>
    </row>
    <row r="2394" spans="7:9" ht="14.25" customHeight="1" x14ac:dyDescent="0.25">
      <c r="G2394" t="s">
        <v>6249</v>
      </c>
      <c r="H2394" t="s">
        <v>22976</v>
      </c>
      <c r="I2394" s="13" t="s">
        <v>6256</v>
      </c>
    </row>
    <row r="2395" spans="7:9" ht="14.25" customHeight="1" x14ac:dyDescent="0.25">
      <c r="G2395" t="s">
        <v>6250</v>
      </c>
      <c r="H2395" t="s">
        <v>22977</v>
      </c>
      <c r="I2395" s="13" t="s">
        <v>14335</v>
      </c>
    </row>
    <row r="2396" spans="7:9" ht="14.25" customHeight="1" x14ac:dyDescent="0.25">
      <c r="G2396" t="s">
        <v>6251</v>
      </c>
      <c r="H2396" t="s">
        <v>22978</v>
      </c>
      <c r="I2396" s="13" t="s">
        <v>15149</v>
      </c>
    </row>
    <row r="2397" spans="7:9" ht="14.25" customHeight="1" x14ac:dyDescent="0.25">
      <c r="G2397" t="s">
        <v>6254</v>
      </c>
      <c r="H2397" t="s">
        <v>22979</v>
      </c>
      <c r="I2397" s="13" t="s">
        <v>15139</v>
      </c>
    </row>
    <row r="2398" spans="7:9" ht="14.25" customHeight="1" x14ac:dyDescent="0.25">
      <c r="G2398" t="s">
        <v>6266</v>
      </c>
      <c r="H2398" t="s">
        <v>22980</v>
      </c>
      <c r="I2398" s="13" t="s">
        <v>15155</v>
      </c>
    </row>
    <row r="2399" spans="7:9" ht="14.25" customHeight="1" x14ac:dyDescent="0.25">
      <c r="G2399" t="s">
        <v>6283</v>
      </c>
      <c r="H2399" t="s">
        <v>22981</v>
      </c>
      <c r="I2399" s="13" t="s">
        <v>15164</v>
      </c>
    </row>
    <row r="2400" spans="7:9" ht="14.25" customHeight="1" x14ac:dyDescent="0.25">
      <c r="G2400" t="s">
        <v>6316</v>
      </c>
      <c r="H2400" t="s">
        <v>22982</v>
      </c>
      <c r="I2400" s="13" t="s">
        <v>15141</v>
      </c>
    </row>
    <row r="2401" spans="7:9" ht="14.25" customHeight="1" x14ac:dyDescent="0.25">
      <c r="G2401" t="s">
        <v>6319</v>
      </c>
      <c r="H2401" t="s">
        <v>22983</v>
      </c>
      <c r="I2401" s="13" t="s">
        <v>15183</v>
      </c>
    </row>
    <row r="2402" spans="7:9" ht="14.25" customHeight="1" x14ac:dyDescent="0.25">
      <c r="G2402" t="s">
        <v>6355</v>
      </c>
      <c r="H2402" t="s">
        <v>22984</v>
      </c>
      <c r="I2402" s="13" t="s">
        <v>15205</v>
      </c>
    </row>
    <row r="2403" spans="7:9" ht="14.25" customHeight="1" x14ac:dyDescent="0.25">
      <c r="G2403" t="s">
        <v>6356</v>
      </c>
      <c r="H2403" t="s">
        <v>22985</v>
      </c>
      <c r="I2403" s="13" t="s">
        <v>15205</v>
      </c>
    </row>
    <row r="2404" spans="7:9" ht="14.25" customHeight="1" x14ac:dyDescent="0.25">
      <c r="G2404" t="s">
        <v>6384</v>
      </c>
      <c r="H2404" t="s">
        <v>22986</v>
      </c>
      <c r="I2404" s="13" t="s">
        <v>15026</v>
      </c>
    </row>
    <row r="2405" spans="7:9" ht="14.25" customHeight="1" x14ac:dyDescent="0.25">
      <c r="G2405" t="s">
        <v>6417</v>
      </c>
      <c r="H2405" t="s">
        <v>22987</v>
      </c>
      <c r="I2405" s="13" t="s">
        <v>15165</v>
      </c>
    </row>
    <row r="2406" spans="7:9" ht="14.25" customHeight="1" x14ac:dyDescent="0.25">
      <c r="G2406" t="s">
        <v>6447</v>
      </c>
      <c r="H2406" t="s">
        <v>22988</v>
      </c>
      <c r="I2406" s="13" t="s">
        <v>15254</v>
      </c>
    </row>
    <row r="2407" spans="7:9" ht="14.25" customHeight="1" x14ac:dyDescent="0.25">
      <c r="G2407" t="s">
        <v>6493</v>
      </c>
      <c r="H2407" t="s">
        <v>22989</v>
      </c>
      <c r="I2407" s="13" t="s">
        <v>15277</v>
      </c>
    </row>
    <row r="2408" spans="7:9" ht="14.25" customHeight="1" x14ac:dyDescent="0.25">
      <c r="G2408" t="s">
        <v>6497</v>
      </c>
      <c r="H2408" t="s">
        <v>22990</v>
      </c>
      <c r="I2408" s="13" t="s">
        <v>15276</v>
      </c>
    </row>
    <row r="2409" spans="7:9" ht="14.25" customHeight="1" x14ac:dyDescent="0.25">
      <c r="G2409" t="s">
        <v>6500</v>
      </c>
      <c r="H2409" t="s">
        <v>22991</v>
      </c>
      <c r="I2409" s="13" t="s">
        <v>15278</v>
      </c>
    </row>
    <row r="2410" spans="7:9" ht="14.25" customHeight="1" x14ac:dyDescent="0.25">
      <c r="G2410" t="s">
        <v>6522</v>
      </c>
      <c r="H2410" t="s">
        <v>22992</v>
      </c>
      <c r="I2410" s="13" t="s">
        <v>15290</v>
      </c>
    </row>
    <row r="2411" spans="7:9" ht="14.25" customHeight="1" x14ac:dyDescent="0.25">
      <c r="G2411" t="s">
        <v>6523</v>
      </c>
      <c r="H2411" t="s">
        <v>22993</v>
      </c>
      <c r="I2411" s="13" t="s">
        <v>14992</v>
      </c>
    </row>
    <row r="2412" spans="7:9" ht="14.25" customHeight="1" x14ac:dyDescent="0.25">
      <c r="G2412" t="s">
        <v>6524</v>
      </c>
      <c r="H2412" t="s">
        <v>22994</v>
      </c>
      <c r="I2412" s="13" t="s">
        <v>15291</v>
      </c>
    </row>
    <row r="2413" spans="7:9" ht="14.25" customHeight="1" x14ac:dyDescent="0.25">
      <c r="G2413" t="s">
        <v>6528</v>
      </c>
      <c r="H2413" t="s">
        <v>22995</v>
      </c>
      <c r="I2413" s="13" t="s">
        <v>13466</v>
      </c>
    </row>
    <row r="2414" spans="7:9" ht="14.25" customHeight="1" x14ac:dyDescent="0.25">
      <c r="G2414" t="s">
        <v>6554</v>
      </c>
      <c r="H2414" t="s">
        <v>22996</v>
      </c>
      <c r="I2414" s="13" t="s">
        <v>15062</v>
      </c>
    </row>
    <row r="2415" spans="7:9" ht="14.25" customHeight="1" x14ac:dyDescent="0.25">
      <c r="G2415" t="s">
        <v>6601</v>
      </c>
      <c r="H2415" t="s">
        <v>22997</v>
      </c>
      <c r="I2415" s="13" t="s">
        <v>15321</v>
      </c>
    </row>
    <row r="2416" spans="7:9" ht="14.25" customHeight="1" x14ac:dyDescent="0.25">
      <c r="G2416" t="s">
        <v>6607</v>
      </c>
      <c r="H2416" t="s">
        <v>22998</v>
      </c>
      <c r="I2416" s="13" t="s">
        <v>15059</v>
      </c>
    </row>
    <row r="2417" spans="7:9" ht="14.25" customHeight="1" x14ac:dyDescent="0.25">
      <c r="G2417" t="s">
        <v>6608</v>
      </c>
      <c r="H2417" t="s">
        <v>22999</v>
      </c>
      <c r="I2417" s="13" t="s">
        <v>15323</v>
      </c>
    </row>
    <row r="2418" spans="7:9" ht="14.25" customHeight="1" x14ac:dyDescent="0.25">
      <c r="G2418" t="s">
        <v>6613</v>
      </c>
      <c r="H2418" t="s">
        <v>23000</v>
      </c>
      <c r="I2418" s="13" t="s">
        <v>15054</v>
      </c>
    </row>
    <row r="2419" spans="7:9" ht="14.25" customHeight="1" x14ac:dyDescent="0.25">
      <c r="G2419" t="s">
        <v>6627</v>
      </c>
      <c r="H2419" t="s">
        <v>23001</v>
      </c>
      <c r="I2419" s="13" t="s">
        <v>14980</v>
      </c>
    </row>
    <row r="2420" spans="7:9" ht="14.25" customHeight="1" x14ac:dyDescent="0.25">
      <c r="G2420" t="s">
        <v>6693</v>
      </c>
      <c r="H2420" t="s">
        <v>23002</v>
      </c>
      <c r="I2420" s="13" t="s">
        <v>14899</v>
      </c>
    </row>
    <row r="2421" spans="7:9" ht="14.25" customHeight="1" x14ac:dyDescent="0.25">
      <c r="G2421" t="s">
        <v>6723</v>
      </c>
      <c r="H2421" t="s">
        <v>23003</v>
      </c>
      <c r="I2421" s="13" t="s">
        <v>15335</v>
      </c>
    </row>
    <row r="2422" spans="7:9" ht="14.25" customHeight="1" x14ac:dyDescent="0.25">
      <c r="G2422" t="s">
        <v>6836</v>
      </c>
      <c r="H2422" t="s">
        <v>23004</v>
      </c>
      <c r="I2422" s="13" t="s">
        <v>15395</v>
      </c>
    </row>
    <row r="2423" spans="7:9" ht="14.25" customHeight="1" x14ac:dyDescent="0.25">
      <c r="G2423" t="s">
        <v>6855</v>
      </c>
      <c r="H2423" t="s">
        <v>23005</v>
      </c>
      <c r="I2423" s="13" t="s">
        <v>6850</v>
      </c>
    </row>
    <row r="2424" spans="7:9" ht="14.25" customHeight="1" x14ac:dyDescent="0.25">
      <c r="G2424" t="s">
        <v>6862</v>
      </c>
      <c r="H2424" t="s">
        <v>23006</v>
      </c>
      <c r="I2424" s="13" t="s">
        <v>15464</v>
      </c>
    </row>
    <row r="2425" spans="7:9" ht="14.25" customHeight="1" x14ac:dyDescent="0.25">
      <c r="G2425" t="s">
        <v>6875</v>
      </c>
      <c r="H2425" t="s">
        <v>23007</v>
      </c>
      <c r="I2425" s="13" t="s">
        <v>15471</v>
      </c>
    </row>
    <row r="2426" spans="7:9" ht="14.25" customHeight="1" x14ac:dyDescent="0.25">
      <c r="G2426" t="s">
        <v>6882</v>
      </c>
      <c r="H2426" t="s">
        <v>23008</v>
      </c>
      <c r="I2426" s="13" t="s">
        <v>15456</v>
      </c>
    </row>
    <row r="2427" spans="7:9" ht="14.25" customHeight="1" x14ac:dyDescent="0.25">
      <c r="G2427" t="s">
        <v>6887</v>
      </c>
      <c r="H2427" t="s">
        <v>23009</v>
      </c>
      <c r="I2427" s="13" t="s">
        <v>15479</v>
      </c>
    </row>
    <row r="2428" spans="7:9" ht="14.25" customHeight="1" x14ac:dyDescent="0.25">
      <c r="G2428" t="s">
        <v>6891</v>
      </c>
      <c r="H2428" t="s">
        <v>23010</v>
      </c>
      <c r="I2428" s="13" t="s">
        <v>15478</v>
      </c>
    </row>
    <row r="2429" spans="7:9" ht="14.25" customHeight="1" x14ac:dyDescent="0.25">
      <c r="G2429" t="s">
        <v>6893</v>
      </c>
      <c r="H2429" t="s">
        <v>23011</v>
      </c>
      <c r="I2429" s="13" t="s">
        <v>15483</v>
      </c>
    </row>
    <row r="2430" spans="7:9" ht="14.25" customHeight="1" x14ac:dyDescent="0.25">
      <c r="G2430" t="s">
        <v>6898</v>
      </c>
      <c r="H2430" t="s">
        <v>23012</v>
      </c>
      <c r="I2430" s="13" t="s">
        <v>15467</v>
      </c>
    </row>
    <row r="2431" spans="7:9" ht="14.25" customHeight="1" x14ac:dyDescent="0.25">
      <c r="G2431" t="s">
        <v>6906</v>
      </c>
      <c r="H2431" t="s">
        <v>23013</v>
      </c>
      <c r="I2431" s="13" t="s">
        <v>15487</v>
      </c>
    </row>
    <row r="2432" spans="7:9" ht="14.25" customHeight="1" x14ac:dyDescent="0.25">
      <c r="G2432" t="s">
        <v>6942</v>
      </c>
      <c r="H2432" t="s">
        <v>23014</v>
      </c>
      <c r="I2432" s="13" t="s">
        <v>15468</v>
      </c>
    </row>
    <row r="2433" spans="7:9" ht="14.25" customHeight="1" x14ac:dyDescent="0.25">
      <c r="G2433" t="s">
        <v>6944</v>
      </c>
      <c r="H2433" t="s">
        <v>23015</v>
      </c>
      <c r="I2433" s="13" t="s">
        <v>15512</v>
      </c>
    </row>
    <row r="2434" spans="7:9" ht="14.25" customHeight="1" x14ac:dyDescent="0.25">
      <c r="G2434" t="s">
        <v>7001</v>
      </c>
      <c r="H2434" t="s">
        <v>23016</v>
      </c>
      <c r="I2434" s="13" t="s">
        <v>15549</v>
      </c>
    </row>
    <row r="2435" spans="7:9" ht="14.25" customHeight="1" x14ac:dyDescent="0.25">
      <c r="G2435" t="s">
        <v>7014</v>
      </c>
      <c r="H2435" t="s">
        <v>23017</v>
      </c>
      <c r="I2435" s="13" t="s">
        <v>15387</v>
      </c>
    </row>
    <row r="2436" spans="7:9" ht="14.25" customHeight="1" x14ac:dyDescent="0.25">
      <c r="G2436" t="s">
        <v>7015</v>
      </c>
      <c r="H2436" t="s">
        <v>23018</v>
      </c>
      <c r="I2436" s="13" t="s">
        <v>15559</v>
      </c>
    </row>
    <row r="2437" spans="7:9" ht="14.25" customHeight="1" x14ac:dyDescent="0.25">
      <c r="G2437" t="s">
        <v>7030</v>
      </c>
      <c r="H2437" t="s">
        <v>23019</v>
      </c>
      <c r="I2437" s="13" t="s">
        <v>15565</v>
      </c>
    </row>
    <row r="2438" spans="7:9" ht="14.25" customHeight="1" x14ac:dyDescent="0.25">
      <c r="G2438" t="s">
        <v>7048</v>
      </c>
      <c r="H2438" t="s">
        <v>23020</v>
      </c>
      <c r="I2438" s="13" t="s">
        <v>15577</v>
      </c>
    </row>
    <row r="2439" spans="7:9" ht="14.25" customHeight="1" x14ac:dyDescent="0.25">
      <c r="G2439" t="s">
        <v>7055</v>
      </c>
      <c r="H2439" t="s">
        <v>23021</v>
      </c>
      <c r="I2439" s="13" t="s">
        <v>13290</v>
      </c>
    </row>
    <row r="2440" spans="7:9" ht="14.25" customHeight="1" x14ac:dyDescent="0.25">
      <c r="G2440" t="s">
        <v>7072</v>
      </c>
      <c r="H2440" t="s">
        <v>23022</v>
      </c>
      <c r="I2440" s="13" t="s">
        <v>15593</v>
      </c>
    </row>
    <row r="2441" spans="7:9" ht="14.25" customHeight="1" x14ac:dyDescent="0.25">
      <c r="G2441" t="s">
        <v>7076</v>
      </c>
      <c r="H2441" t="s">
        <v>23023</v>
      </c>
      <c r="I2441" s="13" t="s">
        <v>15590</v>
      </c>
    </row>
    <row r="2442" spans="7:9" ht="14.25" customHeight="1" x14ac:dyDescent="0.25">
      <c r="G2442" t="s">
        <v>7098</v>
      </c>
      <c r="H2442" t="s">
        <v>23024</v>
      </c>
      <c r="I2442" s="13" t="s">
        <v>15608</v>
      </c>
    </row>
    <row r="2443" spans="7:9" ht="14.25" customHeight="1" x14ac:dyDescent="0.25">
      <c r="G2443" t="s">
        <v>7109</v>
      </c>
      <c r="H2443" t="s">
        <v>23025</v>
      </c>
      <c r="I2443" s="13" t="s">
        <v>15620</v>
      </c>
    </row>
    <row r="2444" spans="7:9" ht="14.25" customHeight="1" x14ac:dyDescent="0.25">
      <c r="G2444" t="s">
        <v>7116</v>
      </c>
      <c r="H2444" t="s">
        <v>23026</v>
      </c>
      <c r="I2444" s="13" t="s">
        <v>15622</v>
      </c>
    </row>
    <row r="2445" spans="7:9" ht="14.25" customHeight="1" x14ac:dyDescent="0.25">
      <c r="G2445" t="s">
        <v>7123</v>
      </c>
      <c r="H2445" t="s">
        <v>23027</v>
      </c>
      <c r="I2445" s="13" t="s">
        <v>15619</v>
      </c>
    </row>
    <row r="2446" spans="7:9" ht="14.25" customHeight="1" x14ac:dyDescent="0.25">
      <c r="G2446" t="s">
        <v>7124</v>
      </c>
      <c r="H2446" t="s">
        <v>23028</v>
      </c>
      <c r="I2446" s="13" t="s">
        <v>15624</v>
      </c>
    </row>
    <row r="2447" spans="7:9" ht="14.25" customHeight="1" x14ac:dyDescent="0.25">
      <c r="G2447" t="s">
        <v>7134</v>
      </c>
      <c r="H2447" t="s">
        <v>23029</v>
      </c>
      <c r="I2447" s="13" t="s">
        <v>15617</v>
      </c>
    </row>
    <row r="2448" spans="7:9" ht="14.25" customHeight="1" x14ac:dyDescent="0.25">
      <c r="G2448" t="s">
        <v>7177</v>
      </c>
      <c r="H2448" t="s">
        <v>23030</v>
      </c>
      <c r="I2448" s="13" t="s">
        <v>15623</v>
      </c>
    </row>
    <row r="2449" spans="7:9" ht="14.25" customHeight="1" x14ac:dyDescent="0.25">
      <c r="G2449" t="s">
        <v>7193</v>
      </c>
      <c r="H2449" t="s">
        <v>23031</v>
      </c>
      <c r="I2449" s="13" t="s">
        <v>15660</v>
      </c>
    </row>
    <row r="2450" spans="7:9" ht="14.25" customHeight="1" x14ac:dyDescent="0.25">
      <c r="G2450" t="s">
        <v>7205</v>
      </c>
      <c r="H2450" t="s">
        <v>23032</v>
      </c>
      <c r="I2450" s="13" t="s">
        <v>15659</v>
      </c>
    </row>
    <row r="2451" spans="7:9" ht="14.25" customHeight="1" x14ac:dyDescent="0.25">
      <c r="G2451" t="s">
        <v>7225</v>
      </c>
      <c r="H2451" t="s">
        <v>23033</v>
      </c>
      <c r="I2451" s="13" t="s">
        <v>15442</v>
      </c>
    </row>
    <row r="2452" spans="7:9" ht="14.25" customHeight="1" x14ac:dyDescent="0.25">
      <c r="G2452" t="s">
        <v>7243</v>
      </c>
      <c r="H2452" t="s">
        <v>23034</v>
      </c>
      <c r="I2452" s="13" t="s">
        <v>15680</v>
      </c>
    </row>
    <row r="2453" spans="7:9" ht="14.25" customHeight="1" x14ac:dyDescent="0.25">
      <c r="G2453" t="s">
        <v>7249</v>
      </c>
      <c r="H2453" t="s">
        <v>23035</v>
      </c>
      <c r="I2453" s="13" t="s">
        <v>15684</v>
      </c>
    </row>
    <row r="2454" spans="7:9" ht="14.25" customHeight="1" x14ac:dyDescent="0.25">
      <c r="G2454" t="s">
        <v>7250</v>
      </c>
      <c r="H2454" t="s">
        <v>23036</v>
      </c>
      <c r="I2454" s="13" t="s">
        <v>15678</v>
      </c>
    </row>
    <row r="2455" spans="7:9" ht="14.25" customHeight="1" x14ac:dyDescent="0.25">
      <c r="G2455" t="s">
        <v>7251</v>
      </c>
      <c r="H2455" t="s">
        <v>23037</v>
      </c>
      <c r="I2455" s="13" t="s">
        <v>15685</v>
      </c>
    </row>
    <row r="2456" spans="7:9" ht="14.25" customHeight="1" x14ac:dyDescent="0.25">
      <c r="G2456" t="s">
        <v>7260</v>
      </c>
      <c r="H2456" t="s">
        <v>23038</v>
      </c>
      <c r="I2456" s="13" t="s">
        <v>15666</v>
      </c>
    </row>
    <row r="2457" spans="7:9" ht="14.25" customHeight="1" x14ac:dyDescent="0.25">
      <c r="G2457" t="s">
        <v>7266</v>
      </c>
      <c r="H2457" t="s">
        <v>23039</v>
      </c>
      <c r="I2457" s="13" t="s">
        <v>15692</v>
      </c>
    </row>
    <row r="2458" spans="7:9" ht="14.25" customHeight="1" x14ac:dyDescent="0.25">
      <c r="G2458" t="s">
        <v>7334</v>
      </c>
      <c r="H2458" t="s">
        <v>23040</v>
      </c>
      <c r="I2458" s="13" t="s">
        <v>15735</v>
      </c>
    </row>
    <row r="2459" spans="7:9" ht="14.25" customHeight="1" x14ac:dyDescent="0.25">
      <c r="G2459" t="s">
        <v>7359</v>
      </c>
      <c r="H2459" t="s">
        <v>23041</v>
      </c>
      <c r="I2459" s="13" t="s">
        <v>15760</v>
      </c>
    </row>
    <row r="2460" spans="7:9" ht="14.25" customHeight="1" x14ac:dyDescent="0.25">
      <c r="G2460" t="s">
        <v>7389</v>
      </c>
      <c r="H2460" t="s">
        <v>23042</v>
      </c>
      <c r="I2460" s="13" t="s">
        <v>15778</v>
      </c>
    </row>
    <row r="2461" spans="7:9" ht="14.25" customHeight="1" x14ac:dyDescent="0.25">
      <c r="G2461" t="s">
        <v>7404</v>
      </c>
      <c r="H2461" t="s">
        <v>23043</v>
      </c>
      <c r="I2461" s="13" t="s">
        <v>15787</v>
      </c>
    </row>
    <row r="2462" spans="7:9" ht="14.25" customHeight="1" x14ac:dyDescent="0.25">
      <c r="G2462" t="s">
        <v>7452</v>
      </c>
      <c r="H2462" t="s">
        <v>23044</v>
      </c>
      <c r="I2462" s="13" t="s">
        <v>15754</v>
      </c>
    </row>
    <row r="2463" spans="7:9" ht="14.25" customHeight="1" x14ac:dyDescent="0.25">
      <c r="G2463" t="s">
        <v>7472</v>
      </c>
      <c r="H2463" t="s">
        <v>23045</v>
      </c>
      <c r="I2463" s="13" t="s">
        <v>15836</v>
      </c>
    </row>
    <row r="2464" spans="7:9" ht="14.25" customHeight="1" x14ac:dyDescent="0.25">
      <c r="G2464" t="s">
        <v>7489</v>
      </c>
      <c r="H2464" t="s">
        <v>23046</v>
      </c>
      <c r="I2464" s="13" t="s">
        <v>15846</v>
      </c>
    </row>
    <row r="2465" spans="7:9" ht="14.25" customHeight="1" x14ac:dyDescent="0.25">
      <c r="G2465" t="s">
        <v>7608</v>
      </c>
      <c r="H2465" t="s">
        <v>23047</v>
      </c>
      <c r="I2465" s="13" t="s">
        <v>15905</v>
      </c>
    </row>
    <row r="2466" spans="7:9" ht="14.25" customHeight="1" x14ac:dyDescent="0.25">
      <c r="G2466" t="s">
        <v>7609</v>
      </c>
      <c r="H2466" t="s">
        <v>23048</v>
      </c>
      <c r="I2466" s="13" t="s">
        <v>15906</v>
      </c>
    </row>
    <row r="2467" spans="7:9" ht="14.25" customHeight="1" x14ac:dyDescent="0.25">
      <c r="G2467" t="s">
        <v>7643</v>
      </c>
      <c r="H2467" t="s">
        <v>23049</v>
      </c>
      <c r="I2467" s="13" t="s">
        <v>15861</v>
      </c>
    </row>
    <row r="2468" spans="7:9" ht="14.25" customHeight="1" x14ac:dyDescent="0.25">
      <c r="G2468" t="s">
        <v>7644</v>
      </c>
      <c r="H2468" t="s">
        <v>23050</v>
      </c>
      <c r="I2468" s="13" t="s">
        <v>15869</v>
      </c>
    </row>
    <row r="2469" spans="7:9" ht="14.25" customHeight="1" x14ac:dyDescent="0.25">
      <c r="G2469" t="s">
        <v>7646</v>
      </c>
      <c r="H2469" t="s">
        <v>23051</v>
      </c>
      <c r="I2469" s="13" t="s">
        <v>15925</v>
      </c>
    </row>
    <row r="2470" spans="7:9" ht="14.25" customHeight="1" x14ac:dyDescent="0.25">
      <c r="G2470" t="s">
        <v>7650</v>
      </c>
      <c r="H2470" t="s">
        <v>23052</v>
      </c>
      <c r="I2470" s="13" t="s">
        <v>7645</v>
      </c>
    </row>
    <row r="2471" spans="7:9" ht="14.25" customHeight="1" x14ac:dyDescent="0.25">
      <c r="G2471" t="s">
        <v>7658</v>
      </c>
      <c r="H2471" t="s">
        <v>23053</v>
      </c>
      <c r="I2471" s="13" t="s">
        <v>15918</v>
      </c>
    </row>
    <row r="2472" spans="7:9" ht="14.25" customHeight="1" x14ac:dyDescent="0.25">
      <c r="G2472" t="s">
        <v>7674</v>
      </c>
      <c r="H2472" t="s">
        <v>23054</v>
      </c>
      <c r="I2472" s="13" t="s">
        <v>7672</v>
      </c>
    </row>
    <row r="2473" spans="7:9" ht="14.25" customHeight="1" x14ac:dyDescent="0.25">
      <c r="G2473" t="s">
        <v>7701</v>
      </c>
      <c r="H2473" t="s">
        <v>23055</v>
      </c>
      <c r="I2473" s="13" t="s">
        <v>15942</v>
      </c>
    </row>
    <row r="2474" spans="7:9" ht="14.25" customHeight="1" x14ac:dyDescent="0.25">
      <c r="G2474" t="s">
        <v>7769</v>
      </c>
      <c r="H2474" t="s">
        <v>23056</v>
      </c>
      <c r="I2474" s="13" t="s">
        <v>15965</v>
      </c>
    </row>
    <row r="2475" spans="7:9" ht="14.25" customHeight="1" x14ac:dyDescent="0.25">
      <c r="G2475" t="s">
        <v>7785</v>
      </c>
      <c r="H2475" t="s">
        <v>23057</v>
      </c>
      <c r="I2475" s="13" t="s">
        <v>15939</v>
      </c>
    </row>
    <row r="2476" spans="7:9" ht="14.25" customHeight="1" x14ac:dyDescent="0.25">
      <c r="G2476" t="s">
        <v>7792</v>
      </c>
      <c r="H2476" t="s">
        <v>23058</v>
      </c>
      <c r="I2476" s="13" t="s">
        <v>15976</v>
      </c>
    </row>
    <row r="2477" spans="7:9" ht="14.25" customHeight="1" x14ac:dyDescent="0.25">
      <c r="G2477" t="s">
        <v>7809</v>
      </c>
      <c r="H2477" t="s">
        <v>23059</v>
      </c>
      <c r="I2477" s="13" t="s">
        <v>15973</v>
      </c>
    </row>
    <row r="2478" spans="7:9" ht="14.25" customHeight="1" x14ac:dyDescent="0.25">
      <c r="G2478" t="s">
        <v>7834</v>
      </c>
      <c r="H2478" t="s">
        <v>23060</v>
      </c>
      <c r="I2478" s="13" t="s">
        <v>16003</v>
      </c>
    </row>
    <row r="2479" spans="7:9" ht="14.25" customHeight="1" x14ac:dyDescent="0.25">
      <c r="G2479" t="s">
        <v>7835</v>
      </c>
      <c r="H2479" t="s">
        <v>23061</v>
      </c>
      <c r="I2479" s="13" t="s">
        <v>15712</v>
      </c>
    </row>
    <row r="2480" spans="7:9" ht="14.25" customHeight="1" x14ac:dyDescent="0.25">
      <c r="G2480" t="s">
        <v>7891</v>
      </c>
      <c r="H2480" t="s">
        <v>23062</v>
      </c>
      <c r="I2480" s="13" t="s">
        <v>16022</v>
      </c>
    </row>
    <row r="2481" spans="7:9" ht="14.25" customHeight="1" x14ac:dyDescent="0.25">
      <c r="G2481" t="s">
        <v>7898</v>
      </c>
      <c r="H2481" t="s">
        <v>23063</v>
      </c>
      <c r="I2481" s="13" t="s">
        <v>15744</v>
      </c>
    </row>
    <row r="2482" spans="7:9" ht="14.25" customHeight="1" x14ac:dyDescent="0.25">
      <c r="G2482" t="s">
        <v>7909</v>
      </c>
      <c r="H2482" t="s">
        <v>23064</v>
      </c>
      <c r="I2482" s="13" t="s">
        <v>15737</v>
      </c>
    </row>
    <row r="2483" spans="7:9" ht="14.25" customHeight="1" x14ac:dyDescent="0.25">
      <c r="G2483" t="s">
        <v>8019</v>
      </c>
      <c r="H2483" t="s">
        <v>23065</v>
      </c>
      <c r="I2483" s="13" t="s">
        <v>16091</v>
      </c>
    </row>
    <row r="2484" spans="7:9" ht="14.25" customHeight="1" x14ac:dyDescent="0.25">
      <c r="G2484" t="s">
        <v>8025</v>
      </c>
      <c r="H2484" t="s">
        <v>23066</v>
      </c>
      <c r="I2484" s="13" t="s">
        <v>15840</v>
      </c>
    </row>
    <row r="2485" spans="7:9" ht="14.25" customHeight="1" x14ac:dyDescent="0.25">
      <c r="G2485" t="s">
        <v>8026</v>
      </c>
      <c r="H2485" t="s">
        <v>23067</v>
      </c>
      <c r="I2485" s="13" t="s">
        <v>16096</v>
      </c>
    </row>
    <row r="2486" spans="7:9" ht="14.25" customHeight="1" x14ac:dyDescent="0.25">
      <c r="G2486" t="s">
        <v>8037</v>
      </c>
      <c r="H2486" t="s">
        <v>23068</v>
      </c>
      <c r="I2486" s="13" t="s">
        <v>16099</v>
      </c>
    </row>
    <row r="2487" spans="7:9" ht="14.25" customHeight="1" x14ac:dyDescent="0.25">
      <c r="G2487" t="s">
        <v>8037</v>
      </c>
      <c r="H2487" t="s">
        <v>23068</v>
      </c>
      <c r="I2487" s="13" t="s">
        <v>15761</v>
      </c>
    </row>
    <row r="2488" spans="7:9" ht="14.25" customHeight="1" x14ac:dyDescent="0.25">
      <c r="G2488" t="s">
        <v>8038</v>
      </c>
      <c r="H2488" t="s">
        <v>23069</v>
      </c>
      <c r="I2488" s="13" t="s">
        <v>16102</v>
      </c>
    </row>
    <row r="2489" spans="7:9" ht="14.25" customHeight="1" x14ac:dyDescent="0.25">
      <c r="G2489" t="s">
        <v>8243</v>
      </c>
      <c r="H2489" t="s">
        <v>23070</v>
      </c>
      <c r="I2489" s="13" t="s">
        <v>16176</v>
      </c>
    </row>
    <row r="2490" spans="7:9" ht="14.25" customHeight="1" x14ac:dyDescent="0.25">
      <c r="G2490" t="s">
        <v>8244</v>
      </c>
      <c r="H2490" t="s">
        <v>23071</v>
      </c>
      <c r="I2490" s="13" t="s">
        <v>16230</v>
      </c>
    </row>
    <row r="2491" spans="7:9" ht="14.25" customHeight="1" x14ac:dyDescent="0.25">
      <c r="G2491" t="s">
        <v>8281</v>
      </c>
      <c r="H2491" t="s">
        <v>23072</v>
      </c>
      <c r="I2491" s="13" t="s">
        <v>8272</v>
      </c>
    </row>
    <row r="2492" spans="7:9" ht="14.25" customHeight="1" x14ac:dyDescent="0.25">
      <c r="G2492" t="s">
        <v>8285</v>
      </c>
      <c r="H2492" t="s">
        <v>23073</v>
      </c>
      <c r="I2492" s="13" t="s">
        <v>16251</v>
      </c>
    </row>
    <row r="2493" spans="7:9" ht="14.25" customHeight="1" x14ac:dyDescent="0.25">
      <c r="G2493" t="s">
        <v>8286</v>
      </c>
      <c r="H2493" t="s">
        <v>23074</v>
      </c>
      <c r="I2493" s="13" t="s">
        <v>16252</v>
      </c>
    </row>
    <row r="2494" spans="7:9" ht="14.25" customHeight="1" x14ac:dyDescent="0.25">
      <c r="G2494" t="s">
        <v>8289</v>
      </c>
      <c r="H2494" t="s">
        <v>23075</v>
      </c>
      <c r="I2494" s="13" t="s">
        <v>16128</v>
      </c>
    </row>
    <row r="2495" spans="7:9" ht="14.25" customHeight="1" x14ac:dyDescent="0.25">
      <c r="G2495" t="s">
        <v>8291</v>
      </c>
      <c r="H2495" t="s">
        <v>23076</v>
      </c>
      <c r="I2495" s="13" t="s">
        <v>16255</v>
      </c>
    </row>
    <row r="2496" spans="7:9" ht="14.25" customHeight="1" x14ac:dyDescent="0.25">
      <c r="G2496" t="s">
        <v>8292</v>
      </c>
      <c r="H2496" t="s">
        <v>23077</v>
      </c>
      <c r="I2496" s="13" t="s">
        <v>16227</v>
      </c>
    </row>
    <row r="2497" spans="7:9" ht="14.25" customHeight="1" x14ac:dyDescent="0.25">
      <c r="G2497" t="s">
        <v>8293</v>
      </c>
      <c r="H2497" t="s">
        <v>23078</v>
      </c>
      <c r="I2497" s="13" t="s">
        <v>16240</v>
      </c>
    </row>
    <row r="2498" spans="7:9" ht="14.25" customHeight="1" x14ac:dyDescent="0.25">
      <c r="G2498" t="s">
        <v>8294</v>
      </c>
      <c r="H2498" t="s">
        <v>23079</v>
      </c>
      <c r="I2498" s="13" t="s">
        <v>16256</v>
      </c>
    </row>
    <row r="2499" spans="7:9" ht="14.25" customHeight="1" x14ac:dyDescent="0.25">
      <c r="G2499" t="s">
        <v>8295</v>
      </c>
      <c r="H2499" t="s">
        <v>23080</v>
      </c>
      <c r="I2499" s="13" t="s">
        <v>16257</v>
      </c>
    </row>
    <row r="2500" spans="7:9" ht="14.25" customHeight="1" x14ac:dyDescent="0.25">
      <c r="G2500" t="s">
        <v>8296</v>
      </c>
      <c r="H2500" t="s">
        <v>23081</v>
      </c>
      <c r="I2500" s="13" t="s">
        <v>16258</v>
      </c>
    </row>
    <row r="2501" spans="7:9" ht="14.25" customHeight="1" x14ac:dyDescent="0.25">
      <c r="G2501" t="s">
        <v>8297</v>
      </c>
      <c r="H2501" t="s">
        <v>23082</v>
      </c>
      <c r="I2501" s="13" t="s">
        <v>16205</v>
      </c>
    </row>
    <row r="2502" spans="7:9" ht="14.25" customHeight="1" x14ac:dyDescent="0.25">
      <c r="G2502" t="s">
        <v>8298</v>
      </c>
      <c r="H2502" t="s">
        <v>23083</v>
      </c>
      <c r="I2502" s="13" t="s">
        <v>16259</v>
      </c>
    </row>
    <row r="2503" spans="7:9" ht="14.25" customHeight="1" x14ac:dyDescent="0.25">
      <c r="G2503" t="s">
        <v>8299</v>
      </c>
      <c r="H2503" t="s">
        <v>23084</v>
      </c>
      <c r="I2503" s="13" t="s">
        <v>16260</v>
      </c>
    </row>
    <row r="2504" spans="7:9" ht="14.25" customHeight="1" x14ac:dyDescent="0.25">
      <c r="G2504" t="s">
        <v>8301</v>
      </c>
      <c r="H2504" t="s">
        <v>23085</v>
      </c>
      <c r="I2504" s="13" t="s">
        <v>16231</v>
      </c>
    </row>
    <row r="2505" spans="7:9" ht="14.25" customHeight="1" x14ac:dyDescent="0.25">
      <c r="G2505" t="s">
        <v>8343</v>
      </c>
      <c r="H2505" t="s">
        <v>23086</v>
      </c>
      <c r="I2505" s="13" t="s">
        <v>16279</v>
      </c>
    </row>
    <row r="2506" spans="7:9" ht="14.25" customHeight="1" x14ac:dyDescent="0.25">
      <c r="G2506" t="s">
        <v>8345</v>
      </c>
      <c r="H2506" t="s">
        <v>23087</v>
      </c>
      <c r="I2506" s="13" t="s">
        <v>16287</v>
      </c>
    </row>
    <row r="2507" spans="7:9" ht="14.25" customHeight="1" x14ac:dyDescent="0.25">
      <c r="G2507" t="s">
        <v>8346</v>
      </c>
      <c r="H2507" t="s">
        <v>23088</v>
      </c>
      <c r="I2507" s="13" t="s">
        <v>16288</v>
      </c>
    </row>
    <row r="2508" spans="7:9" ht="14.25" customHeight="1" x14ac:dyDescent="0.25">
      <c r="G2508" t="s">
        <v>8425</v>
      </c>
      <c r="H2508" t="s">
        <v>23089</v>
      </c>
      <c r="I2508" s="13" t="s">
        <v>16339</v>
      </c>
    </row>
    <row r="2509" spans="7:9" ht="14.25" customHeight="1" x14ac:dyDescent="0.25">
      <c r="G2509" t="s">
        <v>8426</v>
      </c>
      <c r="H2509" t="s">
        <v>23090</v>
      </c>
      <c r="I2509" s="13" t="s">
        <v>16338</v>
      </c>
    </row>
    <row r="2510" spans="7:9" ht="14.25" customHeight="1" x14ac:dyDescent="0.25">
      <c r="G2510" t="s">
        <v>8427</v>
      </c>
      <c r="H2510" t="s">
        <v>23091</v>
      </c>
      <c r="I2510" s="13" t="s">
        <v>16157</v>
      </c>
    </row>
    <row r="2511" spans="7:9" ht="14.25" customHeight="1" x14ac:dyDescent="0.25">
      <c r="G2511" t="s">
        <v>8428</v>
      </c>
      <c r="H2511" t="s">
        <v>23092</v>
      </c>
      <c r="I2511" s="13" t="s">
        <v>16340</v>
      </c>
    </row>
    <row r="2512" spans="7:9" ht="14.25" customHeight="1" x14ac:dyDescent="0.25">
      <c r="G2512" t="s">
        <v>8431</v>
      </c>
      <c r="H2512" t="s">
        <v>23093</v>
      </c>
      <c r="I2512" s="13" t="s">
        <v>16342</v>
      </c>
    </row>
    <row r="2513" spans="7:9" ht="14.25" customHeight="1" x14ac:dyDescent="0.25">
      <c r="G2513" t="s">
        <v>8432</v>
      </c>
      <c r="H2513" t="s">
        <v>23094</v>
      </c>
      <c r="I2513" s="13" t="s">
        <v>16141</v>
      </c>
    </row>
    <row r="2514" spans="7:9" ht="14.25" customHeight="1" x14ac:dyDescent="0.25">
      <c r="G2514" t="s">
        <v>8437</v>
      </c>
      <c r="H2514" t="s">
        <v>23095</v>
      </c>
      <c r="I2514" s="13" t="s">
        <v>16345</v>
      </c>
    </row>
    <row r="2515" spans="7:9" ht="14.25" customHeight="1" x14ac:dyDescent="0.25">
      <c r="G2515" t="s">
        <v>8505</v>
      </c>
      <c r="H2515" t="s">
        <v>23096</v>
      </c>
      <c r="I2515" s="13" t="s">
        <v>16378</v>
      </c>
    </row>
    <row r="2516" spans="7:9" ht="14.25" customHeight="1" x14ac:dyDescent="0.25">
      <c r="G2516" t="s">
        <v>8539</v>
      </c>
      <c r="H2516" t="s">
        <v>23097</v>
      </c>
      <c r="I2516" s="13" t="s">
        <v>16402</v>
      </c>
    </row>
    <row r="2517" spans="7:9" ht="14.25" customHeight="1" x14ac:dyDescent="0.25">
      <c r="G2517" t="s">
        <v>8540</v>
      </c>
      <c r="H2517" t="s">
        <v>23098</v>
      </c>
      <c r="I2517" s="13" t="s">
        <v>16403</v>
      </c>
    </row>
    <row r="2518" spans="7:9" ht="14.25" customHeight="1" x14ac:dyDescent="0.25">
      <c r="G2518" t="s">
        <v>8541</v>
      </c>
      <c r="H2518" t="s">
        <v>23099</v>
      </c>
      <c r="I2518" s="13" t="s">
        <v>16404</v>
      </c>
    </row>
    <row r="2519" spans="7:9" ht="14.25" customHeight="1" x14ac:dyDescent="0.25">
      <c r="G2519" t="s">
        <v>8542</v>
      </c>
      <c r="H2519" t="s">
        <v>23100</v>
      </c>
      <c r="I2519" s="13" t="s">
        <v>16405</v>
      </c>
    </row>
    <row r="2520" spans="7:9" ht="14.25" customHeight="1" x14ac:dyDescent="0.25">
      <c r="G2520" t="s">
        <v>8543</v>
      </c>
      <c r="H2520" t="s">
        <v>23101</v>
      </c>
      <c r="I2520" s="13" t="s">
        <v>16406</v>
      </c>
    </row>
    <row r="2521" spans="7:9" ht="14.25" customHeight="1" x14ac:dyDescent="0.25">
      <c r="G2521" t="s">
        <v>8563</v>
      </c>
      <c r="H2521" t="s">
        <v>23102</v>
      </c>
      <c r="I2521" s="13" t="s">
        <v>16423</v>
      </c>
    </row>
    <row r="2522" spans="7:9" ht="14.25" customHeight="1" x14ac:dyDescent="0.25">
      <c r="G2522" t="s">
        <v>8565</v>
      </c>
      <c r="H2522" t="s">
        <v>23103</v>
      </c>
      <c r="I2522" s="13" t="s">
        <v>16425</v>
      </c>
    </row>
    <row r="2523" spans="7:9" ht="14.25" customHeight="1" x14ac:dyDescent="0.25">
      <c r="G2523" t="s">
        <v>8597</v>
      </c>
      <c r="H2523" t="s">
        <v>23104</v>
      </c>
      <c r="I2523" s="13" t="s">
        <v>14266</v>
      </c>
    </row>
    <row r="2524" spans="7:9" ht="14.25" customHeight="1" x14ac:dyDescent="0.25">
      <c r="G2524" t="s">
        <v>8659</v>
      </c>
      <c r="H2524" t="s">
        <v>23105</v>
      </c>
      <c r="I2524" s="13" t="s">
        <v>16500</v>
      </c>
    </row>
    <row r="2525" spans="7:9" ht="14.25" customHeight="1" x14ac:dyDescent="0.25">
      <c r="G2525" t="s">
        <v>8660</v>
      </c>
      <c r="H2525" t="s">
        <v>23106</v>
      </c>
      <c r="I2525" s="13" t="s">
        <v>13282</v>
      </c>
    </row>
    <row r="2526" spans="7:9" ht="14.25" customHeight="1" x14ac:dyDescent="0.25">
      <c r="G2526" t="s">
        <v>8661</v>
      </c>
      <c r="H2526" t="s">
        <v>23107</v>
      </c>
      <c r="I2526" s="13" t="s">
        <v>16499</v>
      </c>
    </row>
    <row r="2527" spans="7:9" ht="14.25" customHeight="1" x14ac:dyDescent="0.25">
      <c r="G2527" t="s">
        <v>8671</v>
      </c>
      <c r="H2527" t="s">
        <v>23108</v>
      </c>
      <c r="I2527" s="13" t="s">
        <v>16506</v>
      </c>
    </row>
    <row r="2528" spans="7:9" ht="14.25" customHeight="1" x14ac:dyDescent="0.25">
      <c r="G2528" t="s">
        <v>8716</v>
      </c>
      <c r="H2528" t="s">
        <v>23109</v>
      </c>
      <c r="I2528" s="13" t="s">
        <v>16535</v>
      </c>
    </row>
    <row r="2529" spans="7:9" ht="14.25" customHeight="1" x14ac:dyDescent="0.25">
      <c r="G2529" t="s">
        <v>8732</v>
      </c>
      <c r="H2529" t="s">
        <v>23110</v>
      </c>
      <c r="I2529" s="13" t="s">
        <v>16547</v>
      </c>
    </row>
    <row r="2530" spans="7:9" ht="14.25" customHeight="1" x14ac:dyDescent="0.25">
      <c r="G2530" t="s">
        <v>8769</v>
      </c>
      <c r="H2530" t="s">
        <v>23111</v>
      </c>
      <c r="I2530" s="13" t="s">
        <v>16554</v>
      </c>
    </row>
    <row r="2531" spans="7:9" ht="14.25" customHeight="1" x14ac:dyDescent="0.25">
      <c r="G2531" t="s">
        <v>8770</v>
      </c>
      <c r="H2531" t="s">
        <v>23112</v>
      </c>
      <c r="I2531" s="13" t="s">
        <v>16565</v>
      </c>
    </row>
    <row r="2532" spans="7:9" ht="14.25" customHeight="1" x14ac:dyDescent="0.25">
      <c r="G2532" t="s">
        <v>8795</v>
      </c>
      <c r="H2532" t="s">
        <v>23113</v>
      </c>
      <c r="I2532" s="13" t="s">
        <v>16575</v>
      </c>
    </row>
    <row r="2533" spans="7:9" ht="14.25" customHeight="1" x14ac:dyDescent="0.25">
      <c r="G2533" t="s">
        <v>8796</v>
      </c>
      <c r="H2533" t="s">
        <v>23114</v>
      </c>
      <c r="I2533" s="13" t="s">
        <v>16570</v>
      </c>
    </row>
    <row r="2534" spans="7:9" ht="14.25" customHeight="1" x14ac:dyDescent="0.25">
      <c r="G2534" t="s">
        <v>8801</v>
      </c>
      <c r="H2534" t="s">
        <v>23115</v>
      </c>
      <c r="I2534" s="13" t="s">
        <v>16573</v>
      </c>
    </row>
    <row r="2535" spans="7:9" ht="14.25" customHeight="1" x14ac:dyDescent="0.25">
      <c r="G2535" t="s">
        <v>8804</v>
      </c>
      <c r="H2535" t="s">
        <v>23116</v>
      </c>
      <c r="I2535" s="13" t="s">
        <v>16449</v>
      </c>
    </row>
    <row r="2536" spans="7:9" ht="14.25" customHeight="1" x14ac:dyDescent="0.25">
      <c r="G2536" t="s">
        <v>8824</v>
      </c>
      <c r="H2536" t="s">
        <v>23117</v>
      </c>
      <c r="I2536" s="13" t="s">
        <v>16590</v>
      </c>
    </row>
    <row r="2537" spans="7:9" ht="14.25" customHeight="1" x14ac:dyDescent="0.25">
      <c r="G2537" t="s">
        <v>8881</v>
      </c>
      <c r="H2537" t="s">
        <v>23118</v>
      </c>
      <c r="I2537" s="13" t="s">
        <v>16630</v>
      </c>
    </row>
    <row r="2538" spans="7:9" ht="14.25" customHeight="1" x14ac:dyDescent="0.25">
      <c r="G2538" t="s">
        <v>8959</v>
      </c>
      <c r="H2538" t="s">
        <v>23119</v>
      </c>
      <c r="I2538" s="13" t="s">
        <v>12622</v>
      </c>
    </row>
    <row r="2539" spans="7:9" ht="14.25" customHeight="1" x14ac:dyDescent="0.25">
      <c r="G2539" t="s">
        <v>8974</v>
      </c>
      <c r="H2539" t="s">
        <v>23120</v>
      </c>
      <c r="I2539" s="13" t="s">
        <v>16689</v>
      </c>
    </row>
    <row r="2540" spans="7:9" ht="14.25" customHeight="1" x14ac:dyDescent="0.25">
      <c r="G2540" t="s">
        <v>8980</v>
      </c>
      <c r="H2540" t="s">
        <v>23121</v>
      </c>
      <c r="I2540" s="13" t="s">
        <v>16691</v>
      </c>
    </row>
    <row r="2541" spans="7:9" ht="14.25" customHeight="1" x14ac:dyDescent="0.25">
      <c r="G2541" t="s">
        <v>9002</v>
      </c>
      <c r="H2541" t="s">
        <v>23122</v>
      </c>
      <c r="I2541" s="13" t="s">
        <v>16652</v>
      </c>
    </row>
    <row r="2542" spans="7:9" ht="14.25" customHeight="1" x14ac:dyDescent="0.25">
      <c r="G2542" t="s">
        <v>9014</v>
      </c>
      <c r="H2542" t="s">
        <v>23123</v>
      </c>
      <c r="I2542" s="13" t="s">
        <v>16707</v>
      </c>
    </row>
    <row r="2543" spans="7:9" ht="14.25" customHeight="1" x14ac:dyDescent="0.25">
      <c r="G2543" t="s">
        <v>19563</v>
      </c>
      <c r="H2543" t="s">
        <v>23124</v>
      </c>
      <c r="I2543" s="13" t="s">
        <v>19564</v>
      </c>
    </row>
    <row r="2544" spans="7:9" ht="14.25" customHeight="1" x14ac:dyDescent="0.25">
      <c r="G2544" t="s">
        <v>9033</v>
      </c>
      <c r="H2544" t="s">
        <v>23125</v>
      </c>
      <c r="I2544" s="13" t="s">
        <v>16721</v>
      </c>
    </row>
    <row r="2545" spans="7:9" ht="14.25" customHeight="1" x14ac:dyDescent="0.25">
      <c r="G2545" t="s">
        <v>9040</v>
      </c>
      <c r="H2545" t="s">
        <v>23126</v>
      </c>
      <c r="I2545" s="13" t="s">
        <v>16719</v>
      </c>
    </row>
    <row r="2546" spans="7:9" ht="14.25" customHeight="1" x14ac:dyDescent="0.25">
      <c r="G2546" t="s">
        <v>9058</v>
      </c>
      <c r="H2546" t="s">
        <v>23127</v>
      </c>
      <c r="I2546" s="13" t="s">
        <v>16728</v>
      </c>
    </row>
    <row r="2547" spans="7:9" ht="14.25" customHeight="1" x14ac:dyDescent="0.25">
      <c r="G2547" t="s">
        <v>9080</v>
      </c>
      <c r="H2547" t="s">
        <v>23128</v>
      </c>
      <c r="I2547" s="13" t="s">
        <v>16746</v>
      </c>
    </row>
    <row r="2548" spans="7:9" ht="14.25" customHeight="1" x14ac:dyDescent="0.25">
      <c r="G2548" t="s">
        <v>9081</v>
      </c>
      <c r="H2548" t="s">
        <v>23129</v>
      </c>
      <c r="I2548" s="13" t="s">
        <v>16747</v>
      </c>
    </row>
    <row r="2549" spans="7:9" ht="14.25" customHeight="1" x14ac:dyDescent="0.25">
      <c r="G2549" t="s">
        <v>9093</v>
      </c>
      <c r="H2549" t="s">
        <v>23130</v>
      </c>
      <c r="I2549" s="13" t="s">
        <v>16755</v>
      </c>
    </row>
    <row r="2550" spans="7:9" ht="14.25" customHeight="1" x14ac:dyDescent="0.25">
      <c r="G2550" t="s">
        <v>9112</v>
      </c>
      <c r="H2550" t="s">
        <v>23131</v>
      </c>
      <c r="I2550" s="13" t="s">
        <v>16767</v>
      </c>
    </row>
    <row r="2551" spans="7:9" ht="14.25" customHeight="1" x14ac:dyDescent="0.25">
      <c r="G2551" t="s">
        <v>9113</v>
      </c>
      <c r="H2551" t="s">
        <v>23132</v>
      </c>
      <c r="I2551" s="13" t="s">
        <v>16683</v>
      </c>
    </row>
    <row r="2552" spans="7:9" ht="14.25" customHeight="1" x14ac:dyDescent="0.25">
      <c r="G2552" t="s">
        <v>9114</v>
      </c>
      <c r="H2552" t="s">
        <v>23133</v>
      </c>
      <c r="I2552" s="13" t="s">
        <v>16743</v>
      </c>
    </row>
    <row r="2553" spans="7:9" ht="14.25" customHeight="1" x14ac:dyDescent="0.25">
      <c r="G2553" t="s">
        <v>9125</v>
      </c>
      <c r="H2553" t="s">
        <v>23134</v>
      </c>
      <c r="I2553" s="13" t="s">
        <v>16690</v>
      </c>
    </row>
    <row r="2554" spans="7:9" ht="14.25" customHeight="1" x14ac:dyDescent="0.25">
      <c r="G2554" t="s">
        <v>9135</v>
      </c>
      <c r="H2554" t="s">
        <v>23135</v>
      </c>
      <c r="I2554" s="13" t="s">
        <v>16686</v>
      </c>
    </row>
    <row r="2555" spans="7:9" ht="14.25" customHeight="1" x14ac:dyDescent="0.25">
      <c r="G2555" t="s">
        <v>9149</v>
      </c>
      <c r="H2555" t="s">
        <v>23136</v>
      </c>
      <c r="I2555" s="13" t="s">
        <v>16780</v>
      </c>
    </row>
    <row r="2556" spans="7:9" ht="14.25" customHeight="1" x14ac:dyDescent="0.25">
      <c r="G2556" t="s">
        <v>9150</v>
      </c>
      <c r="H2556" t="s">
        <v>23137</v>
      </c>
      <c r="I2556" s="13" t="s">
        <v>16647</v>
      </c>
    </row>
    <row r="2557" spans="7:9" ht="14.25" customHeight="1" x14ac:dyDescent="0.25">
      <c r="G2557" t="s">
        <v>9190</v>
      </c>
      <c r="H2557" t="s">
        <v>23138</v>
      </c>
      <c r="I2557" s="13" t="s">
        <v>16724</v>
      </c>
    </row>
    <row r="2558" spans="7:9" ht="14.25" customHeight="1" x14ac:dyDescent="0.25">
      <c r="G2558" t="s">
        <v>9407</v>
      </c>
      <c r="H2558" t="s">
        <v>23139</v>
      </c>
      <c r="I2558" s="13" t="s">
        <v>16840</v>
      </c>
    </row>
    <row r="2559" spans="7:9" ht="14.25" customHeight="1" x14ac:dyDescent="0.25">
      <c r="G2559" t="s">
        <v>9429</v>
      </c>
      <c r="H2559" t="s">
        <v>23140</v>
      </c>
      <c r="I2559" s="13" t="s">
        <v>16921</v>
      </c>
    </row>
    <row r="2560" spans="7:9" ht="14.25" customHeight="1" x14ac:dyDescent="0.25">
      <c r="G2560" t="s">
        <v>9577</v>
      </c>
      <c r="H2560" t="s">
        <v>23141</v>
      </c>
      <c r="I2560" s="13" t="s">
        <v>16968</v>
      </c>
    </row>
    <row r="2561" spans="7:9" ht="14.25" customHeight="1" x14ac:dyDescent="0.25">
      <c r="G2561" t="s">
        <v>9578</v>
      </c>
      <c r="H2561" t="s">
        <v>23142</v>
      </c>
      <c r="I2561" s="13" t="s">
        <v>16979</v>
      </c>
    </row>
    <row r="2562" spans="7:9" ht="14.25" customHeight="1" x14ac:dyDescent="0.25">
      <c r="G2562" t="s">
        <v>9640</v>
      </c>
      <c r="H2562" t="s">
        <v>23143</v>
      </c>
      <c r="I2562" s="13" t="s">
        <v>17024</v>
      </c>
    </row>
    <row r="2563" spans="7:9" ht="14.25" customHeight="1" x14ac:dyDescent="0.25">
      <c r="G2563" t="s">
        <v>9643</v>
      </c>
      <c r="H2563" t="s">
        <v>23144</v>
      </c>
      <c r="I2563" s="13" t="s">
        <v>17023</v>
      </c>
    </row>
    <row r="2564" spans="7:9" ht="14.25" customHeight="1" x14ac:dyDescent="0.25">
      <c r="G2564" t="s">
        <v>9727</v>
      </c>
      <c r="H2564" t="s">
        <v>23145</v>
      </c>
      <c r="I2564" s="13" t="s">
        <v>17083</v>
      </c>
    </row>
    <row r="2565" spans="7:9" ht="14.25" customHeight="1" x14ac:dyDescent="0.25">
      <c r="G2565" t="s">
        <v>9732</v>
      </c>
      <c r="H2565" t="s">
        <v>23146</v>
      </c>
      <c r="I2565" s="13" t="s">
        <v>17087</v>
      </c>
    </row>
    <row r="2566" spans="7:9" ht="14.25" customHeight="1" x14ac:dyDescent="0.25">
      <c r="G2566" t="s">
        <v>9733</v>
      </c>
      <c r="H2566" t="s">
        <v>23147</v>
      </c>
      <c r="I2566" s="13" t="s">
        <v>17088</v>
      </c>
    </row>
    <row r="2567" spans="7:9" ht="14.25" customHeight="1" x14ac:dyDescent="0.25">
      <c r="G2567" t="s">
        <v>9737</v>
      </c>
      <c r="H2567" t="s">
        <v>23148</v>
      </c>
      <c r="I2567" s="13" t="s">
        <v>17051</v>
      </c>
    </row>
    <row r="2568" spans="7:9" ht="14.25" customHeight="1" x14ac:dyDescent="0.25">
      <c r="G2568" t="s">
        <v>9745</v>
      </c>
      <c r="H2568" t="s">
        <v>23149</v>
      </c>
      <c r="I2568" s="13" t="s">
        <v>17096</v>
      </c>
    </row>
    <row r="2569" spans="7:9" ht="14.25" customHeight="1" x14ac:dyDescent="0.25">
      <c r="G2569" t="s">
        <v>9746</v>
      </c>
      <c r="H2569" t="s">
        <v>23150</v>
      </c>
      <c r="I2569" s="13" t="s">
        <v>17097</v>
      </c>
    </row>
    <row r="2570" spans="7:9" ht="14.25" customHeight="1" x14ac:dyDescent="0.25">
      <c r="G2570" t="s">
        <v>9754</v>
      </c>
      <c r="H2570" t="s">
        <v>23151</v>
      </c>
      <c r="I2570" s="13" t="s">
        <v>17099</v>
      </c>
    </row>
    <row r="2571" spans="7:9" ht="14.25" customHeight="1" x14ac:dyDescent="0.25">
      <c r="G2571" t="s">
        <v>9763</v>
      </c>
      <c r="H2571" t="s">
        <v>23152</v>
      </c>
      <c r="I2571" s="13" t="s">
        <v>17107</v>
      </c>
    </row>
    <row r="2572" spans="7:9" ht="14.25" customHeight="1" x14ac:dyDescent="0.25">
      <c r="G2572" t="s">
        <v>9764</v>
      </c>
      <c r="H2572" t="s">
        <v>23153</v>
      </c>
      <c r="I2572" s="13" t="s">
        <v>17108</v>
      </c>
    </row>
    <row r="2573" spans="7:9" ht="14.25" customHeight="1" x14ac:dyDescent="0.25">
      <c r="G2573" t="s">
        <v>9765</v>
      </c>
      <c r="H2573" t="s">
        <v>23154</v>
      </c>
      <c r="I2573" s="13" t="s">
        <v>17093</v>
      </c>
    </row>
    <row r="2574" spans="7:9" ht="14.25" customHeight="1" x14ac:dyDescent="0.25">
      <c r="G2574" t="s">
        <v>9778</v>
      </c>
      <c r="H2574" t="s">
        <v>23155</v>
      </c>
      <c r="I2574" s="13" t="s">
        <v>17117</v>
      </c>
    </row>
    <row r="2575" spans="7:9" ht="14.25" customHeight="1" x14ac:dyDescent="0.25">
      <c r="G2575" t="s">
        <v>9779</v>
      </c>
      <c r="H2575" t="s">
        <v>23156</v>
      </c>
      <c r="I2575" s="13" t="s">
        <v>17118</v>
      </c>
    </row>
    <row r="2576" spans="7:9" ht="14.25" customHeight="1" x14ac:dyDescent="0.25">
      <c r="G2576" t="s">
        <v>9781</v>
      </c>
      <c r="H2576" t="s">
        <v>23157</v>
      </c>
      <c r="I2576" s="13" t="s">
        <v>17120</v>
      </c>
    </row>
    <row r="2577" spans="7:9" ht="14.25" customHeight="1" x14ac:dyDescent="0.25">
      <c r="G2577" t="s">
        <v>9782</v>
      </c>
      <c r="H2577" t="s">
        <v>23158</v>
      </c>
      <c r="I2577" s="13" t="s">
        <v>17121</v>
      </c>
    </row>
    <row r="2578" spans="7:9" ht="14.25" customHeight="1" x14ac:dyDescent="0.25">
      <c r="G2578" t="s">
        <v>9886</v>
      </c>
      <c r="H2578" t="s">
        <v>23159</v>
      </c>
      <c r="I2578" s="13" t="s">
        <v>17183</v>
      </c>
    </row>
    <row r="2579" spans="7:9" ht="14.25" customHeight="1" x14ac:dyDescent="0.25">
      <c r="G2579" t="s">
        <v>9895</v>
      </c>
      <c r="H2579" t="s">
        <v>23160</v>
      </c>
      <c r="I2579" s="13" t="s">
        <v>17187</v>
      </c>
    </row>
    <row r="2580" spans="7:9" ht="14.25" customHeight="1" x14ac:dyDescent="0.25">
      <c r="G2580" t="s">
        <v>9898</v>
      </c>
      <c r="H2580" t="s">
        <v>23161</v>
      </c>
      <c r="I2580" s="13" t="s">
        <v>17189</v>
      </c>
    </row>
    <row r="2581" spans="7:9" ht="14.25" customHeight="1" x14ac:dyDescent="0.25">
      <c r="G2581" t="s">
        <v>9900</v>
      </c>
      <c r="H2581" t="s">
        <v>23162</v>
      </c>
      <c r="I2581" s="13" t="s">
        <v>17191</v>
      </c>
    </row>
    <row r="2582" spans="7:9" ht="14.25" customHeight="1" x14ac:dyDescent="0.25">
      <c r="G2582" t="s">
        <v>9919</v>
      </c>
      <c r="H2582" t="s">
        <v>23163</v>
      </c>
      <c r="I2582" s="13" t="s">
        <v>17202</v>
      </c>
    </row>
    <row r="2583" spans="7:9" ht="14.25" customHeight="1" x14ac:dyDescent="0.25">
      <c r="G2583" t="s">
        <v>9922</v>
      </c>
      <c r="H2583" t="s">
        <v>23164</v>
      </c>
      <c r="I2583" s="13" t="s">
        <v>17205</v>
      </c>
    </row>
    <row r="2584" spans="7:9" ht="14.25" customHeight="1" x14ac:dyDescent="0.25">
      <c r="G2584" t="s">
        <v>9923</v>
      </c>
      <c r="H2584" t="s">
        <v>23165</v>
      </c>
      <c r="I2584" s="13" t="s">
        <v>15426</v>
      </c>
    </row>
    <row r="2585" spans="7:9" ht="14.25" customHeight="1" x14ac:dyDescent="0.25">
      <c r="G2585" t="s">
        <v>9933</v>
      </c>
      <c r="H2585" t="s">
        <v>23166</v>
      </c>
      <c r="I2585" s="13" t="s">
        <v>12998</v>
      </c>
    </row>
    <row r="2586" spans="7:9" ht="14.25" customHeight="1" x14ac:dyDescent="0.25">
      <c r="G2586" t="s">
        <v>9940</v>
      </c>
      <c r="H2586" t="s">
        <v>23167</v>
      </c>
      <c r="I2586" s="13" t="s">
        <v>17216</v>
      </c>
    </row>
    <row r="2587" spans="7:9" ht="14.25" customHeight="1" x14ac:dyDescent="0.25">
      <c r="G2587" t="s">
        <v>9946</v>
      </c>
      <c r="H2587" t="s">
        <v>23168</v>
      </c>
      <c r="I2587" s="13" t="s">
        <v>17218</v>
      </c>
    </row>
    <row r="2588" spans="7:9" ht="14.25" customHeight="1" x14ac:dyDescent="0.25">
      <c r="G2588" t="s">
        <v>9960</v>
      </c>
      <c r="H2588" t="s">
        <v>23169</v>
      </c>
      <c r="I2588" s="13" t="s">
        <v>17227</v>
      </c>
    </row>
    <row r="2589" spans="7:9" ht="14.25" customHeight="1" x14ac:dyDescent="0.25">
      <c r="G2589" t="s">
        <v>9961</v>
      </c>
      <c r="H2589" t="s">
        <v>23170</v>
      </c>
      <c r="I2589" s="13" t="s">
        <v>17228</v>
      </c>
    </row>
    <row r="2590" spans="7:9" ht="14.25" customHeight="1" x14ac:dyDescent="0.25">
      <c r="G2590" t="s">
        <v>9962</v>
      </c>
      <c r="H2590" t="s">
        <v>23171</v>
      </c>
      <c r="I2590" s="13" t="s">
        <v>17229</v>
      </c>
    </row>
    <row r="2591" spans="7:9" ht="14.25" customHeight="1" x14ac:dyDescent="0.25">
      <c r="G2591" t="s">
        <v>10074</v>
      </c>
      <c r="H2591" t="s">
        <v>23172</v>
      </c>
      <c r="I2591" s="13" t="s">
        <v>14070</v>
      </c>
    </row>
    <row r="2592" spans="7:9" ht="14.25" customHeight="1" x14ac:dyDescent="0.25">
      <c r="G2592" t="s">
        <v>10161</v>
      </c>
      <c r="H2592" t="s">
        <v>23173</v>
      </c>
      <c r="I2592" s="13" t="s">
        <v>17364</v>
      </c>
    </row>
    <row r="2593" spans="7:9" ht="14.25" customHeight="1" x14ac:dyDescent="0.25">
      <c r="G2593" t="s">
        <v>10255</v>
      </c>
      <c r="H2593" t="s">
        <v>23174</v>
      </c>
      <c r="I2593" s="13" t="s">
        <v>17365</v>
      </c>
    </row>
    <row r="2594" spans="7:9" ht="14.25" customHeight="1" x14ac:dyDescent="0.25">
      <c r="G2594" t="s">
        <v>10289</v>
      </c>
      <c r="H2594" t="s">
        <v>23175</v>
      </c>
      <c r="I2594" s="13" t="s">
        <v>17277</v>
      </c>
    </row>
    <row r="2595" spans="7:9" ht="14.25" customHeight="1" x14ac:dyDescent="0.25">
      <c r="G2595" t="s">
        <v>10291</v>
      </c>
      <c r="H2595" t="s">
        <v>23176</v>
      </c>
      <c r="I2595" s="13" t="s">
        <v>17433</v>
      </c>
    </row>
    <row r="2596" spans="7:9" ht="14.25" customHeight="1" x14ac:dyDescent="0.25">
      <c r="G2596" t="s">
        <v>10297</v>
      </c>
      <c r="H2596" t="s">
        <v>23177</v>
      </c>
      <c r="I2596" s="13" t="s">
        <v>17437</v>
      </c>
    </row>
    <row r="2597" spans="7:9" ht="14.25" customHeight="1" x14ac:dyDescent="0.25">
      <c r="G2597" t="s">
        <v>10305</v>
      </c>
      <c r="H2597" t="s">
        <v>23178</v>
      </c>
      <c r="I2597" s="13" t="s">
        <v>17443</v>
      </c>
    </row>
    <row r="2598" spans="7:9" ht="14.25" customHeight="1" x14ac:dyDescent="0.25">
      <c r="G2598" t="s">
        <v>10306</v>
      </c>
      <c r="H2598" t="s">
        <v>23179</v>
      </c>
      <c r="I2598" s="13" t="s">
        <v>17293</v>
      </c>
    </row>
    <row r="2599" spans="7:9" ht="14.25" customHeight="1" x14ac:dyDescent="0.25">
      <c r="G2599" t="s">
        <v>10307</v>
      </c>
      <c r="H2599" t="s">
        <v>23180</v>
      </c>
      <c r="I2599" s="13" t="s">
        <v>17394</v>
      </c>
    </row>
    <row r="2600" spans="7:9" ht="14.25" customHeight="1" x14ac:dyDescent="0.25">
      <c r="G2600" t="s">
        <v>10308</v>
      </c>
      <c r="H2600" t="s">
        <v>23181</v>
      </c>
      <c r="I2600" s="13" t="s">
        <v>17444</v>
      </c>
    </row>
    <row r="2601" spans="7:9" ht="14.25" customHeight="1" x14ac:dyDescent="0.25">
      <c r="G2601" t="s">
        <v>10310</v>
      </c>
      <c r="H2601" t="s">
        <v>23182</v>
      </c>
      <c r="I2601" s="13" t="s">
        <v>17302</v>
      </c>
    </row>
    <row r="2602" spans="7:9" ht="14.25" customHeight="1" x14ac:dyDescent="0.25">
      <c r="G2602" t="s">
        <v>10314</v>
      </c>
      <c r="H2602" t="s">
        <v>23183</v>
      </c>
      <c r="I2602" s="13" t="s">
        <v>17448</v>
      </c>
    </row>
    <row r="2603" spans="7:9" ht="14.25" customHeight="1" x14ac:dyDescent="0.25">
      <c r="G2603" t="s">
        <v>10315</v>
      </c>
      <c r="H2603" t="s">
        <v>23184</v>
      </c>
      <c r="I2603" s="13" t="s">
        <v>17244</v>
      </c>
    </row>
    <row r="2604" spans="7:9" ht="14.25" customHeight="1" x14ac:dyDescent="0.25">
      <c r="G2604" t="s">
        <v>10316</v>
      </c>
      <c r="H2604" t="s">
        <v>23185</v>
      </c>
      <c r="I2604" s="13" t="s">
        <v>17449</v>
      </c>
    </row>
    <row r="2605" spans="7:9" ht="14.25" customHeight="1" x14ac:dyDescent="0.25">
      <c r="G2605" t="s">
        <v>10317</v>
      </c>
      <c r="H2605" t="s">
        <v>23186</v>
      </c>
      <c r="I2605" s="13" t="s">
        <v>17297</v>
      </c>
    </row>
    <row r="2606" spans="7:9" ht="14.25" customHeight="1" x14ac:dyDescent="0.25">
      <c r="G2606" t="s">
        <v>10334</v>
      </c>
      <c r="H2606" t="s">
        <v>23187</v>
      </c>
      <c r="I2606" s="13" t="s">
        <v>17459</v>
      </c>
    </row>
    <row r="2607" spans="7:9" ht="14.25" customHeight="1" x14ac:dyDescent="0.25">
      <c r="G2607" t="s">
        <v>10335</v>
      </c>
      <c r="H2607" t="s">
        <v>23188</v>
      </c>
      <c r="I2607" s="13" t="s">
        <v>17445</v>
      </c>
    </row>
    <row r="2608" spans="7:9" ht="14.25" customHeight="1" x14ac:dyDescent="0.25">
      <c r="G2608" t="s">
        <v>10337</v>
      </c>
      <c r="H2608" t="s">
        <v>23189</v>
      </c>
      <c r="I2608" s="13" t="s">
        <v>17460</v>
      </c>
    </row>
    <row r="2609" spans="7:9" ht="14.25" customHeight="1" x14ac:dyDescent="0.25">
      <c r="G2609" t="s">
        <v>10366</v>
      </c>
      <c r="H2609" t="s">
        <v>23190</v>
      </c>
      <c r="I2609" s="13" t="s">
        <v>17474</v>
      </c>
    </row>
    <row r="2610" spans="7:9" ht="14.25" customHeight="1" x14ac:dyDescent="0.25">
      <c r="G2610" t="s">
        <v>10782</v>
      </c>
      <c r="H2610" t="s">
        <v>23191</v>
      </c>
      <c r="I2610" s="13" t="s">
        <v>15436</v>
      </c>
    </row>
    <row r="2611" spans="7:9" ht="14.25" customHeight="1" x14ac:dyDescent="0.25">
      <c r="G2611" t="s">
        <v>10783</v>
      </c>
      <c r="H2611" t="s">
        <v>23192</v>
      </c>
      <c r="I2611" s="13" t="s">
        <v>13999</v>
      </c>
    </row>
    <row r="2612" spans="7:9" ht="14.25" customHeight="1" x14ac:dyDescent="0.25">
      <c r="G2612" t="s">
        <v>10834</v>
      </c>
      <c r="H2612" t="s">
        <v>23193</v>
      </c>
      <c r="I2612" s="13" t="s">
        <v>17382</v>
      </c>
    </row>
    <row r="2613" spans="7:9" ht="14.25" customHeight="1" x14ac:dyDescent="0.25">
      <c r="G2613" t="s">
        <v>10842</v>
      </c>
      <c r="H2613" t="s">
        <v>23194</v>
      </c>
      <c r="I2613" s="13" t="s">
        <v>16658</v>
      </c>
    </row>
    <row r="2614" spans="7:9" ht="14.25" customHeight="1" x14ac:dyDescent="0.25">
      <c r="G2614" t="s">
        <v>10873</v>
      </c>
      <c r="H2614" t="s">
        <v>23195</v>
      </c>
      <c r="I2614" s="13" t="s">
        <v>17390</v>
      </c>
    </row>
    <row r="2615" spans="7:9" ht="14.25" customHeight="1" x14ac:dyDescent="0.25">
      <c r="G2615" t="s">
        <v>10874</v>
      </c>
      <c r="H2615" t="s">
        <v>23196</v>
      </c>
      <c r="I2615" s="13" t="s">
        <v>17662</v>
      </c>
    </row>
    <row r="2616" spans="7:9" ht="14.25" customHeight="1" x14ac:dyDescent="0.25">
      <c r="G2616" t="s">
        <v>10899</v>
      </c>
      <c r="H2616" t="s">
        <v>23197</v>
      </c>
      <c r="I2616" s="13" t="s">
        <v>17681</v>
      </c>
    </row>
    <row r="2617" spans="7:9" ht="14.25" customHeight="1" x14ac:dyDescent="0.25">
      <c r="G2617" t="s">
        <v>10909</v>
      </c>
      <c r="H2617" t="s">
        <v>23198</v>
      </c>
      <c r="I2617" s="13" t="s">
        <v>17524</v>
      </c>
    </row>
    <row r="2618" spans="7:9" ht="14.25" customHeight="1" x14ac:dyDescent="0.25">
      <c r="G2618" t="s">
        <v>10945</v>
      </c>
      <c r="H2618" t="s">
        <v>23199</v>
      </c>
      <c r="I2618" s="13" t="s">
        <v>17300</v>
      </c>
    </row>
    <row r="2619" spans="7:9" ht="14.25" customHeight="1" x14ac:dyDescent="0.25">
      <c r="G2619" t="s">
        <v>10948</v>
      </c>
      <c r="H2619" t="s">
        <v>23200</v>
      </c>
      <c r="I2619" s="13" t="s">
        <v>17488</v>
      </c>
    </row>
    <row r="2620" spans="7:9" ht="14.25" customHeight="1" x14ac:dyDescent="0.25">
      <c r="G2620" t="s">
        <v>10954</v>
      </c>
      <c r="H2620" t="s">
        <v>23201</v>
      </c>
      <c r="I2620" s="13" t="s">
        <v>17550</v>
      </c>
    </row>
    <row r="2621" spans="7:9" ht="14.25" customHeight="1" x14ac:dyDescent="0.25">
      <c r="G2621" t="s">
        <v>10986</v>
      </c>
      <c r="H2621" t="s">
        <v>23202</v>
      </c>
      <c r="I2621" s="13" t="s">
        <v>17559</v>
      </c>
    </row>
    <row r="2622" spans="7:9" ht="14.25" customHeight="1" x14ac:dyDescent="0.25">
      <c r="G2622" t="s">
        <v>11004</v>
      </c>
      <c r="H2622" t="s">
        <v>23203</v>
      </c>
      <c r="I2622" s="13" t="s">
        <v>17397</v>
      </c>
    </row>
    <row r="2623" spans="7:9" ht="14.25" customHeight="1" x14ac:dyDescent="0.25">
      <c r="G2623" t="s">
        <v>11016</v>
      </c>
      <c r="H2623" t="s">
        <v>23204</v>
      </c>
      <c r="I2623" s="13" t="s">
        <v>17292</v>
      </c>
    </row>
    <row r="2624" spans="7:9" ht="14.25" customHeight="1" x14ac:dyDescent="0.25">
      <c r="G2624" t="s">
        <v>11105</v>
      </c>
      <c r="H2624" t="s">
        <v>23205</v>
      </c>
      <c r="I2624" s="13" t="s">
        <v>17728</v>
      </c>
    </row>
    <row r="2625" spans="7:9" ht="14.25" customHeight="1" x14ac:dyDescent="0.25">
      <c r="G2625" t="s">
        <v>11232</v>
      </c>
      <c r="H2625" t="s">
        <v>23206</v>
      </c>
      <c r="I2625" s="13" t="s">
        <v>17799</v>
      </c>
    </row>
    <row r="2626" spans="7:9" ht="14.25" customHeight="1" x14ac:dyDescent="0.25">
      <c r="G2626" t="s">
        <v>11333</v>
      </c>
      <c r="H2626" t="s">
        <v>23207</v>
      </c>
      <c r="I2626" s="13" t="s">
        <v>17745</v>
      </c>
    </row>
    <row r="2627" spans="7:9" ht="14.25" customHeight="1" x14ac:dyDescent="0.25">
      <c r="G2627" t="s">
        <v>11373</v>
      </c>
      <c r="H2627" t="s">
        <v>23208</v>
      </c>
      <c r="I2627" s="13" t="s">
        <v>17882</v>
      </c>
    </row>
    <row r="2628" spans="7:9" ht="14.25" customHeight="1" x14ac:dyDescent="0.25">
      <c r="G2628" t="s">
        <v>11413</v>
      </c>
      <c r="H2628" t="s">
        <v>23209</v>
      </c>
      <c r="I2628" s="13" t="s">
        <v>16777</v>
      </c>
    </row>
    <row r="2629" spans="7:9" ht="14.25" customHeight="1" x14ac:dyDescent="0.25">
      <c r="G2629" t="s">
        <v>11421</v>
      </c>
      <c r="H2629" t="s">
        <v>23210</v>
      </c>
      <c r="I2629" s="13" t="s">
        <v>11651</v>
      </c>
    </row>
    <row r="2630" spans="7:9" ht="14.25" customHeight="1" x14ac:dyDescent="0.25">
      <c r="G2630" t="s">
        <v>11530</v>
      </c>
      <c r="H2630" t="s">
        <v>23211</v>
      </c>
      <c r="I2630" s="13" t="s">
        <v>17964</v>
      </c>
    </row>
    <row r="2631" spans="7:9" ht="14.25" customHeight="1" x14ac:dyDescent="0.25">
      <c r="G2631" t="s">
        <v>11544</v>
      </c>
      <c r="H2631" t="s">
        <v>23212</v>
      </c>
      <c r="I2631" s="13" t="s">
        <v>17970</v>
      </c>
    </row>
    <row r="2632" spans="7:9" ht="14.25" customHeight="1" x14ac:dyDescent="0.25">
      <c r="G2632" t="s">
        <v>11565</v>
      </c>
      <c r="H2632" t="s">
        <v>23213</v>
      </c>
      <c r="I2632" s="13" t="s">
        <v>17975</v>
      </c>
    </row>
    <row r="2633" spans="7:9" ht="14.25" customHeight="1" x14ac:dyDescent="0.25">
      <c r="G2633" t="s">
        <v>11587</v>
      </c>
      <c r="H2633" t="s">
        <v>23214</v>
      </c>
      <c r="I2633" s="13" t="s">
        <v>17984</v>
      </c>
    </row>
    <row r="2634" spans="7:9" ht="14.25" customHeight="1" x14ac:dyDescent="0.25">
      <c r="G2634" t="s">
        <v>11604</v>
      </c>
      <c r="H2634" t="s">
        <v>23215</v>
      </c>
      <c r="I2634" s="13" t="s">
        <v>17991</v>
      </c>
    </row>
    <row r="2635" spans="7:9" ht="14.25" customHeight="1" x14ac:dyDescent="0.25">
      <c r="G2635" t="s">
        <v>11606</v>
      </c>
      <c r="H2635" t="s">
        <v>23216</v>
      </c>
      <c r="I2635" s="13" t="s">
        <v>17727</v>
      </c>
    </row>
    <row r="2636" spans="7:9" ht="14.25" customHeight="1" x14ac:dyDescent="0.25">
      <c r="G2636" t="s">
        <v>11608</v>
      </c>
      <c r="H2636" t="s">
        <v>23217</v>
      </c>
      <c r="I2636" s="13" t="s">
        <v>17832</v>
      </c>
    </row>
    <row r="2637" spans="7:9" ht="14.25" customHeight="1" x14ac:dyDescent="0.25">
      <c r="G2637" t="s">
        <v>11622</v>
      </c>
      <c r="H2637" t="s">
        <v>23218</v>
      </c>
      <c r="I2637" s="13" t="s">
        <v>17838</v>
      </c>
    </row>
    <row r="2638" spans="7:9" ht="14.25" customHeight="1" x14ac:dyDescent="0.25">
      <c r="G2638" t="s">
        <v>11724</v>
      </c>
      <c r="H2638" t="s">
        <v>23219</v>
      </c>
      <c r="I2638" s="13" t="s">
        <v>18039</v>
      </c>
    </row>
    <row r="2639" spans="7:9" ht="14.25" customHeight="1" x14ac:dyDescent="0.25">
      <c r="G2639" t="s">
        <v>11738</v>
      </c>
      <c r="H2639" t="s">
        <v>23220</v>
      </c>
      <c r="I2639" s="13" t="s">
        <v>18050</v>
      </c>
    </row>
    <row r="2640" spans="7:9" ht="14.25" customHeight="1" x14ac:dyDescent="0.25">
      <c r="G2640" t="s">
        <v>11739</v>
      </c>
      <c r="H2640" t="s">
        <v>23221</v>
      </c>
      <c r="I2640" s="13" t="s">
        <v>17008</v>
      </c>
    </row>
    <row r="2641" spans="7:9" ht="14.25" customHeight="1" x14ac:dyDescent="0.25">
      <c r="G2641" t="s">
        <v>11740</v>
      </c>
      <c r="H2641" t="s">
        <v>23222</v>
      </c>
      <c r="I2641" s="13" t="s">
        <v>15902</v>
      </c>
    </row>
    <row r="2642" spans="7:9" ht="14.25" customHeight="1" x14ac:dyDescent="0.25">
      <c r="G2642" t="s">
        <v>11741</v>
      </c>
      <c r="H2642" t="s">
        <v>23223</v>
      </c>
      <c r="I2642" s="13" t="s">
        <v>18051</v>
      </c>
    </row>
    <row r="2643" spans="7:9" ht="14.25" customHeight="1" x14ac:dyDescent="0.25">
      <c r="G2643" t="s">
        <v>11742</v>
      </c>
      <c r="H2643" t="s">
        <v>23224</v>
      </c>
      <c r="I2643" s="13" t="s">
        <v>18052</v>
      </c>
    </row>
    <row r="2644" spans="7:9" ht="14.25" customHeight="1" x14ac:dyDescent="0.25">
      <c r="G2644" t="s">
        <v>11768</v>
      </c>
      <c r="H2644" t="s">
        <v>23225</v>
      </c>
      <c r="I2644" s="13" t="s">
        <v>11768</v>
      </c>
    </row>
    <row r="2645" spans="7:9" ht="14.25" customHeight="1" x14ac:dyDescent="0.25">
      <c r="G2645" t="s">
        <v>11803</v>
      </c>
      <c r="H2645" t="s">
        <v>23226</v>
      </c>
      <c r="I2645" s="13" t="s">
        <v>18063</v>
      </c>
    </row>
    <row r="2646" spans="7:9" ht="14.25" customHeight="1" x14ac:dyDescent="0.25">
      <c r="G2646" t="s">
        <v>11921</v>
      </c>
      <c r="H2646" t="s">
        <v>23227</v>
      </c>
      <c r="I2646" s="13" t="s">
        <v>18177</v>
      </c>
    </row>
    <row r="2647" spans="7:9" ht="14.25" customHeight="1" x14ac:dyDescent="0.25">
      <c r="G2647" t="s">
        <v>11971</v>
      </c>
      <c r="H2647" t="s">
        <v>23228</v>
      </c>
      <c r="I2647" s="13" t="s">
        <v>18217</v>
      </c>
    </row>
    <row r="2648" spans="7:9" ht="14.25" customHeight="1" x14ac:dyDescent="0.25">
      <c r="G2648" t="s">
        <v>11972</v>
      </c>
      <c r="H2648" t="s">
        <v>23229</v>
      </c>
      <c r="I2648" s="13" t="s">
        <v>18216</v>
      </c>
    </row>
    <row r="2649" spans="7:9" ht="14.25" customHeight="1" x14ac:dyDescent="0.25">
      <c r="G2649" t="s">
        <v>11994</v>
      </c>
      <c r="H2649" t="s">
        <v>23230</v>
      </c>
      <c r="I2649" s="13" t="s">
        <v>18205</v>
      </c>
    </row>
    <row r="2650" spans="7:9" ht="14.25" customHeight="1" x14ac:dyDescent="0.25">
      <c r="G2650" t="s">
        <v>12008</v>
      </c>
      <c r="H2650" t="s">
        <v>23231</v>
      </c>
      <c r="I2650" s="13" t="s">
        <v>18241</v>
      </c>
    </row>
    <row r="2651" spans="7:9" ht="14.25" customHeight="1" x14ac:dyDescent="0.25">
      <c r="G2651" t="s">
        <v>12044</v>
      </c>
      <c r="H2651" t="s">
        <v>23232</v>
      </c>
      <c r="I2651" s="13" t="s">
        <v>18265</v>
      </c>
    </row>
    <row r="2652" spans="7:9" ht="14.25" customHeight="1" x14ac:dyDescent="0.25">
      <c r="G2652" t="s">
        <v>12078</v>
      </c>
      <c r="H2652" t="s">
        <v>23233</v>
      </c>
      <c r="I2652" s="13" t="s">
        <v>18284</v>
      </c>
    </row>
    <row r="2653" spans="7:9" ht="14.25" customHeight="1" x14ac:dyDescent="0.25">
      <c r="G2653" t="s">
        <v>12080</v>
      </c>
      <c r="H2653" t="s">
        <v>23234</v>
      </c>
      <c r="I2653" s="13" t="s">
        <v>18179</v>
      </c>
    </row>
    <row r="2654" spans="7:9" ht="14.25" customHeight="1" x14ac:dyDescent="0.25">
      <c r="G2654" t="s">
        <v>12085</v>
      </c>
      <c r="H2654" t="s">
        <v>23235</v>
      </c>
      <c r="I2654" s="13" t="s">
        <v>18288</v>
      </c>
    </row>
    <row r="2655" spans="7:9" ht="14.25" customHeight="1" x14ac:dyDescent="0.25">
      <c r="G2655" t="s">
        <v>12086</v>
      </c>
      <c r="H2655" t="s">
        <v>23236</v>
      </c>
      <c r="I2655" s="13" t="s">
        <v>18289</v>
      </c>
    </row>
    <row r="2656" spans="7:9" ht="14.25" customHeight="1" x14ac:dyDescent="0.25">
      <c r="G2656" t="s">
        <v>12115</v>
      </c>
      <c r="H2656" t="s">
        <v>23237</v>
      </c>
      <c r="I2656" s="13" t="s">
        <v>18309</v>
      </c>
    </row>
    <row r="2657" spans="7:9" ht="14.25" customHeight="1" x14ac:dyDescent="0.25">
      <c r="G2657" t="s">
        <v>12144</v>
      </c>
      <c r="H2657" t="s">
        <v>23238</v>
      </c>
      <c r="I2657" s="13" t="s">
        <v>18334</v>
      </c>
    </row>
    <row r="2658" spans="7:9" ht="14.25" customHeight="1" x14ac:dyDescent="0.25">
      <c r="G2658" t="s">
        <v>12155</v>
      </c>
      <c r="H2658" t="s">
        <v>23239</v>
      </c>
      <c r="I2658" s="13" t="s">
        <v>18333</v>
      </c>
    </row>
    <row r="2659" spans="7:9" ht="14.25" customHeight="1" x14ac:dyDescent="0.25">
      <c r="G2659" t="s">
        <v>12157</v>
      </c>
      <c r="H2659" t="s">
        <v>23240</v>
      </c>
      <c r="I2659" s="13" t="s">
        <v>18342</v>
      </c>
    </row>
    <row r="2660" spans="7:9" ht="14.25" customHeight="1" x14ac:dyDescent="0.25">
      <c r="G2660" t="s">
        <v>12160</v>
      </c>
      <c r="H2660" t="s">
        <v>23241</v>
      </c>
      <c r="I2660" s="13" t="s">
        <v>18344</v>
      </c>
    </row>
    <row r="2661" spans="7:9" ht="14.25" customHeight="1" x14ac:dyDescent="0.25">
      <c r="G2661" t="s">
        <v>12166</v>
      </c>
      <c r="H2661" t="s">
        <v>23242</v>
      </c>
      <c r="I2661" s="13" t="s">
        <v>12697</v>
      </c>
    </row>
    <row r="2662" spans="7:9" ht="14.25" customHeight="1" x14ac:dyDescent="0.25">
      <c r="G2662" t="s">
        <v>12176</v>
      </c>
      <c r="H2662" t="s">
        <v>23243</v>
      </c>
      <c r="I2662" s="13" t="s">
        <v>18318</v>
      </c>
    </row>
    <row r="2663" spans="7:9" ht="14.25" customHeight="1" x14ac:dyDescent="0.25">
      <c r="G2663" t="s">
        <v>12197</v>
      </c>
      <c r="H2663" t="s">
        <v>23244</v>
      </c>
      <c r="I2663" s="13" t="s">
        <v>18364</v>
      </c>
    </row>
    <row r="2664" spans="7:9" ht="14.25" customHeight="1" x14ac:dyDescent="0.25">
      <c r="G2664" t="s">
        <v>12199</v>
      </c>
      <c r="H2664" t="s">
        <v>23245</v>
      </c>
      <c r="I2664" s="13" t="s">
        <v>18366</v>
      </c>
    </row>
    <row r="2665" spans="7:9" ht="14.25" customHeight="1" x14ac:dyDescent="0.25">
      <c r="G2665" t="s">
        <v>12201</v>
      </c>
      <c r="H2665" t="s">
        <v>23246</v>
      </c>
      <c r="I2665" s="13" t="s">
        <v>18368</v>
      </c>
    </row>
    <row r="2666" spans="7:9" ht="14.25" customHeight="1" x14ac:dyDescent="0.25">
      <c r="G2666" t="s">
        <v>12205</v>
      </c>
      <c r="H2666" t="s">
        <v>23247</v>
      </c>
      <c r="I2666" s="13" t="s">
        <v>18372</v>
      </c>
    </row>
    <row r="2667" spans="7:9" ht="14.25" customHeight="1" x14ac:dyDescent="0.25">
      <c r="G2667" t="s">
        <v>12207</v>
      </c>
      <c r="H2667" t="s">
        <v>23248</v>
      </c>
      <c r="I2667" s="13" t="s">
        <v>18373</v>
      </c>
    </row>
    <row r="2668" spans="7:9" ht="14.25" customHeight="1" x14ac:dyDescent="0.25">
      <c r="G2668" t="s">
        <v>12208</v>
      </c>
      <c r="H2668" t="s">
        <v>23249</v>
      </c>
      <c r="I2668" s="13" t="s">
        <v>18374</v>
      </c>
    </row>
    <row r="2669" spans="7:9" ht="14.25" customHeight="1" x14ac:dyDescent="0.25">
      <c r="G2669" t="s">
        <v>12217</v>
      </c>
      <c r="H2669" t="s">
        <v>23250</v>
      </c>
      <c r="I2669" s="13" t="s">
        <v>18382</v>
      </c>
    </row>
    <row r="2670" spans="7:9" ht="14.25" customHeight="1" x14ac:dyDescent="0.25">
      <c r="G2670" t="s">
        <v>12224</v>
      </c>
      <c r="H2670" t="s">
        <v>23251</v>
      </c>
      <c r="I2670" s="13" t="s">
        <v>18388</v>
      </c>
    </row>
    <row r="2671" spans="7:9" ht="14.25" customHeight="1" x14ac:dyDescent="0.25">
      <c r="G2671" t="s">
        <v>12226</v>
      </c>
      <c r="H2671" t="s">
        <v>23252</v>
      </c>
      <c r="I2671" s="13" t="s">
        <v>18390</v>
      </c>
    </row>
    <row r="2672" spans="7:9" ht="14.25" customHeight="1" x14ac:dyDescent="0.25">
      <c r="G2672" t="s">
        <v>12233</v>
      </c>
      <c r="H2672" t="s">
        <v>23253</v>
      </c>
      <c r="I2672" s="13" t="s">
        <v>18395</v>
      </c>
    </row>
    <row r="2673" spans="7:9" ht="14.25" customHeight="1" x14ac:dyDescent="0.25">
      <c r="G2673" t="s">
        <v>12245</v>
      </c>
      <c r="H2673" t="s">
        <v>23254</v>
      </c>
      <c r="I2673" s="13" t="s">
        <v>18405</v>
      </c>
    </row>
    <row r="2674" spans="7:9" ht="14.25" customHeight="1" x14ac:dyDescent="0.25">
      <c r="G2674" t="s">
        <v>12267</v>
      </c>
      <c r="H2674" t="s">
        <v>23255</v>
      </c>
      <c r="I2674" s="13" t="s">
        <v>18424</v>
      </c>
    </row>
    <row r="2675" spans="7:9" ht="14.25" customHeight="1" x14ac:dyDescent="0.25">
      <c r="G2675" t="s">
        <v>12271</v>
      </c>
      <c r="H2675" t="s">
        <v>23256</v>
      </c>
      <c r="I2675" s="13" t="s">
        <v>18427</v>
      </c>
    </row>
    <row r="2676" spans="7:9" ht="14.25" customHeight="1" x14ac:dyDescent="0.25">
      <c r="G2676" t="s">
        <v>12272</v>
      </c>
      <c r="H2676" t="s">
        <v>23257</v>
      </c>
      <c r="I2676" s="13" t="s">
        <v>18428</v>
      </c>
    </row>
    <row r="2677" spans="7:9" ht="14.25" customHeight="1" x14ac:dyDescent="0.25">
      <c r="G2677" t="s">
        <v>12279</v>
      </c>
      <c r="H2677" t="s">
        <v>23258</v>
      </c>
      <c r="I2677" s="13" t="s">
        <v>18435</v>
      </c>
    </row>
    <row r="2678" spans="7:9" ht="14.25" customHeight="1" x14ac:dyDescent="0.25">
      <c r="G2678" t="s">
        <v>12282</v>
      </c>
      <c r="H2678" t="s">
        <v>23259</v>
      </c>
      <c r="I2678" s="13" t="s">
        <v>18437</v>
      </c>
    </row>
    <row r="2679" spans="7:9" ht="14.25" customHeight="1" x14ac:dyDescent="0.25">
      <c r="G2679" t="s">
        <v>12283</v>
      </c>
      <c r="H2679" t="s">
        <v>23260</v>
      </c>
      <c r="I2679" s="13" t="s">
        <v>18439</v>
      </c>
    </row>
    <row r="2680" spans="7:9" ht="14.25" customHeight="1" x14ac:dyDescent="0.25">
      <c r="G2680" t="s">
        <v>12284</v>
      </c>
      <c r="H2680" t="s">
        <v>23261</v>
      </c>
      <c r="I2680" s="13" t="s">
        <v>18440</v>
      </c>
    </row>
    <row r="2681" spans="7:9" ht="14.25" customHeight="1" x14ac:dyDescent="0.25">
      <c r="G2681" t="s">
        <v>12289</v>
      </c>
      <c r="H2681" t="s">
        <v>23262</v>
      </c>
      <c r="I2681" s="13" t="s">
        <v>18348</v>
      </c>
    </row>
    <row r="2682" spans="7:9" ht="14.25" customHeight="1" x14ac:dyDescent="0.25">
      <c r="G2682" t="s">
        <v>12293</v>
      </c>
      <c r="H2682" t="s">
        <v>23263</v>
      </c>
      <c r="I2682" s="13" t="s">
        <v>18419</v>
      </c>
    </row>
    <row r="2683" spans="7:9" ht="14.25" customHeight="1" x14ac:dyDescent="0.25">
      <c r="G2683" t="s">
        <v>12294</v>
      </c>
      <c r="H2683" t="s">
        <v>23264</v>
      </c>
      <c r="I2683" s="13" t="s">
        <v>18446</v>
      </c>
    </row>
    <row r="2684" spans="7:9" ht="14.25" customHeight="1" x14ac:dyDescent="0.25">
      <c r="G2684" t="s">
        <v>12295</v>
      </c>
      <c r="H2684" t="s">
        <v>23265</v>
      </c>
      <c r="I2684" s="13" t="s">
        <v>18445</v>
      </c>
    </row>
    <row r="2685" spans="7:9" ht="14.25" customHeight="1" x14ac:dyDescent="0.25">
      <c r="G2685" t="s">
        <v>12297</v>
      </c>
      <c r="H2685" t="s">
        <v>23266</v>
      </c>
      <c r="I2685" s="13" t="s">
        <v>18321</v>
      </c>
    </row>
    <row r="2686" spans="7:9" ht="14.25" customHeight="1" x14ac:dyDescent="0.25">
      <c r="G2686" t="s">
        <v>12298</v>
      </c>
      <c r="H2686" t="s">
        <v>23267</v>
      </c>
      <c r="I2686" s="13" t="s">
        <v>18323</v>
      </c>
    </row>
    <row r="2687" spans="7:9" ht="14.25" customHeight="1" x14ac:dyDescent="0.25">
      <c r="G2687" t="s">
        <v>12299</v>
      </c>
      <c r="H2687" t="s">
        <v>23268</v>
      </c>
      <c r="I2687" s="13" t="s">
        <v>18448</v>
      </c>
    </row>
    <row r="2688" spans="7:9" ht="14.25" customHeight="1" x14ac:dyDescent="0.25">
      <c r="G2688" t="s">
        <v>12303</v>
      </c>
      <c r="H2688" t="s">
        <v>23269</v>
      </c>
      <c r="I2688" s="13" t="s">
        <v>18450</v>
      </c>
    </row>
    <row r="2689" spans="7:9" ht="14.25" customHeight="1" x14ac:dyDescent="0.25">
      <c r="G2689" t="s">
        <v>12304</v>
      </c>
      <c r="H2689" t="s">
        <v>23270</v>
      </c>
      <c r="I2689" s="13" t="s">
        <v>16355</v>
      </c>
    </row>
    <row r="2690" spans="7:9" ht="14.25" customHeight="1" x14ac:dyDescent="0.25">
      <c r="G2690" t="s">
        <v>12306</v>
      </c>
      <c r="H2690" t="s">
        <v>23271</v>
      </c>
      <c r="I2690" s="13" t="s">
        <v>18452</v>
      </c>
    </row>
    <row r="2691" spans="7:9" ht="14.25" customHeight="1" x14ac:dyDescent="0.25">
      <c r="G2691" t="s">
        <v>12316</v>
      </c>
      <c r="H2691" t="s">
        <v>23272</v>
      </c>
      <c r="I2691" s="13" t="s">
        <v>18460</v>
      </c>
    </row>
    <row r="2692" spans="7:9" ht="14.25" customHeight="1" x14ac:dyDescent="0.25">
      <c r="G2692" t="s">
        <v>12317</v>
      </c>
      <c r="H2692" t="s">
        <v>23273</v>
      </c>
      <c r="I2692" s="13" t="s">
        <v>18462</v>
      </c>
    </row>
    <row r="2693" spans="7:9" ht="14.25" customHeight="1" x14ac:dyDescent="0.25">
      <c r="G2693" t="s">
        <v>12318</v>
      </c>
      <c r="H2693" t="s">
        <v>23274</v>
      </c>
      <c r="I2693" s="13" t="s">
        <v>18463</v>
      </c>
    </row>
    <row r="2694" spans="7:9" ht="14.25" customHeight="1" x14ac:dyDescent="0.25">
      <c r="G2694" t="s">
        <v>12319</v>
      </c>
      <c r="H2694" t="s">
        <v>23275</v>
      </c>
      <c r="I2694" s="13" t="s">
        <v>18464</v>
      </c>
    </row>
    <row r="2695" spans="7:9" ht="14.25" customHeight="1" x14ac:dyDescent="0.25">
      <c r="G2695" t="s">
        <v>12325</v>
      </c>
      <c r="H2695" t="s">
        <v>23276</v>
      </c>
      <c r="I2695" s="13" t="s">
        <v>18468</v>
      </c>
    </row>
    <row r="2696" spans="7:9" ht="14.25" customHeight="1" x14ac:dyDescent="0.25">
      <c r="G2696" t="s">
        <v>12328</v>
      </c>
      <c r="H2696" t="s">
        <v>23277</v>
      </c>
      <c r="I2696" s="13" t="s">
        <v>18471</v>
      </c>
    </row>
    <row r="2697" spans="7:9" ht="14.25" customHeight="1" x14ac:dyDescent="0.25">
      <c r="G2697" t="s">
        <v>12457</v>
      </c>
      <c r="H2697" t="s">
        <v>23278</v>
      </c>
      <c r="I2697" s="13" t="s">
        <v>18582</v>
      </c>
    </row>
    <row r="2698" spans="7:9" ht="14.25" customHeight="1" x14ac:dyDescent="0.25">
      <c r="G2698" t="s">
        <v>12484</v>
      </c>
      <c r="H2698" t="s">
        <v>23279</v>
      </c>
      <c r="I2698" s="13" t="s">
        <v>18605</v>
      </c>
    </row>
    <row r="2699" spans="7:9" ht="14.25" customHeight="1" x14ac:dyDescent="0.25">
      <c r="G2699" t="s">
        <v>12510</v>
      </c>
      <c r="H2699" t="s">
        <v>23280</v>
      </c>
      <c r="I2699" s="13" t="s">
        <v>18627</v>
      </c>
    </row>
    <row r="2700" spans="7:9" ht="14.25" customHeight="1" x14ac:dyDescent="0.25">
      <c r="G2700" t="s">
        <v>12511</v>
      </c>
      <c r="H2700" t="s">
        <v>23281</v>
      </c>
      <c r="I2700" s="13" t="s">
        <v>18626</v>
      </c>
    </row>
    <row r="2701" spans="7:9" ht="14.25" customHeight="1" x14ac:dyDescent="0.25">
      <c r="G2701" t="s">
        <v>69</v>
      </c>
      <c r="H2701" t="s">
        <v>23282</v>
      </c>
      <c r="I2701" s="13" t="s">
        <v>13795</v>
      </c>
    </row>
    <row r="2702" spans="7:9" ht="14.25" customHeight="1" x14ac:dyDescent="0.25">
      <c r="G2702" t="s">
        <v>2096</v>
      </c>
      <c r="H2702" t="s">
        <v>23283</v>
      </c>
      <c r="I2702" s="13" t="s">
        <v>12547</v>
      </c>
    </row>
    <row r="2703" spans="7:9" ht="14.25" customHeight="1" x14ac:dyDescent="0.25">
      <c r="G2703" t="s">
        <v>2098</v>
      </c>
      <c r="H2703" t="s">
        <v>23284</v>
      </c>
      <c r="I2703" s="13" t="s">
        <v>12549</v>
      </c>
    </row>
    <row r="2704" spans="7:9" ht="14.25" customHeight="1" x14ac:dyDescent="0.25">
      <c r="G2704" t="s">
        <v>2099</v>
      </c>
      <c r="H2704" t="s">
        <v>23285</v>
      </c>
      <c r="I2704" s="13" t="s">
        <v>12550</v>
      </c>
    </row>
    <row r="2705" spans="7:9" ht="14.25" customHeight="1" x14ac:dyDescent="0.25">
      <c r="G2705" t="s">
        <v>2173</v>
      </c>
      <c r="H2705" t="s">
        <v>23286</v>
      </c>
      <c r="I2705" s="13" t="s">
        <v>12603</v>
      </c>
    </row>
    <row r="2706" spans="7:9" ht="14.25" customHeight="1" x14ac:dyDescent="0.25">
      <c r="G2706" t="s">
        <v>2175</v>
      </c>
      <c r="H2706" t="s">
        <v>23287</v>
      </c>
      <c r="I2706" s="13" t="s">
        <v>12605</v>
      </c>
    </row>
    <row r="2707" spans="7:9" ht="14.25" customHeight="1" x14ac:dyDescent="0.25">
      <c r="G2707" t="s">
        <v>2176</v>
      </c>
      <c r="H2707" t="s">
        <v>23288</v>
      </c>
      <c r="I2707" s="13" t="s">
        <v>12606</v>
      </c>
    </row>
    <row r="2708" spans="7:9" ht="14.25" customHeight="1" x14ac:dyDescent="0.25">
      <c r="G2708" t="s">
        <v>2318</v>
      </c>
      <c r="H2708" t="s">
        <v>23289</v>
      </c>
      <c r="I2708" s="13" t="s">
        <v>12697</v>
      </c>
    </row>
    <row r="2709" spans="7:9" ht="14.25" customHeight="1" x14ac:dyDescent="0.25">
      <c r="G2709" t="s">
        <v>2422</v>
      </c>
      <c r="H2709" t="s">
        <v>23290</v>
      </c>
      <c r="I2709" s="13" t="s">
        <v>12752</v>
      </c>
    </row>
    <row r="2710" spans="7:9" ht="14.25" customHeight="1" x14ac:dyDescent="0.25">
      <c r="G2710" t="s">
        <v>2511</v>
      </c>
      <c r="H2710" t="s">
        <v>23291</v>
      </c>
      <c r="I2710" s="13" t="s">
        <v>12781</v>
      </c>
    </row>
    <row r="2711" spans="7:9" ht="14.25" customHeight="1" x14ac:dyDescent="0.25">
      <c r="G2711" t="s">
        <v>2530</v>
      </c>
      <c r="H2711" t="s">
        <v>23292</v>
      </c>
      <c r="I2711" s="13" t="s">
        <v>2530</v>
      </c>
    </row>
    <row r="2712" spans="7:9" ht="14.25" customHeight="1" x14ac:dyDescent="0.25">
      <c r="G2712" t="s">
        <v>2532</v>
      </c>
      <c r="H2712" t="s">
        <v>23293</v>
      </c>
      <c r="I2712" s="13" t="s">
        <v>12805</v>
      </c>
    </row>
    <row r="2713" spans="7:9" ht="14.25" customHeight="1" x14ac:dyDescent="0.25">
      <c r="G2713" t="s">
        <v>2533</v>
      </c>
      <c r="H2713" t="s">
        <v>23294</v>
      </c>
      <c r="I2713" s="13" t="s">
        <v>12792</v>
      </c>
    </row>
    <row r="2714" spans="7:9" ht="14.25" customHeight="1" x14ac:dyDescent="0.25">
      <c r="G2714" t="s">
        <v>2551</v>
      </c>
      <c r="H2714" t="s">
        <v>23295</v>
      </c>
      <c r="I2714" s="13" t="s">
        <v>2550</v>
      </c>
    </row>
    <row r="2715" spans="7:9" ht="14.25" customHeight="1" x14ac:dyDescent="0.25">
      <c r="G2715" t="s">
        <v>2573</v>
      </c>
      <c r="H2715" t="s">
        <v>23296</v>
      </c>
      <c r="I2715" s="13" t="s">
        <v>12651</v>
      </c>
    </row>
    <row r="2716" spans="7:9" ht="14.25" customHeight="1" x14ac:dyDescent="0.25">
      <c r="G2716" t="s">
        <v>2576</v>
      </c>
      <c r="H2716" t="s">
        <v>23297</v>
      </c>
      <c r="I2716" s="13" t="s">
        <v>12831</v>
      </c>
    </row>
    <row r="2717" spans="7:9" ht="14.25" customHeight="1" x14ac:dyDescent="0.25">
      <c r="G2717" t="s">
        <v>2582</v>
      </c>
      <c r="H2717" t="s">
        <v>23298</v>
      </c>
      <c r="I2717" s="13" t="s">
        <v>12675</v>
      </c>
    </row>
    <row r="2718" spans="7:9" ht="14.25" customHeight="1" x14ac:dyDescent="0.25">
      <c r="G2718" t="s">
        <v>2610</v>
      </c>
      <c r="H2718" t="s">
        <v>23299</v>
      </c>
      <c r="I2718" s="13" t="s">
        <v>12846</v>
      </c>
    </row>
    <row r="2719" spans="7:9" ht="14.25" customHeight="1" x14ac:dyDescent="0.25">
      <c r="G2719" t="s">
        <v>2626</v>
      </c>
      <c r="H2719" t="s">
        <v>23300</v>
      </c>
      <c r="I2719" s="13" t="s">
        <v>12757</v>
      </c>
    </row>
    <row r="2720" spans="7:9" ht="14.25" customHeight="1" x14ac:dyDescent="0.25">
      <c r="G2720" t="s">
        <v>2629</v>
      </c>
      <c r="H2720" t="s">
        <v>23301</v>
      </c>
      <c r="I2720" s="13" t="s">
        <v>12854</v>
      </c>
    </row>
    <row r="2721" spans="7:9" ht="14.25" customHeight="1" x14ac:dyDescent="0.25">
      <c r="G2721" t="s">
        <v>2662</v>
      </c>
      <c r="H2721" t="s">
        <v>23302</v>
      </c>
      <c r="I2721" s="13" t="s">
        <v>12877</v>
      </c>
    </row>
    <row r="2722" spans="7:9" ht="14.25" customHeight="1" x14ac:dyDescent="0.25">
      <c r="G2722" t="s">
        <v>2685</v>
      </c>
      <c r="H2722" t="s">
        <v>23303</v>
      </c>
      <c r="I2722" s="13" t="s">
        <v>12898</v>
      </c>
    </row>
    <row r="2723" spans="7:9" ht="14.25" customHeight="1" x14ac:dyDescent="0.25">
      <c r="G2723" t="s">
        <v>2690</v>
      </c>
      <c r="H2723" t="s">
        <v>23304</v>
      </c>
      <c r="I2723" s="13" t="s">
        <v>12900</v>
      </c>
    </row>
    <row r="2724" spans="7:9" ht="14.25" customHeight="1" x14ac:dyDescent="0.25">
      <c r="G2724" t="s">
        <v>2743</v>
      </c>
      <c r="H2724" t="s">
        <v>23305</v>
      </c>
      <c r="I2724" s="13" t="s">
        <v>12932</v>
      </c>
    </row>
    <row r="2725" spans="7:9" ht="14.25" customHeight="1" x14ac:dyDescent="0.25">
      <c r="G2725" t="s">
        <v>2783</v>
      </c>
      <c r="H2725" t="s">
        <v>23306</v>
      </c>
      <c r="I2725" s="13" t="s">
        <v>12969</v>
      </c>
    </row>
    <row r="2726" spans="7:9" ht="14.25" customHeight="1" x14ac:dyDescent="0.25">
      <c r="G2726" t="s">
        <v>3177</v>
      </c>
      <c r="H2726" t="s">
        <v>23307</v>
      </c>
      <c r="I2726" s="13" t="s">
        <v>13191</v>
      </c>
    </row>
    <row r="2727" spans="7:9" ht="14.25" customHeight="1" x14ac:dyDescent="0.25">
      <c r="G2727" t="s">
        <v>3179</v>
      </c>
      <c r="H2727" t="s">
        <v>23308</v>
      </c>
      <c r="I2727" s="13" t="s">
        <v>13185</v>
      </c>
    </row>
    <row r="2728" spans="7:9" ht="14.25" customHeight="1" x14ac:dyDescent="0.25">
      <c r="G2728" t="s">
        <v>3186</v>
      </c>
      <c r="H2728" t="s">
        <v>23309</v>
      </c>
      <c r="I2728" s="13" t="s">
        <v>13195</v>
      </c>
    </row>
    <row r="2729" spans="7:9" ht="14.25" customHeight="1" x14ac:dyDescent="0.25">
      <c r="G2729" t="s">
        <v>3274</v>
      </c>
      <c r="H2729" t="s">
        <v>23310</v>
      </c>
      <c r="I2729" s="13" t="s">
        <v>12933</v>
      </c>
    </row>
    <row r="2730" spans="7:9" ht="14.25" customHeight="1" x14ac:dyDescent="0.25">
      <c r="G2730" t="s">
        <v>3283</v>
      </c>
      <c r="H2730" t="s">
        <v>23311</v>
      </c>
      <c r="I2730" s="13" t="s">
        <v>13006</v>
      </c>
    </row>
    <row r="2731" spans="7:9" ht="14.25" customHeight="1" x14ac:dyDescent="0.25">
      <c r="G2731" t="s">
        <v>3295</v>
      </c>
      <c r="H2731" t="s">
        <v>23312</v>
      </c>
      <c r="I2731" s="13" t="s">
        <v>13246</v>
      </c>
    </row>
    <row r="2732" spans="7:9" ht="14.25" customHeight="1" x14ac:dyDescent="0.25">
      <c r="G2732" t="s">
        <v>3676</v>
      </c>
      <c r="H2732" t="s">
        <v>23313</v>
      </c>
      <c r="I2732" s="13" t="s">
        <v>13465</v>
      </c>
    </row>
    <row r="2733" spans="7:9" ht="14.25" customHeight="1" x14ac:dyDescent="0.25">
      <c r="G2733" t="s">
        <v>3677</v>
      </c>
      <c r="H2733" t="s">
        <v>23314</v>
      </c>
      <c r="I2733" s="13" t="s">
        <v>13466</v>
      </c>
    </row>
    <row r="2734" spans="7:9" ht="14.25" customHeight="1" x14ac:dyDescent="0.25">
      <c r="G2734" t="s">
        <v>4058</v>
      </c>
      <c r="H2734" t="s">
        <v>23315</v>
      </c>
      <c r="I2734" s="13" t="s">
        <v>13668</v>
      </c>
    </row>
    <row r="2735" spans="7:9" ht="14.25" customHeight="1" x14ac:dyDescent="0.25">
      <c r="G2735" t="s">
        <v>4262</v>
      </c>
      <c r="H2735" t="s">
        <v>23316</v>
      </c>
      <c r="I2735" s="13" t="s">
        <v>13838</v>
      </c>
    </row>
    <row r="2736" spans="7:9" ht="14.25" customHeight="1" x14ac:dyDescent="0.25">
      <c r="G2736" t="s">
        <v>4339</v>
      </c>
      <c r="H2736" t="s">
        <v>23317</v>
      </c>
      <c r="I2736" s="13" t="s">
        <v>13891</v>
      </c>
    </row>
    <row r="2737" spans="7:9" ht="14.25" customHeight="1" x14ac:dyDescent="0.25">
      <c r="G2737" t="s">
        <v>4361</v>
      </c>
      <c r="H2737" t="s">
        <v>23318</v>
      </c>
      <c r="I2737" s="13" t="s">
        <v>13909</v>
      </c>
    </row>
    <row r="2738" spans="7:9" ht="14.25" customHeight="1" x14ac:dyDescent="0.25">
      <c r="G2738" t="s">
        <v>4362</v>
      </c>
      <c r="H2738" t="s">
        <v>23319</v>
      </c>
      <c r="I2738" s="13" t="s">
        <v>13910</v>
      </c>
    </row>
    <row r="2739" spans="7:9" ht="14.25" customHeight="1" x14ac:dyDescent="0.25">
      <c r="G2739" t="s">
        <v>4439</v>
      </c>
      <c r="H2739" t="s">
        <v>23320</v>
      </c>
      <c r="I2739" s="13" t="s">
        <v>13968</v>
      </c>
    </row>
    <row r="2740" spans="7:9" ht="14.25" customHeight="1" x14ac:dyDescent="0.25">
      <c r="G2740" t="s">
        <v>4451</v>
      </c>
      <c r="H2740" t="s">
        <v>23321</v>
      </c>
      <c r="I2740" s="13" t="s">
        <v>13977</v>
      </c>
    </row>
    <row r="2741" spans="7:9" ht="14.25" customHeight="1" x14ac:dyDescent="0.25">
      <c r="G2741" t="s">
        <v>4473</v>
      </c>
      <c r="H2741" t="s">
        <v>23322</v>
      </c>
      <c r="I2741" s="13" t="s">
        <v>13992</v>
      </c>
    </row>
    <row r="2742" spans="7:9" ht="14.25" customHeight="1" x14ac:dyDescent="0.25">
      <c r="G2742" t="s">
        <v>4522</v>
      </c>
      <c r="H2742" t="s">
        <v>23323</v>
      </c>
      <c r="I2742" s="13" t="s">
        <v>14023</v>
      </c>
    </row>
    <row r="2743" spans="7:9" ht="14.25" customHeight="1" x14ac:dyDescent="0.25">
      <c r="G2743" t="s">
        <v>4531</v>
      </c>
      <c r="H2743" t="s">
        <v>23324</v>
      </c>
      <c r="I2743" s="13" t="s">
        <v>14025</v>
      </c>
    </row>
    <row r="2744" spans="7:9" ht="14.25" customHeight="1" x14ac:dyDescent="0.25">
      <c r="G2744" t="s">
        <v>4560</v>
      </c>
      <c r="H2744" t="s">
        <v>23325</v>
      </c>
      <c r="I2744" s="13" t="s">
        <v>14051</v>
      </c>
    </row>
    <row r="2745" spans="7:9" ht="14.25" customHeight="1" x14ac:dyDescent="0.25">
      <c r="G2745" t="s">
        <v>4563</v>
      </c>
      <c r="H2745" t="s">
        <v>23326</v>
      </c>
      <c r="I2745" s="13" t="s">
        <v>14054</v>
      </c>
    </row>
    <row r="2746" spans="7:9" ht="14.25" customHeight="1" x14ac:dyDescent="0.25">
      <c r="G2746" t="s">
        <v>4567</v>
      </c>
      <c r="H2746" t="s">
        <v>23327</v>
      </c>
      <c r="I2746" s="13" t="s">
        <v>14058</v>
      </c>
    </row>
    <row r="2747" spans="7:9" ht="14.25" customHeight="1" x14ac:dyDescent="0.25">
      <c r="G2747" t="s">
        <v>4573</v>
      </c>
      <c r="H2747" t="s">
        <v>23328</v>
      </c>
      <c r="I2747" s="13" t="s">
        <v>13938</v>
      </c>
    </row>
    <row r="2748" spans="7:9" ht="14.25" customHeight="1" x14ac:dyDescent="0.25">
      <c r="G2748" t="s">
        <v>4689</v>
      </c>
      <c r="H2748" t="s">
        <v>23329</v>
      </c>
      <c r="I2748" s="13" t="s">
        <v>14138</v>
      </c>
    </row>
    <row r="2749" spans="7:9" ht="14.25" customHeight="1" x14ac:dyDescent="0.25">
      <c r="G2749" t="s">
        <v>4691</v>
      </c>
      <c r="H2749" t="s">
        <v>23330</v>
      </c>
      <c r="I2749" s="13" t="s">
        <v>14139</v>
      </c>
    </row>
    <row r="2750" spans="7:9" ht="14.25" customHeight="1" x14ac:dyDescent="0.25">
      <c r="G2750" t="s">
        <v>4692</v>
      </c>
      <c r="H2750" t="s">
        <v>23331</v>
      </c>
      <c r="I2750" s="13" t="s">
        <v>14140</v>
      </c>
    </row>
    <row r="2751" spans="7:9" ht="14.25" customHeight="1" x14ac:dyDescent="0.25">
      <c r="G2751" t="s">
        <v>4694</v>
      </c>
      <c r="H2751" t="s">
        <v>23332</v>
      </c>
      <c r="I2751" s="13" t="s">
        <v>14141</v>
      </c>
    </row>
    <row r="2752" spans="7:9" ht="14.25" customHeight="1" x14ac:dyDescent="0.25">
      <c r="G2752" t="s">
        <v>4760</v>
      </c>
      <c r="H2752" t="s">
        <v>23333</v>
      </c>
      <c r="I2752" s="13" t="s">
        <v>14189</v>
      </c>
    </row>
    <row r="2753" spans="7:9" ht="14.25" customHeight="1" x14ac:dyDescent="0.25">
      <c r="G2753" t="s">
        <v>4787</v>
      </c>
      <c r="H2753" t="s">
        <v>23334</v>
      </c>
      <c r="I2753" s="13" t="s">
        <v>14207</v>
      </c>
    </row>
    <row r="2754" spans="7:9" ht="14.25" customHeight="1" x14ac:dyDescent="0.25">
      <c r="G2754" t="s">
        <v>4851</v>
      </c>
      <c r="H2754" t="s">
        <v>23335</v>
      </c>
      <c r="I2754" s="13" t="s">
        <v>14252</v>
      </c>
    </row>
    <row r="2755" spans="7:9" ht="14.25" customHeight="1" x14ac:dyDescent="0.25">
      <c r="G2755" t="s">
        <v>4943</v>
      </c>
      <c r="H2755" t="s">
        <v>23336</v>
      </c>
      <c r="I2755" s="13" t="s">
        <v>13913</v>
      </c>
    </row>
    <row r="2756" spans="7:9" ht="14.25" customHeight="1" x14ac:dyDescent="0.25">
      <c r="G2756" t="s">
        <v>5009</v>
      </c>
      <c r="H2756" t="s">
        <v>23337</v>
      </c>
      <c r="I2756" s="13" t="s">
        <v>12539</v>
      </c>
    </row>
    <row r="2757" spans="7:9" ht="14.25" customHeight="1" x14ac:dyDescent="0.25">
      <c r="G2757" t="s">
        <v>5038</v>
      </c>
      <c r="H2757" t="s">
        <v>23338</v>
      </c>
      <c r="I2757" s="13" t="s">
        <v>14365</v>
      </c>
    </row>
    <row r="2758" spans="7:9" ht="14.25" customHeight="1" x14ac:dyDescent="0.25">
      <c r="G2758" t="s">
        <v>5097</v>
      </c>
      <c r="H2758" t="s">
        <v>23339</v>
      </c>
      <c r="I2758" s="13" t="s">
        <v>14412</v>
      </c>
    </row>
    <row r="2759" spans="7:9" ht="14.25" customHeight="1" x14ac:dyDescent="0.25">
      <c r="G2759" t="s">
        <v>5110</v>
      </c>
      <c r="H2759" t="s">
        <v>23340</v>
      </c>
      <c r="I2759" s="13" t="s">
        <v>14424</v>
      </c>
    </row>
    <row r="2760" spans="7:9" ht="14.25" customHeight="1" x14ac:dyDescent="0.25">
      <c r="G2760" t="s">
        <v>5151</v>
      </c>
      <c r="H2760" t="s">
        <v>23341</v>
      </c>
      <c r="I2760" s="13" t="s">
        <v>14453</v>
      </c>
    </row>
    <row r="2761" spans="7:9" ht="14.25" customHeight="1" x14ac:dyDescent="0.25">
      <c r="G2761" t="s">
        <v>5153</v>
      </c>
      <c r="H2761" t="s">
        <v>23342</v>
      </c>
      <c r="I2761" s="13" t="s">
        <v>14454</v>
      </c>
    </row>
    <row r="2762" spans="7:9" ht="14.25" customHeight="1" x14ac:dyDescent="0.25">
      <c r="G2762" t="s">
        <v>5196</v>
      </c>
      <c r="H2762" t="s">
        <v>23343</v>
      </c>
      <c r="I2762" s="13" t="s">
        <v>14480</v>
      </c>
    </row>
    <row r="2763" spans="7:9" ht="14.25" customHeight="1" x14ac:dyDescent="0.25">
      <c r="G2763" t="s">
        <v>5248</v>
      </c>
      <c r="H2763" t="s">
        <v>23344</v>
      </c>
      <c r="I2763" s="13" t="s">
        <v>14482</v>
      </c>
    </row>
    <row r="2764" spans="7:9" ht="14.25" customHeight="1" x14ac:dyDescent="0.25">
      <c r="G2764" t="s">
        <v>5266</v>
      </c>
      <c r="H2764" t="s">
        <v>23345</v>
      </c>
      <c r="I2764" s="13" t="s">
        <v>14525</v>
      </c>
    </row>
    <row r="2765" spans="7:9" ht="14.25" customHeight="1" x14ac:dyDescent="0.25">
      <c r="G2765" t="s">
        <v>5296</v>
      </c>
      <c r="H2765" t="s">
        <v>23346</v>
      </c>
      <c r="I2765" s="13" t="s">
        <v>14540</v>
      </c>
    </row>
    <row r="2766" spans="7:9" ht="14.25" customHeight="1" x14ac:dyDescent="0.25">
      <c r="G2766" t="s">
        <v>5321</v>
      </c>
      <c r="H2766" t="s">
        <v>23347</v>
      </c>
      <c r="I2766" s="13" t="s">
        <v>14553</v>
      </c>
    </row>
    <row r="2767" spans="7:9" ht="14.25" customHeight="1" x14ac:dyDescent="0.25">
      <c r="G2767" t="s">
        <v>5322</v>
      </c>
      <c r="H2767" t="s">
        <v>23348</v>
      </c>
      <c r="I2767" s="13" t="s">
        <v>14554</v>
      </c>
    </row>
    <row r="2768" spans="7:9" ht="14.25" customHeight="1" x14ac:dyDescent="0.25">
      <c r="G2768" t="s">
        <v>5362</v>
      </c>
      <c r="H2768" t="s">
        <v>23349</v>
      </c>
      <c r="I2768" s="13" t="s">
        <v>14478</v>
      </c>
    </row>
    <row r="2769" spans="7:9" ht="14.25" customHeight="1" x14ac:dyDescent="0.25">
      <c r="G2769" t="s">
        <v>5391</v>
      </c>
      <c r="H2769" t="s">
        <v>23350</v>
      </c>
      <c r="I2769" s="13" t="s">
        <v>14586</v>
      </c>
    </row>
    <row r="2770" spans="7:9" ht="14.25" customHeight="1" x14ac:dyDescent="0.25">
      <c r="G2770" t="s">
        <v>5474</v>
      </c>
      <c r="H2770" t="s">
        <v>23351</v>
      </c>
      <c r="I2770" s="13" t="s">
        <v>14633</v>
      </c>
    </row>
    <row r="2771" spans="7:9" ht="14.25" customHeight="1" x14ac:dyDescent="0.25">
      <c r="G2771" t="s">
        <v>5491</v>
      </c>
      <c r="H2771" t="s">
        <v>23352</v>
      </c>
      <c r="I2771" s="13" t="s">
        <v>14635</v>
      </c>
    </row>
    <row r="2772" spans="7:9" ht="14.25" customHeight="1" x14ac:dyDescent="0.25">
      <c r="G2772" t="s">
        <v>5498</v>
      </c>
      <c r="H2772" t="s">
        <v>23353</v>
      </c>
      <c r="I2772" s="13" t="s">
        <v>14446</v>
      </c>
    </row>
    <row r="2773" spans="7:9" ht="14.25" customHeight="1" x14ac:dyDescent="0.25">
      <c r="G2773" t="s">
        <v>5516</v>
      </c>
      <c r="H2773" t="s">
        <v>23354</v>
      </c>
      <c r="I2773" s="13" t="s">
        <v>14443</v>
      </c>
    </row>
    <row r="2774" spans="7:9" ht="14.25" customHeight="1" x14ac:dyDescent="0.25">
      <c r="G2774" t="s">
        <v>5525</v>
      </c>
      <c r="H2774" t="s">
        <v>23355</v>
      </c>
      <c r="I2774" s="13" t="s">
        <v>14669</v>
      </c>
    </row>
    <row r="2775" spans="7:9" ht="14.25" customHeight="1" x14ac:dyDescent="0.25">
      <c r="G2775" t="s">
        <v>5577</v>
      </c>
      <c r="H2775" t="s">
        <v>23356</v>
      </c>
      <c r="I2775" s="13" t="s">
        <v>14691</v>
      </c>
    </row>
    <row r="2776" spans="7:9" ht="14.25" customHeight="1" x14ac:dyDescent="0.25">
      <c r="G2776" t="s">
        <v>5588</v>
      </c>
      <c r="H2776" t="s">
        <v>23357</v>
      </c>
      <c r="I2776" s="13" t="s">
        <v>14693</v>
      </c>
    </row>
    <row r="2777" spans="7:9" ht="14.25" customHeight="1" x14ac:dyDescent="0.25">
      <c r="G2777" t="s">
        <v>5638</v>
      </c>
      <c r="H2777" t="s">
        <v>23358</v>
      </c>
      <c r="I2777" s="13" t="s">
        <v>14709</v>
      </c>
    </row>
    <row r="2778" spans="7:9" ht="14.25" customHeight="1" x14ac:dyDescent="0.25">
      <c r="G2778" t="s">
        <v>5660</v>
      </c>
      <c r="H2778" t="s">
        <v>23359</v>
      </c>
      <c r="I2778" s="13" t="s">
        <v>14534</v>
      </c>
    </row>
    <row r="2779" spans="7:9" ht="14.25" customHeight="1" x14ac:dyDescent="0.25">
      <c r="G2779" t="s">
        <v>5989</v>
      </c>
      <c r="H2779" t="s">
        <v>23360</v>
      </c>
      <c r="I2779" s="13" t="s">
        <v>14975</v>
      </c>
    </row>
    <row r="2780" spans="7:9" ht="14.25" customHeight="1" x14ac:dyDescent="0.25">
      <c r="G2780" t="s">
        <v>6058</v>
      </c>
      <c r="H2780" t="s">
        <v>23361</v>
      </c>
      <c r="I2780" s="13" t="s">
        <v>15022</v>
      </c>
    </row>
    <row r="2781" spans="7:9" ht="14.25" customHeight="1" x14ac:dyDescent="0.25">
      <c r="G2781" t="s">
        <v>6143</v>
      </c>
      <c r="H2781" t="s">
        <v>23362</v>
      </c>
      <c r="I2781" s="13" t="s">
        <v>14981</v>
      </c>
    </row>
    <row r="2782" spans="7:9" ht="14.25" customHeight="1" x14ac:dyDescent="0.25">
      <c r="G2782" t="s">
        <v>6190</v>
      </c>
      <c r="H2782" t="s">
        <v>23363</v>
      </c>
      <c r="I2782" s="13" t="s">
        <v>15104</v>
      </c>
    </row>
    <row r="2783" spans="7:9" ht="14.25" customHeight="1" x14ac:dyDescent="0.25">
      <c r="G2783" t="s">
        <v>6278</v>
      </c>
      <c r="H2783" t="s">
        <v>23364</v>
      </c>
      <c r="I2783" s="13" t="s">
        <v>15161</v>
      </c>
    </row>
    <row r="2784" spans="7:9" ht="14.25" customHeight="1" x14ac:dyDescent="0.25">
      <c r="G2784" t="s">
        <v>6441</v>
      </c>
      <c r="H2784" t="s">
        <v>23365</v>
      </c>
      <c r="I2784" s="13" t="s">
        <v>15166</v>
      </c>
    </row>
    <row r="2785" spans="7:9" ht="14.25" customHeight="1" x14ac:dyDescent="0.25">
      <c r="G2785" t="s">
        <v>6445</v>
      </c>
      <c r="H2785" t="s">
        <v>23366</v>
      </c>
      <c r="I2785" s="13" t="s">
        <v>13363</v>
      </c>
    </row>
    <row r="2786" spans="7:9" ht="14.25" customHeight="1" x14ac:dyDescent="0.25">
      <c r="G2786" t="s">
        <v>6456</v>
      </c>
      <c r="H2786" t="s">
        <v>23367</v>
      </c>
      <c r="I2786" s="13" t="s">
        <v>15260</v>
      </c>
    </row>
    <row r="2787" spans="7:9" ht="14.25" customHeight="1" x14ac:dyDescent="0.25">
      <c r="G2787" t="s">
        <v>6490</v>
      </c>
      <c r="H2787" t="s">
        <v>23368</v>
      </c>
      <c r="I2787" s="13" t="s">
        <v>15082</v>
      </c>
    </row>
    <row r="2788" spans="7:9" ht="14.25" customHeight="1" x14ac:dyDescent="0.25">
      <c r="G2788" t="s">
        <v>6491</v>
      </c>
      <c r="H2788" t="s">
        <v>23369</v>
      </c>
      <c r="I2788" s="13" t="s">
        <v>15276</v>
      </c>
    </row>
    <row r="2789" spans="7:9" ht="14.25" customHeight="1" x14ac:dyDescent="0.25">
      <c r="G2789" t="s">
        <v>6545</v>
      </c>
      <c r="H2789" t="s">
        <v>23370</v>
      </c>
      <c r="I2789" s="13" t="s">
        <v>15298</v>
      </c>
    </row>
    <row r="2790" spans="7:9" ht="14.25" customHeight="1" x14ac:dyDescent="0.25">
      <c r="G2790" t="s">
        <v>6593</v>
      </c>
      <c r="H2790" t="s">
        <v>23371</v>
      </c>
      <c r="I2790" s="13" t="s">
        <v>15059</v>
      </c>
    </row>
    <row r="2791" spans="7:9" ht="14.25" customHeight="1" x14ac:dyDescent="0.25">
      <c r="G2791" t="s">
        <v>6745</v>
      </c>
      <c r="H2791" t="s">
        <v>23372</v>
      </c>
      <c r="I2791" s="13" t="s">
        <v>15379</v>
      </c>
    </row>
    <row r="2792" spans="7:9" ht="14.25" customHeight="1" x14ac:dyDescent="0.25">
      <c r="G2792" t="s">
        <v>6756</v>
      </c>
      <c r="H2792" t="s">
        <v>23373</v>
      </c>
      <c r="I2792" s="13" t="s">
        <v>15069</v>
      </c>
    </row>
    <row r="2793" spans="7:9" ht="14.25" customHeight="1" x14ac:dyDescent="0.25">
      <c r="G2793" t="s">
        <v>7029</v>
      </c>
      <c r="H2793" t="s">
        <v>23374</v>
      </c>
      <c r="I2793" s="13" t="s">
        <v>15564</v>
      </c>
    </row>
    <row r="2794" spans="7:9" ht="14.25" customHeight="1" x14ac:dyDescent="0.25">
      <c r="G2794" t="s">
        <v>7113</v>
      </c>
      <c r="H2794" t="s">
        <v>23375</v>
      </c>
      <c r="I2794" s="13" t="s">
        <v>15619</v>
      </c>
    </row>
    <row r="2795" spans="7:9" ht="14.25" customHeight="1" x14ac:dyDescent="0.25">
      <c r="G2795" t="s">
        <v>7175</v>
      </c>
      <c r="H2795" t="s">
        <v>23376</v>
      </c>
      <c r="I2795" s="13" t="s">
        <v>15651</v>
      </c>
    </row>
    <row r="2796" spans="7:9" ht="14.25" customHeight="1" x14ac:dyDescent="0.25">
      <c r="G2796" t="s">
        <v>7176</v>
      </c>
      <c r="H2796" t="s">
        <v>23377</v>
      </c>
      <c r="I2796" s="13" t="s">
        <v>15652</v>
      </c>
    </row>
    <row r="2797" spans="7:9" ht="14.25" customHeight="1" x14ac:dyDescent="0.25">
      <c r="G2797" t="s">
        <v>7283</v>
      </c>
      <c r="H2797" t="s">
        <v>23378</v>
      </c>
      <c r="I2797" s="13" t="s">
        <v>15704</v>
      </c>
    </row>
    <row r="2798" spans="7:9" ht="14.25" customHeight="1" x14ac:dyDescent="0.25">
      <c r="G2798" t="s">
        <v>7471</v>
      </c>
      <c r="H2798" t="s">
        <v>23379</v>
      </c>
      <c r="I2798" s="13" t="s">
        <v>15833</v>
      </c>
    </row>
    <row r="2799" spans="7:9" ht="14.25" customHeight="1" x14ac:dyDescent="0.25">
      <c r="G2799" t="s">
        <v>7484</v>
      </c>
      <c r="H2799" t="s">
        <v>23380</v>
      </c>
      <c r="I2799" s="13" t="s">
        <v>15844</v>
      </c>
    </row>
    <row r="2800" spans="7:9" ht="14.25" customHeight="1" x14ac:dyDescent="0.25">
      <c r="G2800" t="s">
        <v>7525</v>
      </c>
      <c r="H2800" t="s">
        <v>23381</v>
      </c>
      <c r="I2800" s="13" t="s">
        <v>15846</v>
      </c>
    </row>
    <row r="2801" spans="7:9" ht="14.25" customHeight="1" x14ac:dyDescent="0.25">
      <c r="G2801" t="s">
        <v>7551</v>
      </c>
      <c r="H2801" t="s">
        <v>23382</v>
      </c>
      <c r="I2801" s="13" t="s">
        <v>15873</v>
      </c>
    </row>
    <row r="2802" spans="7:9" ht="14.25" customHeight="1" x14ac:dyDescent="0.25">
      <c r="G2802" t="s">
        <v>7552</v>
      </c>
      <c r="H2802" t="s">
        <v>23383</v>
      </c>
      <c r="I2802" s="13" t="s">
        <v>15877</v>
      </c>
    </row>
    <row r="2803" spans="7:9" ht="14.25" customHeight="1" x14ac:dyDescent="0.25">
      <c r="G2803" t="s">
        <v>7553</v>
      </c>
      <c r="H2803" t="s">
        <v>23384</v>
      </c>
      <c r="I2803" s="13" t="s">
        <v>15820</v>
      </c>
    </row>
    <row r="2804" spans="7:9" ht="14.25" customHeight="1" x14ac:dyDescent="0.25">
      <c r="G2804" t="s">
        <v>7554</v>
      </c>
      <c r="H2804" t="s">
        <v>23385</v>
      </c>
      <c r="I2804" s="13" t="s">
        <v>15878</v>
      </c>
    </row>
    <row r="2805" spans="7:9" ht="14.25" customHeight="1" x14ac:dyDescent="0.25">
      <c r="G2805" t="s">
        <v>7727</v>
      </c>
      <c r="H2805" t="s">
        <v>23386</v>
      </c>
      <c r="I2805" s="13" t="s">
        <v>15939</v>
      </c>
    </row>
    <row r="2806" spans="7:9" ht="14.25" customHeight="1" x14ac:dyDescent="0.25">
      <c r="G2806" t="s">
        <v>7897</v>
      </c>
      <c r="H2806" t="s">
        <v>23387</v>
      </c>
      <c r="I2806" s="13" t="s">
        <v>16033</v>
      </c>
    </row>
    <row r="2807" spans="7:9" ht="14.25" customHeight="1" x14ac:dyDescent="0.25">
      <c r="G2807" t="s">
        <v>8115</v>
      </c>
      <c r="H2807" t="s">
        <v>23388</v>
      </c>
      <c r="I2807" s="13" t="s">
        <v>16146</v>
      </c>
    </row>
    <row r="2808" spans="7:9" ht="14.25" customHeight="1" x14ac:dyDescent="0.25">
      <c r="G2808" t="s">
        <v>8152</v>
      </c>
      <c r="H2808" t="s">
        <v>23389</v>
      </c>
      <c r="I2808" s="13" t="s">
        <v>16156</v>
      </c>
    </row>
    <row r="2809" spans="7:9" ht="14.25" customHeight="1" x14ac:dyDescent="0.25">
      <c r="G2809" t="s">
        <v>8210</v>
      </c>
      <c r="H2809" t="s">
        <v>23390</v>
      </c>
      <c r="I2809" s="13" t="s">
        <v>16210</v>
      </c>
    </row>
    <row r="2810" spans="7:9" ht="14.25" customHeight="1" x14ac:dyDescent="0.25">
      <c r="G2810" t="s">
        <v>8211</v>
      </c>
      <c r="H2810" t="s">
        <v>23391</v>
      </c>
      <c r="I2810" s="13" t="s">
        <v>16211</v>
      </c>
    </row>
    <row r="2811" spans="7:9" ht="14.25" customHeight="1" x14ac:dyDescent="0.25">
      <c r="G2811" t="s">
        <v>8258</v>
      </c>
      <c r="H2811" t="s">
        <v>23392</v>
      </c>
      <c r="I2811" s="13" t="s">
        <v>16131</v>
      </c>
    </row>
    <row r="2812" spans="7:9" ht="14.25" customHeight="1" x14ac:dyDescent="0.25">
      <c r="G2812" t="s">
        <v>8422</v>
      </c>
      <c r="H2812" t="s">
        <v>23393</v>
      </c>
      <c r="I2812" s="13" t="s">
        <v>16336</v>
      </c>
    </row>
    <row r="2813" spans="7:9" ht="14.25" customHeight="1" x14ac:dyDescent="0.25">
      <c r="G2813" t="s">
        <v>8423</v>
      </c>
      <c r="H2813" t="s">
        <v>23394</v>
      </c>
      <c r="I2813" s="13" t="s">
        <v>16337</v>
      </c>
    </row>
    <row r="2814" spans="7:9" ht="14.25" customHeight="1" x14ac:dyDescent="0.25">
      <c r="G2814" t="s">
        <v>8440</v>
      </c>
      <c r="H2814" t="s">
        <v>23395</v>
      </c>
      <c r="I2814" s="13" t="s">
        <v>16347</v>
      </c>
    </row>
    <row r="2815" spans="7:9" ht="14.25" customHeight="1" x14ac:dyDescent="0.25">
      <c r="G2815" t="s">
        <v>8445</v>
      </c>
      <c r="H2815" t="s">
        <v>23396</v>
      </c>
      <c r="I2815" s="13" t="s">
        <v>16348</v>
      </c>
    </row>
    <row r="2816" spans="7:9" ht="14.25" customHeight="1" x14ac:dyDescent="0.25">
      <c r="G2816" t="s">
        <v>8446</v>
      </c>
      <c r="H2816" t="s">
        <v>23397</v>
      </c>
      <c r="I2816" s="13" t="s">
        <v>16289</v>
      </c>
    </row>
    <row r="2817" spans="7:9" ht="14.25" customHeight="1" x14ac:dyDescent="0.25">
      <c r="G2817" t="s">
        <v>8447</v>
      </c>
      <c r="H2817" t="s">
        <v>23398</v>
      </c>
      <c r="I2817" s="13" t="s">
        <v>16206</v>
      </c>
    </row>
    <row r="2818" spans="7:9" ht="14.25" customHeight="1" x14ac:dyDescent="0.25">
      <c r="G2818" t="s">
        <v>8511</v>
      </c>
      <c r="H2818" t="s">
        <v>23399</v>
      </c>
      <c r="I2818" s="13" t="s">
        <v>16292</v>
      </c>
    </row>
    <row r="2819" spans="7:9" ht="14.25" customHeight="1" x14ac:dyDescent="0.25">
      <c r="G2819" t="s">
        <v>8514</v>
      </c>
      <c r="H2819" t="s">
        <v>23400</v>
      </c>
      <c r="I2819" s="13" t="s">
        <v>16382</v>
      </c>
    </row>
    <row r="2820" spans="7:9" ht="14.25" customHeight="1" x14ac:dyDescent="0.25">
      <c r="G2820" t="s">
        <v>8515</v>
      </c>
      <c r="H2820" t="s">
        <v>23401</v>
      </c>
      <c r="I2820" s="13" t="s">
        <v>16383</v>
      </c>
    </row>
    <row r="2821" spans="7:9" ht="14.25" customHeight="1" x14ac:dyDescent="0.25">
      <c r="G2821" t="s">
        <v>8516</v>
      </c>
      <c r="H2821" t="s">
        <v>23402</v>
      </c>
      <c r="I2821" s="13" t="s">
        <v>16384</v>
      </c>
    </row>
    <row r="2822" spans="7:9" ht="14.25" customHeight="1" x14ac:dyDescent="0.25">
      <c r="G2822" t="s">
        <v>8521</v>
      </c>
      <c r="H2822" t="s">
        <v>23403</v>
      </c>
      <c r="I2822" s="13" t="s">
        <v>16389</v>
      </c>
    </row>
    <row r="2823" spans="7:9" ht="14.25" customHeight="1" x14ac:dyDescent="0.25">
      <c r="G2823" t="s">
        <v>8554</v>
      </c>
      <c r="H2823" t="s">
        <v>23404</v>
      </c>
      <c r="I2823" s="13" t="s">
        <v>12843</v>
      </c>
    </row>
    <row r="2824" spans="7:9" ht="14.25" customHeight="1" x14ac:dyDescent="0.25">
      <c r="G2824" t="s">
        <v>8683</v>
      </c>
      <c r="H2824" t="s">
        <v>23405</v>
      </c>
      <c r="I2824" s="13" t="s">
        <v>8683</v>
      </c>
    </row>
    <row r="2825" spans="7:9" ht="14.25" customHeight="1" x14ac:dyDescent="0.25">
      <c r="G2825" t="s">
        <v>8747</v>
      </c>
      <c r="H2825" t="s">
        <v>23406</v>
      </c>
      <c r="I2825" s="13" t="s">
        <v>16434</v>
      </c>
    </row>
    <row r="2826" spans="7:9" ht="14.25" customHeight="1" x14ac:dyDescent="0.25">
      <c r="G2826" t="s">
        <v>8761</v>
      </c>
      <c r="H2826" t="s">
        <v>23407</v>
      </c>
      <c r="I2826" s="13" t="s">
        <v>8761</v>
      </c>
    </row>
    <row r="2827" spans="7:9" ht="14.25" customHeight="1" x14ac:dyDescent="0.25">
      <c r="G2827" t="s">
        <v>9675</v>
      </c>
      <c r="H2827" t="s">
        <v>23408</v>
      </c>
      <c r="I2827" s="13" t="s">
        <v>17049</v>
      </c>
    </row>
    <row r="2828" spans="7:9" ht="14.25" customHeight="1" x14ac:dyDescent="0.25">
      <c r="G2828" t="s">
        <v>9840</v>
      </c>
      <c r="H2828" t="s">
        <v>23409</v>
      </c>
      <c r="I2828" s="13" t="s">
        <v>17159</v>
      </c>
    </row>
    <row r="2829" spans="7:9" ht="14.25" customHeight="1" x14ac:dyDescent="0.25">
      <c r="G2829" t="s">
        <v>9841</v>
      </c>
      <c r="H2829" t="s">
        <v>23410</v>
      </c>
      <c r="I2829" s="13" t="s">
        <v>17158</v>
      </c>
    </row>
    <row r="2830" spans="7:9" ht="14.25" customHeight="1" x14ac:dyDescent="0.25">
      <c r="G2830" t="s">
        <v>9866</v>
      </c>
      <c r="H2830" t="s">
        <v>23411</v>
      </c>
      <c r="I2830" s="13" t="s">
        <v>17174</v>
      </c>
    </row>
    <row r="2831" spans="7:9" ht="14.25" customHeight="1" x14ac:dyDescent="0.25">
      <c r="G2831" t="s">
        <v>9877</v>
      </c>
      <c r="H2831" t="s">
        <v>23412</v>
      </c>
      <c r="I2831" s="13" t="s">
        <v>17181</v>
      </c>
    </row>
    <row r="2832" spans="7:9" ht="14.25" customHeight="1" x14ac:dyDescent="0.25">
      <c r="G2832" t="s">
        <v>9889</v>
      </c>
      <c r="H2832" t="s">
        <v>23413</v>
      </c>
      <c r="I2832" s="13" t="s">
        <v>17186</v>
      </c>
    </row>
    <row r="2833" spans="7:9" ht="14.25" customHeight="1" x14ac:dyDescent="0.25">
      <c r="G2833" t="s">
        <v>9920</v>
      </c>
      <c r="H2833" t="s">
        <v>23414</v>
      </c>
      <c r="I2833" s="13" t="s">
        <v>17203</v>
      </c>
    </row>
    <row r="2834" spans="7:9" ht="14.25" customHeight="1" x14ac:dyDescent="0.25">
      <c r="G2834" t="s">
        <v>9973</v>
      </c>
      <c r="H2834" t="s">
        <v>23415</v>
      </c>
      <c r="I2834" s="13" t="s">
        <v>17236</v>
      </c>
    </row>
    <row r="2835" spans="7:9" ht="14.25" customHeight="1" x14ac:dyDescent="0.25">
      <c r="G2835" t="s">
        <v>10031</v>
      </c>
      <c r="H2835" t="s">
        <v>23416</v>
      </c>
      <c r="I2835" s="13" t="s">
        <v>17279</v>
      </c>
    </row>
    <row r="2836" spans="7:9" ht="14.25" customHeight="1" x14ac:dyDescent="0.25">
      <c r="G2836" t="s">
        <v>10073</v>
      </c>
      <c r="H2836" t="s">
        <v>23417</v>
      </c>
      <c r="I2836" s="13" t="s">
        <v>17305</v>
      </c>
    </row>
    <row r="2837" spans="7:9" ht="14.25" customHeight="1" x14ac:dyDescent="0.25">
      <c r="G2837" t="s">
        <v>10170</v>
      </c>
      <c r="H2837" t="s">
        <v>23418</v>
      </c>
      <c r="I2837" s="13" t="s">
        <v>17207</v>
      </c>
    </row>
    <row r="2838" spans="7:9" ht="14.25" customHeight="1" x14ac:dyDescent="0.25">
      <c r="G2838" t="s">
        <v>10340</v>
      </c>
      <c r="H2838" t="s">
        <v>23419</v>
      </c>
      <c r="I2838" s="13" t="s">
        <v>17322</v>
      </c>
    </row>
    <row r="2839" spans="7:9" ht="14.25" customHeight="1" x14ac:dyDescent="0.25">
      <c r="G2839" t="s">
        <v>10567</v>
      </c>
      <c r="H2839" t="s">
        <v>23420</v>
      </c>
      <c r="I2839" s="13" t="s">
        <v>17510</v>
      </c>
    </row>
    <row r="2840" spans="7:9" ht="14.25" customHeight="1" x14ac:dyDescent="0.25">
      <c r="G2840" t="s">
        <v>10623</v>
      </c>
      <c r="H2840" t="s">
        <v>23421</v>
      </c>
      <c r="I2840" s="13" t="s">
        <v>17593</v>
      </c>
    </row>
    <row r="2841" spans="7:9" ht="14.25" customHeight="1" x14ac:dyDescent="0.25">
      <c r="G2841" t="s">
        <v>10630</v>
      </c>
      <c r="H2841" t="s">
        <v>23422</v>
      </c>
      <c r="I2841" s="13" t="s">
        <v>17268</v>
      </c>
    </row>
    <row r="2842" spans="7:9" ht="14.25" customHeight="1" x14ac:dyDescent="0.25">
      <c r="G2842" t="s">
        <v>10636</v>
      </c>
      <c r="H2842" t="s">
        <v>23423</v>
      </c>
      <c r="I2842" s="13" t="s">
        <v>17391</v>
      </c>
    </row>
    <row r="2843" spans="7:9" ht="14.25" customHeight="1" x14ac:dyDescent="0.25">
      <c r="G2843" t="s">
        <v>10648</v>
      </c>
      <c r="H2843" t="s">
        <v>23424</v>
      </c>
      <c r="I2843" s="13" t="s">
        <v>15200</v>
      </c>
    </row>
    <row r="2844" spans="7:9" ht="14.25" customHeight="1" x14ac:dyDescent="0.25">
      <c r="G2844" t="s">
        <v>10691</v>
      </c>
      <c r="H2844" t="s">
        <v>23425</v>
      </c>
      <c r="I2844" s="13" t="s">
        <v>17445</v>
      </c>
    </row>
    <row r="2845" spans="7:9" ht="14.25" customHeight="1" x14ac:dyDescent="0.25">
      <c r="G2845" t="s">
        <v>10695</v>
      </c>
      <c r="H2845" t="s">
        <v>23426</v>
      </c>
      <c r="I2845" s="13" t="s">
        <v>17610</v>
      </c>
    </row>
    <row r="2846" spans="7:9" ht="14.25" customHeight="1" x14ac:dyDescent="0.25">
      <c r="G2846" t="s">
        <v>10727</v>
      </c>
      <c r="H2846" t="s">
        <v>23427</v>
      </c>
      <c r="I2846" s="13" t="s">
        <v>17329</v>
      </c>
    </row>
    <row r="2847" spans="7:9" ht="14.25" customHeight="1" x14ac:dyDescent="0.25">
      <c r="G2847" t="s">
        <v>10789</v>
      </c>
      <c r="H2847" t="s">
        <v>23428</v>
      </c>
      <c r="I2847" s="13" t="s">
        <v>17480</v>
      </c>
    </row>
    <row r="2848" spans="7:9" ht="14.25" customHeight="1" x14ac:dyDescent="0.25">
      <c r="G2848" t="s">
        <v>10877</v>
      </c>
      <c r="H2848" t="s">
        <v>23429</v>
      </c>
      <c r="I2848" s="13" t="s">
        <v>17676</v>
      </c>
    </row>
    <row r="2849" spans="7:9" ht="14.25" customHeight="1" x14ac:dyDescent="0.25">
      <c r="G2849" t="s">
        <v>10889</v>
      </c>
      <c r="H2849" t="s">
        <v>23430</v>
      </c>
      <c r="I2849" s="13" t="s">
        <v>17255</v>
      </c>
    </row>
    <row r="2850" spans="7:9" ht="14.25" customHeight="1" x14ac:dyDescent="0.25">
      <c r="G2850" t="s">
        <v>10893</v>
      </c>
      <c r="H2850" t="s">
        <v>23431</v>
      </c>
      <c r="I2850" s="13" t="s">
        <v>17390</v>
      </c>
    </row>
    <row r="2851" spans="7:9" ht="14.25" customHeight="1" x14ac:dyDescent="0.25">
      <c r="G2851" t="s">
        <v>10900</v>
      </c>
      <c r="H2851" t="s">
        <v>23432</v>
      </c>
      <c r="I2851" s="13" t="s">
        <v>17355</v>
      </c>
    </row>
    <row r="2852" spans="7:9" ht="14.25" customHeight="1" x14ac:dyDescent="0.25">
      <c r="G2852" t="s">
        <v>10916</v>
      </c>
      <c r="H2852" t="s">
        <v>23433</v>
      </c>
      <c r="I2852" s="13" t="s">
        <v>17254</v>
      </c>
    </row>
    <row r="2853" spans="7:9" ht="14.25" customHeight="1" x14ac:dyDescent="0.25">
      <c r="G2853" t="s">
        <v>10917</v>
      </c>
      <c r="H2853" t="s">
        <v>23434</v>
      </c>
      <c r="I2853" s="13" t="s">
        <v>17485</v>
      </c>
    </row>
    <row r="2854" spans="7:9" ht="14.25" customHeight="1" x14ac:dyDescent="0.25">
      <c r="G2854" t="s">
        <v>10960</v>
      </c>
      <c r="H2854" t="s">
        <v>23435</v>
      </c>
      <c r="I2854" s="13" t="s">
        <v>17550</v>
      </c>
    </row>
    <row r="2855" spans="7:9" ht="14.25" customHeight="1" x14ac:dyDescent="0.25">
      <c r="G2855" t="s">
        <v>10966</v>
      </c>
      <c r="H2855" t="s">
        <v>23436</v>
      </c>
      <c r="I2855" s="13" t="s">
        <v>17548</v>
      </c>
    </row>
    <row r="2856" spans="7:9" ht="14.25" customHeight="1" x14ac:dyDescent="0.25">
      <c r="G2856" t="s">
        <v>10968</v>
      </c>
      <c r="H2856" t="s">
        <v>23437</v>
      </c>
      <c r="I2856" s="13" t="s">
        <v>17551</v>
      </c>
    </row>
    <row r="2857" spans="7:9" ht="14.25" customHeight="1" x14ac:dyDescent="0.25">
      <c r="G2857" t="s">
        <v>10969</v>
      </c>
      <c r="H2857" t="s">
        <v>23438</v>
      </c>
      <c r="I2857" s="13" t="s">
        <v>17271</v>
      </c>
    </row>
    <row r="2858" spans="7:9" ht="14.25" customHeight="1" x14ac:dyDescent="0.25">
      <c r="G2858" t="s">
        <v>10971</v>
      </c>
      <c r="H2858" t="s">
        <v>23439</v>
      </c>
      <c r="I2858" s="13" t="s">
        <v>17689</v>
      </c>
    </row>
    <row r="2859" spans="7:9" ht="14.25" customHeight="1" x14ac:dyDescent="0.25">
      <c r="G2859" t="s">
        <v>11019</v>
      </c>
      <c r="H2859" t="s">
        <v>23440</v>
      </c>
      <c r="I2859" s="13" t="s">
        <v>17705</v>
      </c>
    </row>
    <row r="2860" spans="7:9" ht="14.25" customHeight="1" x14ac:dyDescent="0.25">
      <c r="G2860" t="s">
        <v>11022</v>
      </c>
      <c r="H2860" t="s">
        <v>23441</v>
      </c>
      <c r="I2860" s="13" t="s">
        <v>17706</v>
      </c>
    </row>
    <row r="2861" spans="7:9" ht="14.25" customHeight="1" x14ac:dyDescent="0.25">
      <c r="G2861" t="s">
        <v>11062</v>
      </c>
      <c r="H2861" t="s">
        <v>23442</v>
      </c>
      <c r="I2861" s="13" t="s">
        <v>17626</v>
      </c>
    </row>
    <row r="2862" spans="7:9" ht="14.25" customHeight="1" x14ac:dyDescent="0.25">
      <c r="G2862" t="s">
        <v>11071</v>
      </c>
      <c r="H2862" t="s">
        <v>23443</v>
      </c>
      <c r="I2862" s="13" t="s">
        <v>17356</v>
      </c>
    </row>
    <row r="2863" spans="7:9" ht="14.25" customHeight="1" x14ac:dyDescent="0.25">
      <c r="G2863" t="s">
        <v>11281</v>
      </c>
      <c r="H2863" t="s">
        <v>23444</v>
      </c>
      <c r="I2863" s="13" t="s">
        <v>17837</v>
      </c>
    </row>
    <row r="2864" spans="7:9" ht="14.25" customHeight="1" x14ac:dyDescent="0.25">
      <c r="G2864" t="s">
        <v>11399</v>
      </c>
      <c r="H2864" t="s">
        <v>23445</v>
      </c>
      <c r="I2864" s="13" t="s">
        <v>17894</v>
      </c>
    </row>
    <row r="2865" spans="7:9" ht="14.25" customHeight="1" x14ac:dyDescent="0.25">
      <c r="G2865" t="s">
        <v>11407</v>
      </c>
      <c r="H2865" t="s">
        <v>23446</v>
      </c>
      <c r="I2865" s="13" t="s">
        <v>17899</v>
      </c>
    </row>
    <row r="2866" spans="7:9" ht="14.25" customHeight="1" x14ac:dyDescent="0.25">
      <c r="G2866" t="s">
        <v>11674</v>
      </c>
      <c r="H2866" t="s">
        <v>23447</v>
      </c>
      <c r="I2866" s="13" t="s">
        <v>18016</v>
      </c>
    </row>
    <row r="2867" spans="7:9" ht="14.25" customHeight="1" x14ac:dyDescent="0.25">
      <c r="G2867" t="s">
        <v>11695</v>
      </c>
      <c r="H2867" t="s">
        <v>23448</v>
      </c>
      <c r="I2867" s="13" t="s">
        <v>17919</v>
      </c>
    </row>
    <row r="2868" spans="7:9" ht="14.25" customHeight="1" x14ac:dyDescent="0.25">
      <c r="G2868" t="s">
        <v>11715</v>
      </c>
      <c r="H2868" t="s">
        <v>23449</v>
      </c>
      <c r="I2868" s="13" t="s">
        <v>18033</v>
      </c>
    </row>
    <row r="2869" spans="7:9" ht="14.25" customHeight="1" x14ac:dyDescent="0.25">
      <c r="G2869" t="s">
        <v>11893</v>
      </c>
      <c r="H2869" t="s">
        <v>23450</v>
      </c>
      <c r="I2869" s="13" t="s">
        <v>18162</v>
      </c>
    </row>
    <row r="2870" spans="7:9" ht="14.25" customHeight="1" x14ac:dyDescent="0.25">
      <c r="G2870" t="s">
        <v>11905</v>
      </c>
      <c r="H2870" t="s">
        <v>23451</v>
      </c>
      <c r="I2870" s="13" t="s">
        <v>18171</v>
      </c>
    </row>
    <row r="2871" spans="7:9" ht="14.25" customHeight="1" x14ac:dyDescent="0.25">
      <c r="G2871" t="s">
        <v>11956</v>
      </c>
      <c r="H2871" t="s">
        <v>23452</v>
      </c>
      <c r="I2871" s="13" t="s">
        <v>18205</v>
      </c>
    </row>
    <row r="2872" spans="7:9" ht="14.25" customHeight="1" x14ac:dyDescent="0.25">
      <c r="G2872" t="s">
        <v>11973</v>
      </c>
      <c r="H2872" t="s">
        <v>23453</v>
      </c>
      <c r="I2872" s="13" t="s">
        <v>18216</v>
      </c>
    </row>
    <row r="2873" spans="7:9" ht="14.25" customHeight="1" x14ac:dyDescent="0.25">
      <c r="G2873" t="s">
        <v>11989</v>
      </c>
      <c r="H2873" t="s">
        <v>23454</v>
      </c>
      <c r="I2873" s="13" t="s">
        <v>18229</v>
      </c>
    </row>
    <row r="2874" spans="7:9" ht="14.25" customHeight="1" x14ac:dyDescent="0.25">
      <c r="G2874" t="s">
        <v>12092</v>
      </c>
      <c r="H2874" t="s">
        <v>23455</v>
      </c>
      <c r="I2874" s="13" t="s">
        <v>18293</v>
      </c>
    </row>
    <row r="2875" spans="7:9" ht="14.25" customHeight="1" x14ac:dyDescent="0.25">
      <c r="G2875" t="s">
        <v>2435</v>
      </c>
      <c r="H2875" t="s">
        <v>23456</v>
      </c>
      <c r="I2875" s="13" t="s">
        <v>12591</v>
      </c>
    </row>
    <row r="2876" spans="7:9" ht="14.25" customHeight="1" x14ac:dyDescent="0.25">
      <c r="G2876" t="s">
        <v>2957</v>
      </c>
      <c r="H2876" t="s">
        <v>23457</v>
      </c>
      <c r="I2876" s="13" t="s">
        <v>13073</v>
      </c>
    </row>
    <row r="2877" spans="7:9" ht="14.25" customHeight="1" x14ac:dyDescent="0.25">
      <c r="G2877" t="s">
        <v>9396</v>
      </c>
      <c r="H2877" t="s">
        <v>23458</v>
      </c>
      <c r="I2877" s="13" t="s">
        <v>13169</v>
      </c>
    </row>
    <row r="2878" spans="7:9" ht="14.25" customHeight="1" x14ac:dyDescent="0.25">
      <c r="G2878" t="s">
        <v>9884</v>
      </c>
      <c r="H2878" t="s">
        <v>23459</v>
      </c>
      <c r="I2878" s="13" t="s">
        <v>17185</v>
      </c>
    </row>
    <row r="2879" spans="7:9" ht="14.25" customHeight="1" x14ac:dyDescent="0.25">
      <c r="G2879" t="s">
        <v>2659</v>
      </c>
      <c r="H2879" t="s">
        <v>23460</v>
      </c>
      <c r="I2879" s="13" t="s">
        <v>2658</v>
      </c>
    </row>
    <row r="2880" spans="7:9" ht="14.25" customHeight="1" x14ac:dyDescent="0.25">
      <c r="G2880" t="s">
        <v>2799</v>
      </c>
      <c r="H2880" t="s">
        <v>23461</v>
      </c>
      <c r="I2880" s="13" t="s">
        <v>12960</v>
      </c>
    </row>
    <row r="2881" spans="7:9" ht="14.25" customHeight="1" x14ac:dyDescent="0.25">
      <c r="G2881" t="s">
        <v>2817</v>
      </c>
      <c r="H2881" t="s">
        <v>23462</v>
      </c>
      <c r="I2881" s="13" t="s">
        <v>12993</v>
      </c>
    </row>
    <row r="2882" spans="7:9" ht="14.25" customHeight="1" x14ac:dyDescent="0.25">
      <c r="G2882" t="s">
        <v>3160</v>
      </c>
      <c r="H2882" t="s">
        <v>23463</v>
      </c>
      <c r="I2882" s="13" t="s">
        <v>13184</v>
      </c>
    </row>
    <row r="2883" spans="7:9" ht="14.25" customHeight="1" x14ac:dyDescent="0.25">
      <c r="G2883" t="s">
        <v>3476</v>
      </c>
      <c r="H2883" t="s">
        <v>23464</v>
      </c>
      <c r="I2883" s="13" t="s">
        <v>13316</v>
      </c>
    </row>
    <row r="2884" spans="7:9" ht="14.25" customHeight="1" x14ac:dyDescent="0.25">
      <c r="G2884" t="s">
        <v>3657</v>
      </c>
      <c r="H2884" t="s">
        <v>23465</v>
      </c>
      <c r="I2884" s="13" t="s">
        <v>13450</v>
      </c>
    </row>
    <row r="2885" spans="7:9" ht="14.25" customHeight="1" x14ac:dyDescent="0.25">
      <c r="G2885" t="s">
        <v>3841</v>
      </c>
      <c r="H2885" t="s">
        <v>23466</v>
      </c>
      <c r="I2885" s="13" t="s">
        <v>13562</v>
      </c>
    </row>
    <row r="2886" spans="7:9" ht="14.25" customHeight="1" x14ac:dyDescent="0.25">
      <c r="G2886" t="s">
        <v>6815</v>
      </c>
      <c r="H2886" t="s">
        <v>23467</v>
      </c>
      <c r="I2886" s="13" t="s">
        <v>15428</v>
      </c>
    </row>
    <row r="2887" spans="7:9" ht="14.25" customHeight="1" x14ac:dyDescent="0.25">
      <c r="G2887" t="s">
        <v>7461</v>
      </c>
      <c r="H2887" t="s">
        <v>23468</v>
      </c>
      <c r="I2887" s="13" t="s">
        <v>15795</v>
      </c>
    </row>
    <row r="2888" spans="7:9" ht="14.25" customHeight="1" x14ac:dyDescent="0.25">
      <c r="G2888" t="s">
        <v>8903</v>
      </c>
      <c r="H2888" t="s">
        <v>23469</v>
      </c>
      <c r="I2888" s="13" t="s">
        <v>16620</v>
      </c>
    </row>
    <row r="2889" spans="7:9" ht="14.25" customHeight="1" x14ac:dyDescent="0.25">
      <c r="G2889" t="s">
        <v>9028</v>
      </c>
      <c r="H2889" t="s">
        <v>23470</v>
      </c>
      <c r="I2889" s="13" t="s">
        <v>16623</v>
      </c>
    </row>
    <row r="2890" spans="7:9" ht="14.25" customHeight="1" x14ac:dyDescent="0.25">
      <c r="G2890" t="s">
        <v>9497</v>
      </c>
      <c r="H2890" t="s">
        <v>23471</v>
      </c>
      <c r="I2890" s="13" t="s">
        <v>16945</v>
      </c>
    </row>
    <row r="2891" spans="7:9" ht="14.25" customHeight="1" x14ac:dyDescent="0.25">
      <c r="G2891" t="s">
        <v>9515</v>
      </c>
      <c r="H2891" t="s">
        <v>23472</v>
      </c>
      <c r="I2891" s="13" t="s">
        <v>16801</v>
      </c>
    </row>
    <row r="2892" spans="7:9" ht="14.25" customHeight="1" x14ac:dyDescent="0.25">
      <c r="G2892" t="s">
        <v>9529</v>
      </c>
      <c r="H2892" t="s">
        <v>23473</v>
      </c>
      <c r="I2892" s="13" t="s">
        <v>16962</v>
      </c>
    </row>
    <row r="2893" spans="7:9" ht="14.25" customHeight="1" x14ac:dyDescent="0.25">
      <c r="G2893" t="s">
        <v>9804</v>
      </c>
      <c r="H2893" t="s">
        <v>23474</v>
      </c>
      <c r="I2893" s="13" t="s">
        <v>14462</v>
      </c>
    </row>
    <row r="2894" spans="7:9" ht="14.25" customHeight="1" x14ac:dyDescent="0.25">
      <c r="G2894" t="s">
        <v>9967</v>
      </c>
      <c r="H2894" t="s">
        <v>23475</v>
      </c>
      <c r="I2894" s="13" t="s">
        <v>17232</v>
      </c>
    </row>
    <row r="2895" spans="7:9" ht="14.25" customHeight="1" x14ac:dyDescent="0.25">
      <c r="G2895" t="s">
        <v>10113</v>
      </c>
      <c r="H2895" t="s">
        <v>23476</v>
      </c>
      <c r="I2895" s="13" t="s">
        <v>17328</v>
      </c>
    </row>
    <row r="2896" spans="7:9" ht="14.25" customHeight="1" x14ac:dyDescent="0.25">
      <c r="G2896" t="s">
        <v>10132</v>
      </c>
      <c r="H2896" t="s">
        <v>23477</v>
      </c>
      <c r="I2896" s="13" t="s">
        <v>17344</v>
      </c>
    </row>
    <row r="2897" spans="7:9" ht="14.25" customHeight="1" x14ac:dyDescent="0.25">
      <c r="G2897" t="s">
        <v>10157</v>
      </c>
      <c r="H2897" t="s">
        <v>23478</v>
      </c>
      <c r="I2897" s="13" t="s">
        <v>17362</v>
      </c>
    </row>
    <row r="2898" spans="7:9" ht="14.25" customHeight="1" x14ac:dyDescent="0.25">
      <c r="G2898" t="s">
        <v>10212</v>
      </c>
      <c r="H2898" t="s">
        <v>23479</v>
      </c>
      <c r="I2898" s="13" t="s">
        <v>17389</v>
      </c>
    </row>
    <row r="2899" spans="7:9" ht="14.25" customHeight="1" x14ac:dyDescent="0.25">
      <c r="G2899" t="s">
        <v>10216</v>
      </c>
      <c r="H2899" t="s">
        <v>23480</v>
      </c>
      <c r="I2899" s="13" t="s">
        <v>17392</v>
      </c>
    </row>
    <row r="2900" spans="7:9" ht="14.25" customHeight="1" x14ac:dyDescent="0.25">
      <c r="G2900" t="s">
        <v>12026</v>
      </c>
      <c r="H2900" t="s">
        <v>23481</v>
      </c>
      <c r="I2900" s="13" t="s">
        <v>18156</v>
      </c>
    </row>
    <row r="2901" spans="7:9" ht="14.25" customHeight="1" x14ac:dyDescent="0.25">
      <c r="G2901" t="s">
        <v>2306</v>
      </c>
      <c r="H2901" t="s">
        <v>23482</v>
      </c>
      <c r="I2901" s="13" t="s">
        <v>12689</v>
      </c>
    </row>
    <row r="2902" spans="7:9" ht="14.25" customHeight="1" x14ac:dyDescent="0.25">
      <c r="G2902" t="s">
        <v>2428</v>
      </c>
      <c r="H2902" t="s">
        <v>23483</v>
      </c>
      <c r="I2902" s="13" t="s">
        <v>12755</v>
      </c>
    </row>
    <row r="2903" spans="7:9" ht="14.25" customHeight="1" x14ac:dyDescent="0.25">
      <c r="G2903" t="s">
        <v>2548</v>
      </c>
      <c r="H2903" t="s">
        <v>23484</v>
      </c>
      <c r="I2903" s="13" t="s">
        <v>12820</v>
      </c>
    </row>
    <row r="2904" spans="7:9" ht="14.25" customHeight="1" x14ac:dyDescent="0.25">
      <c r="G2904" t="s">
        <v>2946</v>
      </c>
      <c r="H2904" t="s">
        <v>23485</v>
      </c>
      <c r="I2904" s="13" t="s">
        <v>13070</v>
      </c>
    </row>
    <row r="2905" spans="7:9" ht="14.25" customHeight="1" x14ac:dyDescent="0.25">
      <c r="G2905" t="s">
        <v>2990</v>
      </c>
      <c r="H2905" t="s">
        <v>23486</v>
      </c>
      <c r="I2905" s="13" t="s">
        <v>13094</v>
      </c>
    </row>
    <row r="2906" spans="7:9" ht="14.25" customHeight="1" x14ac:dyDescent="0.25">
      <c r="G2906" t="s">
        <v>3039</v>
      </c>
      <c r="H2906" t="s">
        <v>23487</v>
      </c>
      <c r="I2906" s="13" t="s">
        <v>13122</v>
      </c>
    </row>
    <row r="2907" spans="7:9" ht="14.25" customHeight="1" x14ac:dyDescent="0.25">
      <c r="G2907" t="s">
        <v>3764</v>
      </c>
      <c r="H2907" t="s">
        <v>23488</v>
      </c>
      <c r="I2907" s="13" t="s">
        <v>13328</v>
      </c>
    </row>
    <row r="2908" spans="7:9" ht="14.25" customHeight="1" x14ac:dyDescent="0.25">
      <c r="G2908" t="s">
        <v>3887</v>
      </c>
      <c r="H2908" t="s">
        <v>23489</v>
      </c>
      <c r="I2908" s="13" t="s">
        <v>13353</v>
      </c>
    </row>
    <row r="2909" spans="7:9" ht="14.25" customHeight="1" x14ac:dyDescent="0.25">
      <c r="G2909" t="s">
        <v>4107</v>
      </c>
      <c r="H2909" t="s">
        <v>23490</v>
      </c>
      <c r="I2909" s="13" t="s">
        <v>13739</v>
      </c>
    </row>
    <row r="2910" spans="7:9" ht="14.25" customHeight="1" x14ac:dyDescent="0.25">
      <c r="G2910" t="s">
        <v>4198</v>
      </c>
      <c r="H2910" t="s">
        <v>23491</v>
      </c>
      <c r="I2910" s="13" t="s">
        <v>13794</v>
      </c>
    </row>
    <row r="2911" spans="7:9" ht="14.25" customHeight="1" x14ac:dyDescent="0.25">
      <c r="G2911" t="s">
        <v>4201</v>
      </c>
      <c r="H2911" t="s">
        <v>23492</v>
      </c>
      <c r="I2911" s="13" t="s">
        <v>13796</v>
      </c>
    </row>
    <row r="2912" spans="7:9" ht="14.25" customHeight="1" x14ac:dyDescent="0.25">
      <c r="G2912" t="s">
        <v>4895</v>
      </c>
      <c r="H2912" t="s">
        <v>23493</v>
      </c>
      <c r="I2912" s="13" t="s">
        <v>14289</v>
      </c>
    </row>
    <row r="2913" spans="7:9" ht="14.25" customHeight="1" x14ac:dyDescent="0.25">
      <c r="G2913" t="s">
        <v>4897</v>
      </c>
      <c r="H2913" t="s">
        <v>23494</v>
      </c>
      <c r="I2913" s="13" t="s">
        <v>14289</v>
      </c>
    </row>
    <row r="2914" spans="7:9" ht="14.25" customHeight="1" x14ac:dyDescent="0.25">
      <c r="G2914" t="s">
        <v>6295</v>
      </c>
      <c r="H2914" t="s">
        <v>23495</v>
      </c>
      <c r="I2914" s="13" t="s">
        <v>15172</v>
      </c>
    </row>
    <row r="2915" spans="7:9" ht="14.25" customHeight="1" x14ac:dyDescent="0.25">
      <c r="G2915" t="s">
        <v>7976</v>
      </c>
      <c r="H2915" t="s">
        <v>23496</v>
      </c>
      <c r="I2915" s="13" t="s">
        <v>16045</v>
      </c>
    </row>
    <row r="2916" spans="7:9" ht="14.25" customHeight="1" x14ac:dyDescent="0.25">
      <c r="G2916" t="s">
        <v>8737</v>
      </c>
      <c r="H2916" t="s">
        <v>23497</v>
      </c>
      <c r="I2916" s="13" t="s">
        <v>16551</v>
      </c>
    </row>
    <row r="2917" spans="7:9" ht="14.25" customHeight="1" x14ac:dyDescent="0.25">
      <c r="G2917" t="s">
        <v>10645</v>
      </c>
      <c r="H2917" t="s">
        <v>23498</v>
      </c>
      <c r="I2917" s="13" t="s">
        <v>13504</v>
      </c>
    </row>
    <row r="2918" spans="7:9" ht="14.25" customHeight="1" x14ac:dyDescent="0.25">
      <c r="G2918" t="s">
        <v>11332</v>
      </c>
      <c r="H2918" t="s">
        <v>23499</v>
      </c>
      <c r="I2918" s="13" t="s">
        <v>17810</v>
      </c>
    </row>
    <row r="2919" spans="7:9" ht="14.25" customHeight="1" x14ac:dyDescent="0.25">
      <c r="G2919" t="s">
        <v>11461</v>
      </c>
      <c r="H2919" t="s">
        <v>23500</v>
      </c>
      <c r="I2919" s="13" t="s">
        <v>17786</v>
      </c>
    </row>
    <row r="2920" spans="7:9" ht="14.25" customHeight="1" x14ac:dyDescent="0.25">
      <c r="G2920" t="s">
        <v>2700</v>
      </c>
      <c r="H2920" t="s">
        <v>23501</v>
      </c>
      <c r="I2920" s="13" t="s">
        <v>12910</v>
      </c>
    </row>
    <row r="2921" spans="7:9" ht="14.25" customHeight="1" x14ac:dyDescent="0.25">
      <c r="G2921" t="s">
        <v>2724</v>
      </c>
      <c r="H2921" t="s">
        <v>23502</v>
      </c>
      <c r="I2921" s="13" t="s">
        <v>12930</v>
      </c>
    </row>
    <row r="2922" spans="7:9" ht="14.25" customHeight="1" x14ac:dyDescent="0.25">
      <c r="G2922" t="s">
        <v>3520</v>
      </c>
      <c r="H2922" t="s">
        <v>23503</v>
      </c>
      <c r="I2922" s="13" t="s">
        <v>13356</v>
      </c>
    </row>
    <row r="2923" spans="7:9" ht="14.25" customHeight="1" x14ac:dyDescent="0.25">
      <c r="G2923" t="s">
        <v>3993</v>
      </c>
      <c r="H2923" t="s">
        <v>23504</v>
      </c>
      <c r="I2923" s="13" t="s">
        <v>13656</v>
      </c>
    </row>
    <row r="2924" spans="7:9" ht="14.25" customHeight="1" x14ac:dyDescent="0.25">
      <c r="G2924" t="s">
        <v>4317</v>
      </c>
      <c r="H2924" t="s">
        <v>23505</v>
      </c>
      <c r="I2924" s="13" t="s">
        <v>13870</v>
      </c>
    </row>
    <row r="2925" spans="7:9" ht="14.25" customHeight="1" x14ac:dyDescent="0.25">
      <c r="G2925" t="s">
        <v>4482</v>
      </c>
      <c r="H2925" t="s">
        <v>23506</v>
      </c>
      <c r="I2925" s="13" t="s">
        <v>13997</v>
      </c>
    </row>
    <row r="2926" spans="7:9" ht="14.25" customHeight="1" x14ac:dyDescent="0.25">
      <c r="G2926" t="s">
        <v>4799</v>
      </c>
      <c r="H2926" t="s">
        <v>23507</v>
      </c>
      <c r="I2926" s="13" t="s">
        <v>14217</v>
      </c>
    </row>
    <row r="2927" spans="7:9" ht="14.25" customHeight="1" x14ac:dyDescent="0.25">
      <c r="G2927" t="s">
        <v>5095</v>
      </c>
      <c r="H2927" t="s">
        <v>23508</v>
      </c>
      <c r="I2927" s="13" t="s">
        <v>14410</v>
      </c>
    </row>
    <row r="2928" spans="7:9" ht="14.25" customHeight="1" x14ac:dyDescent="0.25">
      <c r="G2928" t="s">
        <v>6796</v>
      </c>
      <c r="H2928" t="s">
        <v>23509</v>
      </c>
      <c r="I2928" s="13" t="s">
        <v>15412</v>
      </c>
    </row>
    <row r="2929" spans="7:9" ht="14.25" customHeight="1" x14ac:dyDescent="0.25">
      <c r="G2929" t="s">
        <v>7456</v>
      </c>
      <c r="H2929" t="s">
        <v>23510</v>
      </c>
      <c r="I2929" s="13" t="s">
        <v>15823</v>
      </c>
    </row>
    <row r="2930" spans="7:9" ht="14.25" customHeight="1" x14ac:dyDescent="0.25">
      <c r="G2930" t="s">
        <v>9030</v>
      </c>
      <c r="H2930" t="s">
        <v>23511</v>
      </c>
      <c r="I2930" s="13" t="s">
        <v>13413</v>
      </c>
    </row>
    <row r="2931" spans="7:9" ht="14.25" customHeight="1" x14ac:dyDescent="0.25">
      <c r="G2931" t="s">
        <v>9392</v>
      </c>
      <c r="H2931" t="s">
        <v>23512</v>
      </c>
      <c r="I2931" s="13" t="s">
        <v>16906</v>
      </c>
    </row>
    <row r="2932" spans="7:9" ht="14.25" customHeight="1" x14ac:dyDescent="0.25">
      <c r="G2932" t="s">
        <v>9466</v>
      </c>
      <c r="H2932" t="s">
        <v>23513</v>
      </c>
      <c r="I2932" s="13" t="s">
        <v>16934</v>
      </c>
    </row>
    <row r="2933" spans="7:9" ht="14.25" customHeight="1" x14ac:dyDescent="0.25">
      <c r="G2933" t="s">
        <v>9467</v>
      </c>
      <c r="H2933" t="s">
        <v>23514</v>
      </c>
      <c r="I2933" s="13" t="s">
        <v>13011</v>
      </c>
    </row>
    <row r="2934" spans="7:9" ht="14.25" customHeight="1" x14ac:dyDescent="0.25">
      <c r="G2934" t="s">
        <v>9471</v>
      </c>
      <c r="H2934" t="s">
        <v>22505</v>
      </c>
      <c r="I2934" s="13" t="s">
        <v>16937</v>
      </c>
    </row>
    <row r="2935" spans="7:9" ht="14.25" customHeight="1" x14ac:dyDescent="0.25">
      <c r="G2935" t="s">
        <v>9530</v>
      </c>
      <c r="H2935" t="s">
        <v>23515</v>
      </c>
      <c r="I2935" s="13" t="s">
        <v>13683</v>
      </c>
    </row>
    <row r="2936" spans="7:9" ht="14.25" customHeight="1" x14ac:dyDescent="0.25">
      <c r="G2936" t="s">
        <v>9551</v>
      </c>
      <c r="H2936" t="s">
        <v>23516</v>
      </c>
      <c r="I2936" s="13" t="s">
        <v>16970</v>
      </c>
    </row>
    <row r="2937" spans="7:9" ht="14.25" customHeight="1" x14ac:dyDescent="0.25">
      <c r="G2937" t="s">
        <v>10052</v>
      </c>
      <c r="H2937" t="s">
        <v>23517</v>
      </c>
      <c r="I2937" s="13" t="s">
        <v>17292</v>
      </c>
    </row>
    <row r="2938" spans="7:9" ht="14.25" customHeight="1" x14ac:dyDescent="0.25">
      <c r="G2938" t="s">
        <v>10125</v>
      </c>
      <c r="H2938" t="s">
        <v>23518</v>
      </c>
      <c r="I2938" s="13" t="s">
        <v>17341</v>
      </c>
    </row>
    <row r="2939" spans="7:9" ht="14.25" customHeight="1" x14ac:dyDescent="0.25">
      <c r="G2939" t="s">
        <v>10401</v>
      </c>
      <c r="H2939" t="s">
        <v>23519</v>
      </c>
      <c r="I2939" s="13" t="s">
        <v>17495</v>
      </c>
    </row>
    <row r="2940" spans="7:9" ht="14.25" customHeight="1" x14ac:dyDescent="0.25">
      <c r="G2940" t="s">
        <v>11335</v>
      </c>
      <c r="H2940" t="s">
        <v>23520</v>
      </c>
      <c r="I2940" s="13" t="s">
        <v>17860</v>
      </c>
    </row>
    <row r="2941" spans="7:9" ht="14.25" customHeight="1" x14ac:dyDescent="0.25">
      <c r="G2941" t="s">
        <v>19519</v>
      </c>
      <c r="H2941" t="s">
        <v>23521</v>
      </c>
      <c r="I2941" s="13" t="s">
        <v>19520</v>
      </c>
    </row>
    <row r="2942" spans="7:9" ht="14.25" customHeight="1" x14ac:dyDescent="0.25">
      <c r="G2942" t="s">
        <v>19521</v>
      </c>
      <c r="H2942" t="s">
        <v>23522</v>
      </c>
      <c r="I2942" s="13" t="s">
        <v>19522</v>
      </c>
    </row>
    <row r="2943" spans="7:9" ht="14.25" customHeight="1" x14ac:dyDescent="0.25">
      <c r="G2943" t="s">
        <v>2560</v>
      </c>
      <c r="H2943" t="s">
        <v>23523</v>
      </c>
      <c r="I2943" s="13" t="s">
        <v>12798</v>
      </c>
    </row>
    <row r="2944" spans="7:9" ht="14.25" customHeight="1" x14ac:dyDescent="0.25">
      <c r="G2944" t="s">
        <v>2948</v>
      </c>
      <c r="H2944" t="s">
        <v>23524</v>
      </c>
      <c r="I2944" s="13" t="s">
        <v>13071</v>
      </c>
    </row>
    <row r="2945" spans="7:9" ht="14.25" customHeight="1" x14ac:dyDescent="0.25">
      <c r="G2945" t="s">
        <v>4189</v>
      </c>
      <c r="H2945" t="s">
        <v>23525</v>
      </c>
      <c r="I2945" s="13" t="s">
        <v>13791</v>
      </c>
    </row>
    <row r="2946" spans="7:9" ht="14.25" customHeight="1" x14ac:dyDescent="0.25">
      <c r="G2946" t="s">
        <v>5140</v>
      </c>
      <c r="H2946" t="s">
        <v>23526</v>
      </c>
      <c r="I2946" s="13" t="s">
        <v>14439</v>
      </c>
    </row>
    <row r="2947" spans="7:9" ht="14.25" customHeight="1" x14ac:dyDescent="0.25">
      <c r="G2947" t="s">
        <v>5364</v>
      </c>
      <c r="H2947" t="s">
        <v>23527</v>
      </c>
      <c r="I2947" s="13" t="s">
        <v>14577</v>
      </c>
    </row>
    <row r="2948" spans="7:9" ht="14.25" customHeight="1" x14ac:dyDescent="0.25">
      <c r="G2948" t="s">
        <v>19523</v>
      </c>
      <c r="H2948" t="s">
        <v>23528</v>
      </c>
      <c r="I2948" s="13" t="s">
        <v>14709</v>
      </c>
    </row>
    <row r="2949" spans="7:9" ht="14.25" customHeight="1" x14ac:dyDescent="0.25">
      <c r="G2949" t="s">
        <v>19524</v>
      </c>
      <c r="H2949" t="s">
        <v>23529</v>
      </c>
      <c r="I2949" s="13" t="s">
        <v>19525</v>
      </c>
    </row>
    <row r="2950" spans="7:9" ht="14.25" customHeight="1" x14ac:dyDescent="0.25">
      <c r="G2950" t="s">
        <v>6049</v>
      </c>
      <c r="H2950" t="s">
        <v>23530</v>
      </c>
      <c r="I2950" s="13" t="s">
        <v>15019</v>
      </c>
    </row>
    <row r="2951" spans="7:9" ht="14.25" customHeight="1" x14ac:dyDescent="0.25">
      <c r="G2951" t="s">
        <v>19526</v>
      </c>
      <c r="H2951" t="s">
        <v>23531</v>
      </c>
      <c r="I2951" s="13" t="s">
        <v>15091</v>
      </c>
    </row>
    <row r="2952" spans="7:9" ht="14.25" customHeight="1" x14ac:dyDescent="0.25">
      <c r="G2952" t="s">
        <v>19527</v>
      </c>
      <c r="H2952" t="s">
        <v>23532</v>
      </c>
      <c r="I2952" s="13" t="s">
        <v>15163</v>
      </c>
    </row>
    <row r="2953" spans="7:9" ht="14.25" customHeight="1" x14ac:dyDescent="0.25">
      <c r="G2953" t="s">
        <v>19528</v>
      </c>
      <c r="H2953" t="s">
        <v>23533</v>
      </c>
      <c r="I2953" s="13" t="s">
        <v>15345</v>
      </c>
    </row>
    <row r="2954" spans="7:9" ht="14.25" customHeight="1" x14ac:dyDescent="0.25">
      <c r="G2954" t="s">
        <v>19529</v>
      </c>
      <c r="H2954" t="s">
        <v>23534</v>
      </c>
      <c r="I2954" s="13" t="s">
        <v>15379</v>
      </c>
    </row>
    <row r="2955" spans="7:9" ht="14.25" customHeight="1" x14ac:dyDescent="0.25">
      <c r="G2955" t="s">
        <v>19530</v>
      </c>
      <c r="H2955" t="s">
        <v>23535</v>
      </c>
      <c r="I2955" s="13" t="s">
        <v>14335</v>
      </c>
    </row>
    <row r="2956" spans="7:9" ht="14.25" customHeight="1" x14ac:dyDescent="0.25">
      <c r="G2956" t="s">
        <v>19531</v>
      </c>
      <c r="H2956" t="s">
        <v>23536</v>
      </c>
      <c r="I2956" s="13" t="s">
        <v>15079</v>
      </c>
    </row>
    <row r="2957" spans="7:9" ht="14.25" customHeight="1" x14ac:dyDescent="0.25">
      <c r="G2957" t="s">
        <v>6662</v>
      </c>
      <c r="H2957" t="s">
        <v>23537</v>
      </c>
      <c r="I2957" s="13" t="s">
        <v>15340</v>
      </c>
    </row>
    <row r="2958" spans="7:9" ht="14.25" customHeight="1" x14ac:dyDescent="0.25">
      <c r="G2958" t="s">
        <v>6686</v>
      </c>
      <c r="H2958" t="s">
        <v>23538</v>
      </c>
      <c r="I2958" s="13" t="s">
        <v>15052</v>
      </c>
    </row>
    <row r="2959" spans="7:9" ht="14.25" customHeight="1" x14ac:dyDescent="0.25">
      <c r="G2959" t="s">
        <v>6686</v>
      </c>
      <c r="H2959" t="s">
        <v>23538</v>
      </c>
      <c r="I2959" s="13" t="s">
        <v>15351</v>
      </c>
    </row>
    <row r="2960" spans="7:9" ht="14.25" customHeight="1" x14ac:dyDescent="0.25">
      <c r="G2960" t="s">
        <v>6701</v>
      </c>
      <c r="H2960" t="s">
        <v>23539</v>
      </c>
      <c r="I2960" s="13" t="s">
        <v>15359</v>
      </c>
    </row>
    <row r="2961" spans="7:9" ht="14.25" customHeight="1" x14ac:dyDescent="0.25">
      <c r="G2961" t="s">
        <v>6702</v>
      </c>
      <c r="H2961" t="s">
        <v>23540</v>
      </c>
      <c r="I2961" s="13" t="s">
        <v>15117</v>
      </c>
    </row>
    <row r="2962" spans="7:9" ht="14.25" customHeight="1" x14ac:dyDescent="0.25">
      <c r="G2962" t="s">
        <v>19532</v>
      </c>
      <c r="H2962" t="s">
        <v>23541</v>
      </c>
      <c r="I2962" s="13" t="s">
        <v>15285</v>
      </c>
    </row>
    <row r="2963" spans="7:9" ht="14.25" customHeight="1" x14ac:dyDescent="0.25">
      <c r="G2963" t="s">
        <v>7009</v>
      </c>
      <c r="H2963" t="s">
        <v>23542</v>
      </c>
      <c r="I2963" s="13" t="s">
        <v>15555</v>
      </c>
    </row>
    <row r="2964" spans="7:9" ht="14.25" customHeight="1" x14ac:dyDescent="0.25">
      <c r="G2964" t="s">
        <v>19533</v>
      </c>
      <c r="H2964" t="s">
        <v>23543</v>
      </c>
      <c r="I2964" s="13" t="s">
        <v>15547</v>
      </c>
    </row>
    <row r="2965" spans="7:9" ht="14.25" customHeight="1" x14ac:dyDescent="0.25">
      <c r="G2965" t="s">
        <v>7112</v>
      </c>
      <c r="H2965" t="s">
        <v>23544</v>
      </c>
      <c r="I2965" s="13" t="s">
        <v>15619</v>
      </c>
    </row>
    <row r="2966" spans="7:9" ht="14.25" customHeight="1" x14ac:dyDescent="0.25">
      <c r="G2966" t="s">
        <v>15620</v>
      </c>
      <c r="H2966" t="s">
        <v>23545</v>
      </c>
      <c r="I2966" s="13" t="s">
        <v>15620</v>
      </c>
    </row>
    <row r="2967" spans="7:9" ht="14.25" customHeight="1" x14ac:dyDescent="0.25">
      <c r="G2967" t="s">
        <v>7178</v>
      </c>
      <c r="H2967" t="s">
        <v>23546</v>
      </c>
      <c r="I2967" s="13" t="s">
        <v>15433</v>
      </c>
    </row>
    <row r="2968" spans="7:9" ht="14.25" customHeight="1" x14ac:dyDescent="0.25">
      <c r="G2968" t="s">
        <v>7181</v>
      </c>
      <c r="H2968" t="s">
        <v>23547</v>
      </c>
      <c r="I2968" s="13" t="s">
        <v>15654</v>
      </c>
    </row>
    <row r="2969" spans="7:9" ht="14.25" customHeight="1" x14ac:dyDescent="0.25">
      <c r="G2969" t="s">
        <v>19534</v>
      </c>
      <c r="H2969" t="s">
        <v>23548</v>
      </c>
      <c r="I2969" s="13" t="s">
        <v>15795</v>
      </c>
    </row>
    <row r="2970" spans="7:9" ht="14.25" customHeight="1" x14ac:dyDescent="0.25">
      <c r="G2970" t="s">
        <v>7635</v>
      </c>
      <c r="H2970" t="s">
        <v>23549</v>
      </c>
      <c r="I2970" s="13" t="s">
        <v>15846</v>
      </c>
    </row>
    <row r="2971" spans="7:9" ht="14.25" customHeight="1" x14ac:dyDescent="0.25">
      <c r="G2971" t="s">
        <v>7744</v>
      </c>
      <c r="H2971" t="s">
        <v>23550</v>
      </c>
      <c r="I2971" s="13" t="s">
        <v>15736</v>
      </c>
    </row>
    <row r="2972" spans="7:9" ht="14.25" customHeight="1" x14ac:dyDescent="0.25">
      <c r="G2972" t="s">
        <v>7744</v>
      </c>
      <c r="H2972" t="s">
        <v>23550</v>
      </c>
      <c r="I2972" s="13" t="s">
        <v>15939</v>
      </c>
    </row>
    <row r="2973" spans="7:9" ht="14.25" customHeight="1" x14ac:dyDescent="0.25">
      <c r="G2973" t="s">
        <v>19535</v>
      </c>
      <c r="H2973" t="s">
        <v>23551</v>
      </c>
      <c r="I2973" s="13" t="s">
        <v>15800</v>
      </c>
    </row>
    <row r="2974" spans="7:9" ht="14.25" customHeight="1" x14ac:dyDescent="0.25">
      <c r="G2974" t="s">
        <v>19536</v>
      </c>
      <c r="H2974" t="s">
        <v>23552</v>
      </c>
      <c r="I2974" s="13" t="s">
        <v>16099</v>
      </c>
    </row>
    <row r="2975" spans="7:9" ht="14.25" customHeight="1" x14ac:dyDescent="0.25">
      <c r="G2975" t="s">
        <v>8071</v>
      </c>
      <c r="H2975" t="s">
        <v>23553</v>
      </c>
      <c r="I2975" s="13" t="s">
        <v>16113</v>
      </c>
    </row>
    <row r="2976" spans="7:9" ht="14.25" customHeight="1" x14ac:dyDescent="0.25">
      <c r="G2976" t="s">
        <v>8071</v>
      </c>
      <c r="H2976" t="s">
        <v>23553</v>
      </c>
      <c r="I2976" s="13" t="s">
        <v>16088</v>
      </c>
    </row>
    <row r="2977" spans="7:9" ht="14.25" customHeight="1" x14ac:dyDescent="0.25">
      <c r="G2977" t="s">
        <v>8126</v>
      </c>
      <c r="H2977" t="s">
        <v>23554</v>
      </c>
      <c r="I2977" s="13" t="s">
        <v>14814</v>
      </c>
    </row>
    <row r="2978" spans="7:9" ht="14.25" customHeight="1" x14ac:dyDescent="0.25">
      <c r="G2978" t="s">
        <v>8213</v>
      </c>
      <c r="H2978" t="s">
        <v>23555</v>
      </c>
      <c r="I2978" s="13" t="s">
        <v>8206</v>
      </c>
    </row>
    <row r="2979" spans="7:9" ht="14.25" customHeight="1" x14ac:dyDescent="0.25">
      <c r="G2979" t="s">
        <v>19537</v>
      </c>
      <c r="H2979" t="s">
        <v>23556</v>
      </c>
      <c r="I2979" s="13" t="s">
        <v>16354</v>
      </c>
    </row>
    <row r="2980" spans="7:9" ht="14.25" customHeight="1" x14ac:dyDescent="0.25">
      <c r="G2980" t="s">
        <v>19538</v>
      </c>
      <c r="H2980" t="s">
        <v>23557</v>
      </c>
      <c r="I2980" s="13" t="s">
        <v>19539</v>
      </c>
    </row>
    <row r="2981" spans="7:9" ht="14.25" customHeight="1" x14ac:dyDescent="0.25">
      <c r="G2981" t="s">
        <v>19540</v>
      </c>
      <c r="H2981" t="s">
        <v>23558</v>
      </c>
      <c r="I2981" s="13" t="s">
        <v>16552</v>
      </c>
    </row>
    <row r="2982" spans="7:9" ht="14.25" customHeight="1" x14ac:dyDescent="0.25">
      <c r="G2982" t="s">
        <v>8899</v>
      </c>
      <c r="H2982" t="s">
        <v>23559</v>
      </c>
      <c r="I2982" s="13" t="s">
        <v>16646</v>
      </c>
    </row>
    <row r="2983" spans="7:9" ht="14.25" customHeight="1" x14ac:dyDescent="0.25">
      <c r="G2983" t="s">
        <v>8900</v>
      </c>
      <c r="H2983" t="s">
        <v>23560</v>
      </c>
      <c r="I2983" s="13" t="s">
        <v>16647</v>
      </c>
    </row>
    <row r="2984" spans="7:9" ht="14.25" customHeight="1" x14ac:dyDescent="0.25">
      <c r="G2984" t="s">
        <v>8901</v>
      </c>
      <c r="H2984" t="s">
        <v>23561</v>
      </c>
      <c r="I2984" s="13" t="s">
        <v>16648</v>
      </c>
    </row>
    <row r="2985" spans="7:9" ht="14.25" customHeight="1" x14ac:dyDescent="0.25">
      <c r="G2985" t="s">
        <v>8906</v>
      </c>
      <c r="H2985" t="s">
        <v>23562</v>
      </c>
      <c r="I2985" s="13" t="s">
        <v>16652</v>
      </c>
    </row>
    <row r="2986" spans="7:9" ht="14.25" customHeight="1" x14ac:dyDescent="0.25">
      <c r="G2986" t="s">
        <v>8984</v>
      </c>
      <c r="H2986" t="s">
        <v>23563</v>
      </c>
      <c r="I2986" s="13" t="s">
        <v>15333</v>
      </c>
    </row>
    <row r="2987" spans="7:9" ht="14.25" customHeight="1" x14ac:dyDescent="0.25">
      <c r="G2987" t="s">
        <v>8984</v>
      </c>
      <c r="H2987" t="s">
        <v>23563</v>
      </c>
      <c r="I2987" s="13" t="s">
        <v>8961</v>
      </c>
    </row>
    <row r="2988" spans="7:9" ht="14.25" customHeight="1" x14ac:dyDescent="0.25">
      <c r="G2988" t="s">
        <v>19541</v>
      </c>
      <c r="H2988" t="s">
        <v>23564</v>
      </c>
      <c r="I2988" s="13" t="s">
        <v>16918</v>
      </c>
    </row>
    <row r="2989" spans="7:9" ht="14.25" customHeight="1" x14ac:dyDescent="0.25">
      <c r="G2989" t="s">
        <v>9133</v>
      </c>
      <c r="H2989" t="s">
        <v>23565</v>
      </c>
      <c r="I2989" s="13" t="s">
        <v>13153</v>
      </c>
    </row>
    <row r="2990" spans="7:9" ht="14.25" customHeight="1" x14ac:dyDescent="0.25">
      <c r="G2990" t="s">
        <v>19542</v>
      </c>
      <c r="H2990" t="s">
        <v>23566</v>
      </c>
      <c r="I2990" s="13" t="s">
        <v>16956</v>
      </c>
    </row>
    <row r="2991" spans="7:9" ht="14.25" customHeight="1" x14ac:dyDescent="0.25">
      <c r="G2991" t="s">
        <v>19543</v>
      </c>
      <c r="H2991" t="s">
        <v>23567</v>
      </c>
      <c r="I2991" s="13" t="s">
        <v>17033</v>
      </c>
    </row>
    <row r="2992" spans="7:9" ht="14.25" customHeight="1" x14ac:dyDescent="0.25">
      <c r="G2992" t="s">
        <v>19544</v>
      </c>
      <c r="H2992" t="s">
        <v>23568</v>
      </c>
      <c r="I2992" s="13" t="s">
        <v>19545</v>
      </c>
    </row>
    <row r="2993" spans="7:9" ht="14.25" customHeight="1" x14ac:dyDescent="0.25">
      <c r="G2993" t="s">
        <v>19546</v>
      </c>
      <c r="H2993" t="s">
        <v>23569</v>
      </c>
      <c r="I2993" s="13" t="s">
        <v>17173</v>
      </c>
    </row>
    <row r="2994" spans="7:9" ht="14.25" customHeight="1" x14ac:dyDescent="0.25">
      <c r="G2994" t="s">
        <v>19547</v>
      </c>
      <c r="H2994" t="s">
        <v>23570</v>
      </c>
      <c r="I2994" s="13" t="s">
        <v>17179</v>
      </c>
    </row>
    <row r="2995" spans="7:9" ht="14.25" customHeight="1" x14ac:dyDescent="0.25">
      <c r="G2995" t="s">
        <v>9852</v>
      </c>
      <c r="H2995" t="s">
        <v>23571</v>
      </c>
      <c r="I2995" s="13" t="s">
        <v>17057</v>
      </c>
    </row>
    <row r="2996" spans="7:9" ht="14.25" customHeight="1" x14ac:dyDescent="0.25">
      <c r="G2996" t="s">
        <v>9853</v>
      </c>
      <c r="H2996" t="s">
        <v>23572</v>
      </c>
      <c r="I2996" s="13" t="s">
        <v>17165</v>
      </c>
    </row>
    <row r="2997" spans="7:9" ht="14.25" customHeight="1" x14ac:dyDescent="0.25">
      <c r="G2997" t="s">
        <v>9855</v>
      </c>
      <c r="H2997" t="s">
        <v>23573</v>
      </c>
      <c r="I2997" s="13" t="s">
        <v>17091</v>
      </c>
    </row>
    <row r="2998" spans="7:9" ht="14.25" customHeight="1" x14ac:dyDescent="0.25">
      <c r="G2998" t="s">
        <v>9872</v>
      </c>
      <c r="H2998" t="s">
        <v>23574</v>
      </c>
      <c r="I2998" s="13" t="s">
        <v>17178</v>
      </c>
    </row>
    <row r="2999" spans="7:9" ht="14.25" customHeight="1" x14ac:dyDescent="0.25">
      <c r="G2999" t="s">
        <v>9873</v>
      </c>
      <c r="H2999" t="s">
        <v>23575</v>
      </c>
      <c r="I2999" s="13" t="s">
        <v>17168</v>
      </c>
    </row>
    <row r="3000" spans="7:9" ht="14.25" customHeight="1" x14ac:dyDescent="0.25">
      <c r="G3000" t="s">
        <v>10057</v>
      </c>
      <c r="H3000" t="s">
        <v>23576</v>
      </c>
      <c r="I3000" s="13" t="s">
        <v>17282</v>
      </c>
    </row>
    <row r="3001" spans="7:9" ht="14.25" customHeight="1" x14ac:dyDescent="0.25">
      <c r="G3001" t="s">
        <v>19548</v>
      </c>
      <c r="H3001" t="s">
        <v>23577</v>
      </c>
      <c r="I3001" s="13" t="s">
        <v>17306</v>
      </c>
    </row>
    <row r="3002" spans="7:9" ht="14.25" customHeight="1" x14ac:dyDescent="0.25">
      <c r="G3002" t="s">
        <v>10568</v>
      </c>
      <c r="H3002" t="s">
        <v>23578</v>
      </c>
      <c r="I3002" s="13" t="s">
        <v>17288</v>
      </c>
    </row>
    <row r="3003" spans="7:9" ht="14.25" customHeight="1" x14ac:dyDescent="0.25">
      <c r="G3003" t="s">
        <v>19549</v>
      </c>
      <c r="H3003" t="s">
        <v>23579</v>
      </c>
      <c r="I3003" s="13" t="s">
        <v>17614</v>
      </c>
    </row>
    <row r="3004" spans="7:9" ht="14.25" customHeight="1" x14ac:dyDescent="0.25">
      <c r="G3004" t="s">
        <v>17530</v>
      </c>
      <c r="H3004" t="s">
        <v>23580</v>
      </c>
      <c r="I3004" s="13" t="s">
        <v>17314</v>
      </c>
    </row>
    <row r="3005" spans="7:9" ht="14.25" customHeight="1" x14ac:dyDescent="0.25">
      <c r="G3005" t="s">
        <v>10746</v>
      </c>
      <c r="H3005" t="s">
        <v>23581</v>
      </c>
      <c r="I3005" s="13" t="s">
        <v>17630</v>
      </c>
    </row>
    <row r="3006" spans="7:9" ht="14.25" customHeight="1" x14ac:dyDescent="0.25">
      <c r="G3006" t="s">
        <v>19550</v>
      </c>
      <c r="H3006" t="s">
        <v>23582</v>
      </c>
      <c r="I3006" s="13" t="s">
        <v>17438</v>
      </c>
    </row>
    <row r="3007" spans="7:9" ht="14.25" customHeight="1" x14ac:dyDescent="0.25">
      <c r="G3007" t="s">
        <v>11077</v>
      </c>
      <c r="H3007" t="s">
        <v>23583</v>
      </c>
      <c r="I3007" s="13" t="s">
        <v>17713</v>
      </c>
    </row>
    <row r="3008" spans="7:9" ht="14.25" customHeight="1" x14ac:dyDescent="0.25">
      <c r="G3008" t="s">
        <v>11197</v>
      </c>
      <c r="H3008" t="s">
        <v>23584</v>
      </c>
      <c r="I3008" s="13" t="s">
        <v>17785</v>
      </c>
    </row>
    <row r="3009" spans="7:9" ht="14.25" customHeight="1" x14ac:dyDescent="0.25">
      <c r="G3009" t="s">
        <v>19551</v>
      </c>
      <c r="H3009" t="s">
        <v>23585</v>
      </c>
      <c r="I3009" s="13" t="s">
        <v>19552</v>
      </c>
    </row>
    <row r="3010" spans="7:9" ht="14.25" customHeight="1" x14ac:dyDescent="0.25">
      <c r="G3010" t="s">
        <v>19553</v>
      </c>
      <c r="H3010" t="s">
        <v>23586</v>
      </c>
      <c r="I3010" s="13" t="s">
        <v>17993</v>
      </c>
    </row>
    <row r="3011" spans="7:9" ht="14.25" customHeight="1" x14ac:dyDescent="0.25">
      <c r="G3011" t="s">
        <v>11626</v>
      </c>
      <c r="H3011" t="s">
        <v>23587</v>
      </c>
      <c r="I3011" s="13" t="s">
        <v>17997</v>
      </c>
    </row>
    <row r="3012" spans="7:9" ht="14.25" customHeight="1" x14ac:dyDescent="0.25">
      <c r="G3012" t="s">
        <v>11901</v>
      </c>
      <c r="H3012" t="s">
        <v>23588</v>
      </c>
      <c r="I3012" s="13" t="s">
        <v>18169</v>
      </c>
    </row>
    <row r="3013" spans="7:9" ht="14.25" customHeight="1" x14ac:dyDescent="0.25">
      <c r="G3013" t="s">
        <v>19554</v>
      </c>
      <c r="H3013" t="s">
        <v>23589</v>
      </c>
      <c r="I3013" s="13" t="s">
        <v>18300</v>
      </c>
    </row>
    <row r="3014" spans="7:9" ht="14.25" customHeight="1" x14ac:dyDescent="0.25">
      <c r="G3014" t="s">
        <v>11951</v>
      </c>
      <c r="H3014" t="s">
        <v>23590</v>
      </c>
      <c r="I3014" s="13" t="s">
        <v>18200</v>
      </c>
    </row>
    <row r="3015" spans="7:9" ht="14.25" customHeight="1" x14ac:dyDescent="0.25">
      <c r="G3015" t="s">
        <v>11968</v>
      </c>
      <c r="H3015" t="s">
        <v>23591</v>
      </c>
      <c r="I3015" s="13" t="s">
        <v>18214</v>
      </c>
    </row>
    <row r="3016" spans="7:9" ht="14.25" customHeight="1" x14ac:dyDescent="0.25">
      <c r="G3016" t="s">
        <v>12058</v>
      </c>
      <c r="H3016" t="s">
        <v>23592</v>
      </c>
      <c r="I3016" s="13" t="s">
        <v>12054</v>
      </c>
    </row>
    <row r="3017" spans="7:9" ht="14.25" customHeight="1" x14ac:dyDescent="0.25">
      <c r="G3017" t="s">
        <v>12059</v>
      </c>
      <c r="H3017" t="s">
        <v>23593</v>
      </c>
      <c r="I3017" s="13" t="s">
        <v>18273</v>
      </c>
    </row>
    <row r="3018" spans="7:9" ht="14.25" customHeight="1" x14ac:dyDescent="0.25">
      <c r="G3018" t="s">
        <v>19555</v>
      </c>
      <c r="H3018" t="s">
        <v>23594</v>
      </c>
      <c r="I3018" s="13" t="s">
        <v>19556</v>
      </c>
    </row>
    <row r="3019" spans="7:9" ht="14.25" customHeight="1" x14ac:dyDescent="0.25">
      <c r="G3019" t="s">
        <v>19557</v>
      </c>
      <c r="H3019" t="s">
        <v>23595</v>
      </c>
      <c r="I3019" s="13" t="s">
        <v>19558</v>
      </c>
    </row>
    <row r="3020" spans="7:9" ht="14.25" customHeight="1" x14ac:dyDescent="0.25">
      <c r="G3020" t="s">
        <v>19559</v>
      </c>
      <c r="H3020" t="s">
        <v>23596</v>
      </c>
      <c r="I3020" s="13" t="s">
        <v>19560</v>
      </c>
    </row>
    <row r="3021" spans="7:9" ht="14.25" customHeight="1" x14ac:dyDescent="0.25">
      <c r="G3021" t="s">
        <v>2133</v>
      </c>
      <c r="H3021" t="s">
        <v>23597</v>
      </c>
      <c r="I3021" s="13" t="s">
        <v>12577</v>
      </c>
    </row>
    <row r="3022" spans="7:9" ht="14.25" customHeight="1" x14ac:dyDescent="0.25">
      <c r="G3022" t="s">
        <v>2135</v>
      </c>
      <c r="H3022" t="s">
        <v>23598</v>
      </c>
      <c r="I3022" s="13" t="s">
        <v>12579</v>
      </c>
    </row>
    <row r="3023" spans="7:9" ht="14.25" customHeight="1" x14ac:dyDescent="0.25">
      <c r="G3023" t="s">
        <v>2136</v>
      </c>
      <c r="H3023" t="s">
        <v>23599</v>
      </c>
      <c r="I3023" s="13" t="s">
        <v>12580</v>
      </c>
    </row>
    <row r="3024" spans="7:9" ht="14.25" customHeight="1" x14ac:dyDescent="0.25">
      <c r="G3024" t="s">
        <v>2152</v>
      </c>
      <c r="H3024" t="s">
        <v>23600</v>
      </c>
      <c r="I3024" s="13" t="s">
        <v>2151</v>
      </c>
    </row>
    <row r="3025" spans="7:9" ht="14.25" customHeight="1" x14ac:dyDescent="0.25">
      <c r="G3025" t="s">
        <v>2210</v>
      </c>
      <c r="H3025" t="s">
        <v>23601</v>
      </c>
      <c r="I3025" s="13" t="s">
        <v>12631</v>
      </c>
    </row>
    <row r="3026" spans="7:9" ht="14.25" customHeight="1" x14ac:dyDescent="0.25">
      <c r="G3026" t="s">
        <v>2275</v>
      </c>
      <c r="H3026" t="s">
        <v>23602</v>
      </c>
      <c r="I3026" s="13" t="s">
        <v>12674</v>
      </c>
    </row>
    <row r="3027" spans="7:9" ht="14.25" customHeight="1" x14ac:dyDescent="0.25">
      <c r="G3027" t="s">
        <v>2590</v>
      </c>
      <c r="H3027" t="s">
        <v>23603</v>
      </c>
      <c r="I3027" s="13" t="s">
        <v>12823</v>
      </c>
    </row>
    <row r="3028" spans="7:9" ht="14.25" customHeight="1" x14ac:dyDescent="0.25">
      <c r="G3028" t="s">
        <v>4044</v>
      </c>
      <c r="H3028" t="s">
        <v>23604</v>
      </c>
      <c r="I3028" s="13" t="s">
        <v>13694</v>
      </c>
    </row>
    <row r="3029" spans="7:9" ht="14.25" customHeight="1" x14ac:dyDescent="0.25">
      <c r="G3029" t="s">
        <v>4396</v>
      </c>
      <c r="H3029" t="s">
        <v>23605</v>
      </c>
      <c r="I3029" s="13" t="s">
        <v>13937</v>
      </c>
    </row>
    <row r="3030" spans="7:9" ht="14.25" customHeight="1" x14ac:dyDescent="0.25">
      <c r="G3030" t="s">
        <v>4399</v>
      </c>
      <c r="H3030" t="s">
        <v>23606</v>
      </c>
      <c r="I3030" s="13" t="s">
        <v>13940</v>
      </c>
    </row>
    <row r="3031" spans="7:9" ht="14.25" customHeight="1" x14ac:dyDescent="0.25">
      <c r="G3031" t="s">
        <v>4405</v>
      </c>
      <c r="H3031" t="s">
        <v>23607</v>
      </c>
      <c r="I3031" s="13" t="s">
        <v>13330</v>
      </c>
    </row>
    <row r="3032" spans="7:9" ht="14.25" customHeight="1" x14ac:dyDescent="0.25">
      <c r="G3032" t="s">
        <v>4521</v>
      </c>
      <c r="H3032" t="s">
        <v>23608</v>
      </c>
      <c r="I3032" s="13" t="s">
        <v>14022</v>
      </c>
    </row>
    <row r="3033" spans="7:9" ht="14.25" customHeight="1" x14ac:dyDescent="0.25">
      <c r="G3033" t="s">
        <v>4538</v>
      </c>
      <c r="H3033" t="s">
        <v>23609</v>
      </c>
      <c r="I3033" s="13" t="s">
        <v>14038</v>
      </c>
    </row>
    <row r="3034" spans="7:9" ht="14.25" customHeight="1" x14ac:dyDescent="0.25">
      <c r="G3034" t="s">
        <v>4857</v>
      </c>
      <c r="H3034" t="s">
        <v>23610</v>
      </c>
      <c r="I3034" s="13" t="s">
        <v>14258</v>
      </c>
    </row>
    <row r="3035" spans="7:9" ht="14.25" customHeight="1" x14ac:dyDescent="0.25">
      <c r="G3035" t="s">
        <v>5178</v>
      </c>
      <c r="H3035" t="s">
        <v>23611</v>
      </c>
      <c r="I3035" s="13" t="s">
        <v>14473</v>
      </c>
    </row>
    <row r="3036" spans="7:9" ht="14.25" customHeight="1" x14ac:dyDescent="0.25">
      <c r="G3036" t="s">
        <v>5230</v>
      </c>
      <c r="H3036" t="s">
        <v>23612</v>
      </c>
      <c r="I3036" s="13" t="s">
        <v>14493</v>
      </c>
    </row>
    <row r="3037" spans="7:9" ht="14.25" customHeight="1" x14ac:dyDescent="0.25">
      <c r="G3037" t="s">
        <v>5647</v>
      </c>
      <c r="H3037" t="s">
        <v>23613</v>
      </c>
      <c r="I3037" s="13" t="s">
        <v>14720</v>
      </c>
    </row>
    <row r="3038" spans="7:9" ht="14.25" customHeight="1" x14ac:dyDescent="0.25">
      <c r="G3038" t="s">
        <v>5821</v>
      </c>
      <c r="H3038" t="s">
        <v>23614</v>
      </c>
      <c r="I3038" s="13" t="s">
        <v>14833</v>
      </c>
    </row>
    <row r="3039" spans="7:9" ht="14.25" customHeight="1" x14ac:dyDescent="0.25">
      <c r="G3039" t="s">
        <v>6552</v>
      </c>
      <c r="H3039" t="s">
        <v>23615</v>
      </c>
      <c r="I3039" s="13" t="s">
        <v>6547</v>
      </c>
    </row>
    <row r="3040" spans="7:9" ht="14.25" customHeight="1" x14ac:dyDescent="0.25">
      <c r="G3040" t="s">
        <v>7695</v>
      </c>
      <c r="H3040" t="s">
        <v>23616</v>
      </c>
      <c r="I3040" s="13" t="s">
        <v>15751</v>
      </c>
    </row>
    <row r="3041" spans="7:9" ht="14.25" customHeight="1" x14ac:dyDescent="0.25">
      <c r="G3041" t="s">
        <v>8507</v>
      </c>
      <c r="H3041" t="s">
        <v>23617</v>
      </c>
      <c r="I3041" s="13" t="s">
        <v>16379</v>
      </c>
    </row>
    <row r="3042" spans="7:9" ht="14.25" customHeight="1" x14ac:dyDescent="0.25">
      <c r="G3042" t="s">
        <v>9281</v>
      </c>
      <c r="H3042" t="s">
        <v>23618</v>
      </c>
      <c r="I3042" s="13" t="s">
        <v>16864</v>
      </c>
    </row>
    <row r="3043" spans="7:9" ht="14.25" customHeight="1" x14ac:dyDescent="0.25">
      <c r="G3043" t="s">
        <v>9306</v>
      </c>
      <c r="H3043" t="s">
        <v>20615</v>
      </c>
      <c r="I3043" s="13" t="s">
        <v>16686</v>
      </c>
    </row>
    <row r="3044" spans="7:9" ht="14.25" customHeight="1" x14ac:dyDescent="0.25">
      <c r="G3044" t="s">
        <v>9309</v>
      </c>
      <c r="H3044" t="s">
        <v>23619</v>
      </c>
      <c r="I3044" s="13" t="s">
        <v>16876</v>
      </c>
    </row>
    <row r="3045" spans="7:9" ht="14.25" customHeight="1" x14ac:dyDescent="0.25">
      <c r="G3045" t="s">
        <v>9323</v>
      </c>
      <c r="H3045" t="s">
        <v>23620</v>
      </c>
      <c r="I3045" s="13" t="s">
        <v>16809</v>
      </c>
    </row>
    <row r="3046" spans="7:9" ht="14.25" customHeight="1" x14ac:dyDescent="0.25">
      <c r="G3046" t="s">
        <v>9694</v>
      </c>
      <c r="H3046" t="s">
        <v>23621</v>
      </c>
      <c r="I3046" s="13" t="s">
        <v>17062</v>
      </c>
    </row>
    <row r="3047" spans="7:9" ht="14.25" customHeight="1" x14ac:dyDescent="0.25">
      <c r="G3047" t="s">
        <v>9698</v>
      </c>
      <c r="H3047" t="s">
        <v>23622</v>
      </c>
      <c r="I3047" s="13" t="s">
        <v>17065</v>
      </c>
    </row>
    <row r="3048" spans="7:9" ht="14.25" customHeight="1" x14ac:dyDescent="0.25">
      <c r="G3048" t="s">
        <v>9701</v>
      </c>
      <c r="H3048" t="s">
        <v>23623</v>
      </c>
      <c r="I3048" s="13" t="s">
        <v>16686</v>
      </c>
    </row>
    <row r="3049" spans="7:9" ht="14.25" customHeight="1" x14ac:dyDescent="0.25">
      <c r="G3049" t="s">
        <v>9977</v>
      </c>
      <c r="H3049" t="s">
        <v>23624</v>
      </c>
      <c r="I3049" s="13" t="s">
        <v>17238</v>
      </c>
    </row>
    <row r="3050" spans="7:9" ht="14.25" customHeight="1" x14ac:dyDescent="0.25">
      <c r="G3050" t="s">
        <v>10418</v>
      </c>
      <c r="H3050" t="s">
        <v>23625</v>
      </c>
      <c r="I3050" s="13" t="s">
        <v>17469</v>
      </c>
    </row>
    <row r="3051" spans="7:9" ht="14.25" customHeight="1" x14ac:dyDescent="0.25">
      <c r="G3051" t="s">
        <v>10544</v>
      </c>
      <c r="H3051" t="s">
        <v>23626</v>
      </c>
      <c r="I3051" s="13" t="s">
        <v>17569</v>
      </c>
    </row>
    <row r="3052" spans="7:9" ht="14.25" customHeight="1" x14ac:dyDescent="0.25">
      <c r="G3052" t="s">
        <v>10710</v>
      </c>
      <c r="H3052" t="s">
        <v>23627</v>
      </c>
      <c r="I3052" s="13" t="s">
        <v>17616</v>
      </c>
    </row>
    <row r="3053" spans="7:9" ht="14.25" customHeight="1" x14ac:dyDescent="0.25">
      <c r="G3053" t="s">
        <v>10748</v>
      </c>
      <c r="H3053" t="s">
        <v>23628</v>
      </c>
      <c r="I3053" s="13" t="s">
        <v>17631</v>
      </c>
    </row>
    <row r="3054" spans="7:9" ht="14.25" customHeight="1" x14ac:dyDescent="0.25">
      <c r="G3054" t="s">
        <v>19972</v>
      </c>
      <c r="H3054" t="s">
        <v>23629</v>
      </c>
      <c r="I3054" s="13" t="s">
        <v>13947</v>
      </c>
    </row>
    <row r="3055" spans="7:9" ht="14.25" customHeight="1" x14ac:dyDescent="0.25">
      <c r="G3055" t="s">
        <v>12117</v>
      </c>
      <c r="H3055" t="s">
        <v>23630</v>
      </c>
      <c r="I3055" s="13" t="s">
        <v>18311</v>
      </c>
    </row>
    <row r="3056" spans="7:9" ht="14.25" customHeight="1" x14ac:dyDescent="0.25">
      <c r="G3056" t="s">
        <v>4384</v>
      </c>
      <c r="H3056" t="s">
        <v>23631</v>
      </c>
      <c r="I3056" s="13" t="s">
        <v>13929</v>
      </c>
    </row>
    <row r="3057" spans="7:9" ht="14.25" customHeight="1" x14ac:dyDescent="0.25">
      <c r="G3057" t="s">
        <v>2580</v>
      </c>
      <c r="H3057" t="s">
        <v>23632</v>
      </c>
      <c r="I3057" s="13" t="s">
        <v>2550</v>
      </c>
    </row>
    <row r="3058" spans="7:9" ht="14.25" customHeight="1" x14ac:dyDescent="0.25">
      <c r="G3058" t="s">
        <v>7559</v>
      </c>
      <c r="H3058" t="s">
        <v>23633</v>
      </c>
      <c r="I3058" s="13" t="s">
        <v>15882</v>
      </c>
    </row>
    <row r="3059" spans="7:9" ht="14.25" customHeight="1" x14ac:dyDescent="0.25">
      <c r="G3059" t="s">
        <v>2095</v>
      </c>
      <c r="H3059" t="s">
        <v>23634</v>
      </c>
      <c r="I3059" s="13" t="s">
        <v>12546</v>
      </c>
    </row>
    <row r="3060" spans="7:9" ht="14.25" customHeight="1" x14ac:dyDescent="0.25">
      <c r="G3060" t="s">
        <v>2164</v>
      </c>
      <c r="H3060" t="s">
        <v>23635</v>
      </c>
      <c r="I3060" s="13" t="s">
        <v>12596</v>
      </c>
    </row>
    <row r="3061" spans="7:9" ht="14.25" customHeight="1" x14ac:dyDescent="0.25">
      <c r="G3061" t="s">
        <v>2168</v>
      </c>
      <c r="H3061" t="s">
        <v>23636</v>
      </c>
      <c r="I3061" s="13" t="s">
        <v>12599</v>
      </c>
    </row>
    <row r="3062" spans="7:9" ht="14.25" customHeight="1" x14ac:dyDescent="0.25">
      <c r="G3062" t="s">
        <v>2199</v>
      </c>
      <c r="H3062" t="s">
        <v>23637</v>
      </c>
      <c r="I3062" s="13" t="s">
        <v>12623</v>
      </c>
    </row>
    <row r="3063" spans="7:9" ht="14.25" customHeight="1" x14ac:dyDescent="0.25">
      <c r="G3063" t="s">
        <v>2290</v>
      </c>
      <c r="H3063" t="s">
        <v>23638</v>
      </c>
      <c r="I3063" s="13" t="s">
        <v>12671</v>
      </c>
    </row>
    <row r="3064" spans="7:9" ht="14.25" customHeight="1" x14ac:dyDescent="0.25">
      <c r="G3064" t="s">
        <v>2305</v>
      </c>
      <c r="H3064" t="s">
        <v>23639</v>
      </c>
      <c r="I3064" s="13" t="s">
        <v>12689</v>
      </c>
    </row>
    <row r="3065" spans="7:9" ht="14.25" customHeight="1" x14ac:dyDescent="0.25">
      <c r="G3065" t="s">
        <v>2311</v>
      </c>
      <c r="H3065" t="s">
        <v>23640</v>
      </c>
      <c r="I3065" s="13" t="s">
        <v>12693</v>
      </c>
    </row>
    <row r="3066" spans="7:9" ht="14.25" customHeight="1" x14ac:dyDescent="0.25">
      <c r="G3066" t="s">
        <v>2315</v>
      </c>
      <c r="H3066" t="s">
        <v>23641</v>
      </c>
      <c r="I3066" s="13" t="s">
        <v>12695</v>
      </c>
    </row>
    <row r="3067" spans="7:9" ht="14.25" customHeight="1" x14ac:dyDescent="0.25">
      <c r="G3067" t="s">
        <v>2320</v>
      </c>
      <c r="H3067" t="s">
        <v>23642</v>
      </c>
      <c r="I3067" s="13" t="s">
        <v>12699</v>
      </c>
    </row>
    <row r="3068" spans="7:9" ht="14.25" customHeight="1" x14ac:dyDescent="0.25">
      <c r="G3068" t="s">
        <v>2376</v>
      </c>
      <c r="H3068" t="s">
        <v>23643</v>
      </c>
      <c r="I3068" s="13" t="s">
        <v>12718</v>
      </c>
    </row>
    <row r="3069" spans="7:9" ht="14.25" customHeight="1" x14ac:dyDescent="0.25">
      <c r="G3069" t="s">
        <v>2403</v>
      </c>
      <c r="H3069" t="s">
        <v>23644</v>
      </c>
      <c r="I3069" s="13" t="s">
        <v>12745</v>
      </c>
    </row>
    <row r="3070" spans="7:9" ht="14.25" customHeight="1" x14ac:dyDescent="0.25">
      <c r="G3070" t="s">
        <v>2503</v>
      </c>
      <c r="H3070" t="s">
        <v>23645</v>
      </c>
      <c r="I3070" s="13" t="s">
        <v>12799</v>
      </c>
    </row>
    <row r="3071" spans="7:9" ht="14.25" customHeight="1" x14ac:dyDescent="0.25">
      <c r="G3071" t="s">
        <v>2510</v>
      </c>
      <c r="H3071" t="s">
        <v>23646</v>
      </c>
      <c r="I3071" s="13" t="s">
        <v>12803</v>
      </c>
    </row>
    <row r="3072" spans="7:9" ht="14.25" customHeight="1" x14ac:dyDescent="0.25">
      <c r="G3072" t="s">
        <v>2536</v>
      </c>
      <c r="H3072" t="s">
        <v>23647</v>
      </c>
      <c r="I3072" s="13" t="s">
        <v>12812</v>
      </c>
    </row>
    <row r="3073" spans="7:9" ht="14.25" customHeight="1" x14ac:dyDescent="0.25">
      <c r="G3073" t="s">
        <v>2632</v>
      </c>
      <c r="H3073" t="s">
        <v>23648</v>
      </c>
      <c r="I3073" s="13" t="s">
        <v>12555</v>
      </c>
    </row>
    <row r="3074" spans="7:9" ht="14.25" customHeight="1" x14ac:dyDescent="0.25">
      <c r="G3074" t="s">
        <v>2645</v>
      </c>
      <c r="H3074" t="s">
        <v>23649</v>
      </c>
      <c r="I3074" s="13" t="s">
        <v>12865</v>
      </c>
    </row>
    <row r="3075" spans="7:9" ht="14.25" customHeight="1" x14ac:dyDescent="0.25">
      <c r="G3075" t="s">
        <v>2821</v>
      </c>
      <c r="H3075" t="s">
        <v>23650</v>
      </c>
      <c r="I3075" s="13" t="s">
        <v>12996</v>
      </c>
    </row>
    <row r="3076" spans="7:9" ht="14.25" customHeight="1" x14ac:dyDescent="0.25">
      <c r="G3076" t="s">
        <v>2989</v>
      </c>
      <c r="H3076" t="s">
        <v>23651</v>
      </c>
      <c r="I3076" s="13" t="s">
        <v>13088</v>
      </c>
    </row>
    <row r="3077" spans="7:9" ht="14.25" customHeight="1" x14ac:dyDescent="0.25">
      <c r="G3077" t="s">
        <v>19582</v>
      </c>
      <c r="H3077" t="s">
        <v>23652</v>
      </c>
      <c r="I3077" s="13" t="s">
        <v>13061</v>
      </c>
    </row>
    <row r="3078" spans="7:9" ht="14.25" customHeight="1" x14ac:dyDescent="0.25">
      <c r="G3078" t="s">
        <v>3077</v>
      </c>
      <c r="H3078" t="s">
        <v>23653</v>
      </c>
      <c r="I3078" s="13" t="s">
        <v>13144</v>
      </c>
    </row>
    <row r="3079" spans="7:9" ht="14.25" customHeight="1" x14ac:dyDescent="0.25">
      <c r="G3079" t="s">
        <v>3132</v>
      </c>
      <c r="H3079" t="s">
        <v>23654</v>
      </c>
      <c r="I3079" s="13" t="s">
        <v>12929</v>
      </c>
    </row>
    <row r="3080" spans="7:9" ht="14.25" customHeight="1" x14ac:dyDescent="0.25">
      <c r="G3080" t="s">
        <v>3418</v>
      </c>
      <c r="H3080" t="s">
        <v>23655</v>
      </c>
      <c r="I3080" s="13" t="s">
        <v>13253</v>
      </c>
    </row>
    <row r="3081" spans="7:9" ht="14.25" customHeight="1" x14ac:dyDescent="0.25">
      <c r="G3081" t="s">
        <v>3438</v>
      </c>
      <c r="H3081" t="s">
        <v>23656</v>
      </c>
      <c r="I3081" s="13" t="s">
        <v>12993</v>
      </c>
    </row>
    <row r="3082" spans="7:9" ht="14.25" customHeight="1" x14ac:dyDescent="0.25">
      <c r="G3082" t="s">
        <v>3469</v>
      </c>
      <c r="H3082" t="s">
        <v>23657</v>
      </c>
      <c r="I3082" s="13" t="s">
        <v>13311</v>
      </c>
    </row>
    <row r="3083" spans="7:9" ht="14.25" customHeight="1" x14ac:dyDescent="0.25">
      <c r="G3083" t="s">
        <v>3485</v>
      </c>
      <c r="H3083" t="s">
        <v>23658</v>
      </c>
      <c r="I3083" s="13" t="s">
        <v>13321</v>
      </c>
    </row>
    <row r="3084" spans="7:9" ht="14.25" customHeight="1" x14ac:dyDescent="0.25">
      <c r="G3084" t="s">
        <v>3501</v>
      </c>
      <c r="H3084" t="s">
        <v>23659</v>
      </c>
      <c r="I3084" s="13" t="s">
        <v>13312</v>
      </c>
    </row>
    <row r="3085" spans="7:9" ht="14.25" customHeight="1" x14ac:dyDescent="0.25">
      <c r="G3085" t="s">
        <v>3540</v>
      </c>
      <c r="H3085" t="s">
        <v>23660</v>
      </c>
      <c r="I3085" s="13" t="s">
        <v>13368</v>
      </c>
    </row>
    <row r="3086" spans="7:9" ht="14.25" customHeight="1" x14ac:dyDescent="0.25">
      <c r="G3086" t="s">
        <v>3543</v>
      </c>
      <c r="H3086" t="s">
        <v>23661</v>
      </c>
      <c r="I3086" s="13" t="s">
        <v>13370</v>
      </c>
    </row>
    <row r="3087" spans="7:9" ht="14.25" customHeight="1" x14ac:dyDescent="0.25">
      <c r="G3087" t="s">
        <v>3547</v>
      </c>
      <c r="H3087" t="s">
        <v>23662</v>
      </c>
      <c r="I3087" s="13" t="s">
        <v>13374</v>
      </c>
    </row>
    <row r="3088" spans="7:9" ht="14.25" customHeight="1" x14ac:dyDescent="0.25">
      <c r="G3088" t="s">
        <v>3605</v>
      </c>
      <c r="H3088" t="s">
        <v>23663</v>
      </c>
      <c r="I3088" s="13" t="s">
        <v>13417</v>
      </c>
    </row>
    <row r="3089" spans="7:9" ht="14.25" customHeight="1" x14ac:dyDescent="0.25">
      <c r="G3089" t="s">
        <v>3619</v>
      </c>
      <c r="H3089" t="s">
        <v>23664</v>
      </c>
      <c r="I3089" s="13" t="s">
        <v>13426</v>
      </c>
    </row>
    <row r="3090" spans="7:9" ht="14.25" customHeight="1" x14ac:dyDescent="0.25">
      <c r="G3090" t="s">
        <v>3620</v>
      </c>
      <c r="H3090" t="s">
        <v>23665</v>
      </c>
      <c r="I3090" s="13" t="s">
        <v>13413</v>
      </c>
    </row>
    <row r="3091" spans="7:9" ht="14.25" customHeight="1" x14ac:dyDescent="0.25">
      <c r="G3091" t="s">
        <v>3635</v>
      </c>
      <c r="H3091" t="s">
        <v>23666</v>
      </c>
      <c r="I3091" s="13" t="s">
        <v>13344</v>
      </c>
    </row>
    <row r="3092" spans="7:9" ht="14.25" customHeight="1" x14ac:dyDescent="0.25">
      <c r="G3092" t="s">
        <v>3645</v>
      </c>
      <c r="H3092" t="s">
        <v>23667</v>
      </c>
      <c r="I3092" s="13" t="s">
        <v>13441</v>
      </c>
    </row>
    <row r="3093" spans="7:9" ht="14.25" customHeight="1" x14ac:dyDescent="0.25">
      <c r="G3093" t="s">
        <v>3647</v>
      </c>
      <c r="H3093" t="s">
        <v>23668</v>
      </c>
      <c r="I3093" s="13" t="s">
        <v>13443</v>
      </c>
    </row>
    <row r="3094" spans="7:9" ht="14.25" customHeight="1" x14ac:dyDescent="0.25">
      <c r="G3094" t="s">
        <v>3674</v>
      </c>
      <c r="H3094" t="s">
        <v>23669</v>
      </c>
      <c r="I3094" s="13" t="s">
        <v>13400</v>
      </c>
    </row>
    <row r="3095" spans="7:9" ht="14.25" customHeight="1" x14ac:dyDescent="0.25">
      <c r="G3095" t="s">
        <v>3691</v>
      </c>
      <c r="H3095" t="s">
        <v>23670</v>
      </c>
      <c r="I3095" s="13" t="s">
        <v>13477</v>
      </c>
    </row>
    <row r="3096" spans="7:9" ht="14.25" customHeight="1" x14ac:dyDescent="0.25">
      <c r="G3096" t="s">
        <v>3842</v>
      </c>
      <c r="H3096" t="s">
        <v>23671</v>
      </c>
      <c r="I3096" s="13" t="s">
        <v>13563</v>
      </c>
    </row>
    <row r="3097" spans="7:9" ht="14.25" customHeight="1" x14ac:dyDescent="0.25">
      <c r="G3097" t="s">
        <v>3923</v>
      </c>
      <c r="H3097" t="s">
        <v>23672</v>
      </c>
      <c r="I3097" s="13" t="s">
        <v>13472</v>
      </c>
    </row>
    <row r="3098" spans="7:9" ht="14.25" customHeight="1" x14ac:dyDescent="0.25">
      <c r="G3098" t="s">
        <v>3940</v>
      </c>
      <c r="H3098" t="s">
        <v>23673</v>
      </c>
      <c r="I3098" s="13" t="s">
        <v>13626</v>
      </c>
    </row>
    <row r="3099" spans="7:9" ht="14.25" customHeight="1" x14ac:dyDescent="0.25">
      <c r="G3099" t="s">
        <v>3987</v>
      </c>
      <c r="H3099" t="s">
        <v>23674</v>
      </c>
      <c r="I3099" s="13" t="s">
        <v>13652</v>
      </c>
    </row>
    <row r="3100" spans="7:9" ht="14.25" customHeight="1" x14ac:dyDescent="0.25">
      <c r="G3100" t="s">
        <v>4122</v>
      </c>
      <c r="H3100" t="s">
        <v>23675</v>
      </c>
      <c r="I3100" s="13" t="s">
        <v>13750</v>
      </c>
    </row>
    <row r="3101" spans="7:9" ht="14.25" customHeight="1" x14ac:dyDescent="0.25">
      <c r="G3101" t="s">
        <v>4130</v>
      </c>
      <c r="H3101" t="s">
        <v>23676</v>
      </c>
      <c r="I3101" s="13" t="s">
        <v>13757</v>
      </c>
    </row>
    <row r="3102" spans="7:9" ht="14.25" customHeight="1" x14ac:dyDescent="0.25">
      <c r="G3102" t="s">
        <v>4385</v>
      </c>
      <c r="H3102" t="s">
        <v>23677</v>
      </c>
      <c r="I3102" s="13" t="s">
        <v>13930</v>
      </c>
    </row>
    <row r="3103" spans="7:9" ht="14.25" customHeight="1" x14ac:dyDescent="0.25">
      <c r="G3103" t="s">
        <v>4397</v>
      </c>
      <c r="H3103" t="s">
        <v>23678</v>
      </c>
      <c r="I3103" s="13" t="s">
        <v>13938</v>
      </c>
    </row>
    <row r="3104" spans="7:9" ht="14.25" customHeight="1" x14ac:dyDescent="0.25">
      <c r="G3104" t="s">
        <v>4477</v>
      </c>
      <c r="H3104" t="s">
        <v>23679</v>
      </c>
      <c r="I3104" s="13" t="s">
        <v>13996</v>
      </c>
    </row>
    <row r="3105" spans="7:9" ht="14.25" customHeight="1" x14ac:dyDescent="0.25">
      <c r="G3105" t="s">
        <v>4519</v>
      </c>
      <c r="H3105" t="s">
        <v>23680</v>
      </c>
      <c r="I3105" s="13" t="s">
        <v>14021</v>
      </c>
    </row>
    <row r="3106" spans="7:9" ht="14.25" customHeight="1" x14ac:dyDescent="0.25">
      <c r="G3106" t="s">
        <v>4574</v>
      </c>
      <c r="H3106" t="s">
        <v>23681</v>
      </c>
      <c r="I3106" s="13" t="s">
        <v>14062</v>
      </c>
    </row>
    <row r="3107" spans="7:9" ht="14.25" customHeight="1" x14ac:dyDescent="0.25">
      <c r="G3107" t="s">
        <v>4815</v>
      </c>
      <c r="H3107" t="s">
        <v>23682</v>
      </c>
      <c r="I3107" s="13" t="s">
        <v>14226</v>
      </c>
    </row>
    <row r="3108" spans="7:9" ht="14.25" customHeight="1" x14ac:dyDescent="0.25">
      <c r="G3108" t="s">
        <v>4830</v>
      </c>
      <c r="H3108" t="s">
        <v>23683</v>
      </c>
      <c r="I3108" s="13" t="s">
        <v>14239</v>
      </c>
    </row>
    <row r="3109" spans="7:9" ht="14.25" customHeight="1" x14ac:dyDescent="0.25">
      <c r="G3109" t="s">
        <v>4909</v>
      </c>
      <c r="H3109" t="s">
        <v>23684</v>
      </c>
      <c r="I3109" s="13" t="s">
        <v>14302</v>
      </c>
    </row>
    <row r="3110" spans="7:9" ht="14.25" customHeight="1" x14ac:dyDescent="0.25">
      <c r="G3110" t="s">
        <v>5008</v>
      </c>
      <c r="H3110" t="s">
        <v>23685</v>
      </c>
      <c r="I3110" s="13" t="s">
        <v>14361</v>
      </c>
    </row>
    <row r="3111" spans="7:9" ht="14.25" customHeight="1" x14ac:dyDescent="0.25">
      <c r="G3111" t="s">
        <v>5068</v>
      </c>
      <c r="H3111" t="s">
        <v>23686</v>
      </c>
      <c r="I3111" s="13" t="s">
        <v>14392</v>
      </c>
    </row>
    <row r="3112" spans="7:9" ht="14.25" customHeight="1" x14ac:dyDescent="0.25">
      <c r="G3112" t="s">
        <v>5417</v>
      </c>
      <c r="H3112" t="s">
        <v>23687</v>
      </c>
      <c r="I3112" s="13" t="s">
        <v>14600</v>
      </c>
    </row>
    <row r="3113" spans="7:9" ht="14.25" customHeight="1" x14ac:dyDescent="0.25">
      <c r="G3113" t="s">
        <v>5630</v>
      </c>
      <c r="H3113" t="s">
        <v>23688</v>
      </c>
      <c r="I3113" s="13" t="s">
        <v>14716</v>
      </c>
    </row>
    <row r="3114" spans="7:9" ht="14.25" customHeight="1" x14ac:dyDescent="0.25">
      <c r="G3114" t="s">
        <v>5673</v>
      </c>
      <c r="H3114" t="s">
        <v>23689</v>
      </c>
      <c r="I3114" s="13" t="s">
        <v>14732</v>
      </c>
    </row>
    <row r="3115" spans="7:9" ht="14.25" customHeight="1" x14ac:dyDescent="0.25">
      <c r="G3115" t="s">
        <v>5850</v>
      </c>
      <c r="H3115" t="s">
        <v>23690</v>
      </c>
      <c r="I3115" s="13" t="s">
        <v>14861</v>
      </c>
    </row>
    <row r="3116" spans="7:9" ht="14.25" customHeight="1" x14ac:dyDescent="0.25">
      <c r="G3116" t="s">
        <v>5918</v>
      </c>
      <c r="H3116" t="s">
        <v>23691</v>
      </c>
      <c r="I3116" s="13" t="s">
        <v>14771</v>
      </c>
    </row>
    <row r="3117" spans="7:9" ht="14.25" customHeight="1" x14ac:dyDescent="0.25">
      <c r="G3117" t="s">
        <v>6770</v>
      </c>
      <c r="H3117" t="s">
        <v>23692</v>
      </c>
      <c r="I3117" s="13" t="s">
        <v>13032</v>
      </c>
    </row>
    <row r="3118" spans="7:9" ht="14.25" customHeight="1" x14ac:dyDescent="0.25">
      <c r="G3118" t="s">
        <v>6781</v>
      </c>
      <c r="H3118" t="s">
        <v>23693</v>
      </c>
      <c r="I3118" s="13" t="s">
        <v>15401</v>
      </c>
    </row>
    <row r="3119" spans="7:9" ht="14.25" customHeight="1" x14ac:dyDescent="0.25">
      <c r="G3119" t="s">
        <v>6784</v>
      </c>
      <c r="H3119" t="s">
        <v>23694</v>
      </c>
      <c r="I3119" s="13" t="s">
        <v>15404</v>
      </c>
    </row>
    <row r="3120" spans="7:9" ht="14.25" customHeight="1" x14ac:dyDescent="0.25">
      <c r="G3120" t="s">
        <v>6793</v>
      </c>
      <c r="H3120" t="s">
        <v>23695</v>
      </c>
      <c r="I3120" s="13" t="s">
        <v>12601</v>
      </c>
    </row>
    <row r="3121" spans="7:9" ht="14.25" customHeight="1" x14ac:dyDescent="0.25">
      <c r="G3121" t="s">
        <v>6797</v>
      </c>
      <c r="H3121" t="s">
        <v>23696</v>
      </c>
      <c r="I3121" s="13" t="s">
        <v>15413</v>
      </c>
    </row>
    <row r="3122" spans="7:9" ht="14.25" customHeight="1" x14ac:dyDescent="0.25">
      <c r="G3122" t="s">
        <v>6819</v>
      </c>
      <c r="H3122" t="s">
        <v>23697</v>
      </c>
      <c r="I3122" s="13" t="s">
        <v>15433</v>
      </c>
    </row>
    <row r="3123" spans="7:9" ht="14.25" customHeight="1" x14ac:dyDescent="0.25">
      <c r="G3123" t="s">
        <v>6823</v>
      </c>
      <c r="H3123" t="s">
        <v>23698</v>
      </c>
      <c r="I3123" s="13" t="s">
        <v>13700</v>
      </c>
    </row>
    <row r="3124" spans="7:9" ht="14.25" customHeight="1" x14ac:dyDescent="0.25">
      <c r="G3124" t="s">
        <v>6913</v>
      </c>
      <c r="H3124" t="s">
        <v>23699</v>
      </c>
      <c r="I3124" s="13" t="s">
        <v>12812</v>
      </c>
    </row>
    <row r="3125" spans="7:9" ht="14.25" customHeight="1" x14ac:dyDescent="0.25">
      <c r="G3125" t="s">
        <v>6936</v>
      </c>
      <c r="H3125" t="s">
        <v>23700</v>
      </c>
      <c r="I3125" s="13" t="s">
        <v>15505</v>
      </c>
    </row>
    <row r="3126" spans="7:9" ht="14.25" customHeight="1" x14ac:dyDescent="0.25">
      <c r="G3126" t="s">
        <v>6998</v>
      </c>
      <c r="H3126" t="s">
        <v>23701</v>
      </c>
      <c r="I3126" s="13" t="s">
        <v>15405</v>
      </c>
    </row>
    <row r="3127" spans="7:9" ht="14.25" customHeight="1" x14ac:dyDescent="0.25">
      <c r="G3127" t="s">
        <v>7024</v>
      </c>
      <c r="H3127" t="s">
        <v>23702</v>
      </c>
      <c r="I3127" s="13" t="s">
        <v>15557</v>
      </c>
    </row>
    <row r="3128" spans="7:9" ht="14.25" customHeight="1" x14ac:dyDescent="0.25">
      <c r="G3128" t="s">
        <v>7155</v>
      </c>
      <c r="H3128" t="s">
        <v>23703</v>
      </c>
      <c r="I3128" s="13" t="s">
        <v>15638</v>
      </c>
    </row>
    <row r="3129" spans="7:9" ht="14.25" customHeight="1" x14ac:dyDescent="0.25">
      <c r="G3129" t="s">
        <v>7216</v>
      </c>
      <c r="H3129" t="s">
        <v>23704</v>
      </c>
      <c r="I3129" s="13" t="s">
        <v>15403</v>
      </c>
    </row>
    <row r="3130" spans="7:9" ht="14.25" customHeight="1" x14ac:dyDescent="0.25">
      <c r="G3130" t="s">
        <v>7351</v>
      </c>
      <c r="H3130" t="s">
        <v>23705</v>
      </c>
      <c r="I3130" s="13" t="s">
        <v>15751</v>
      </c>
    </row>
    <row r="3131" spans="7:9" ht="14.25" customHeight="1" x14ac:dyDescent="0.25">
      <c r="G3131" t="s">
        <v>7381</v>
      </c>
      <c r="H3131" t="s">
        <v>23706</v>
      </c>
      <c r="I3131" s="13" t="s">
        <v>15775</v>
      </c>
    </row>
    <row r="3132" spans="7:9" ht="14.25" customHeight="1" x14ac:dyDescent="0.25">
      <c r="G3132" t="s">
        <v>7390</v>
      </c>
      <c r="H3132" t="s">
        <v>23707</v>
      </c>
      <c r="I3132" s="13" t="s">
        <v>15738</v>
      </c>
    </row>
    <row r="3133" spans="7:9" ht="14.25" customHeight="1" x14ac:dyDescent="0.25">
      <c r="G3133" t="s">
        <v>7392</v>
      </c>
      <c r="H3133" t="s">
        <v>23708</v>
      </c>
      <c r="I3133" s="13" t="s">
        <v>15780</v>
      </c>
    </row>
    <row r="3134" spans="7:9" ht="14.25" customHeight="1" x14ac:dyDescent="0.25">
      <c r="G3134" t="s">
        <v>7493</v>
      </c>
      <c r="H3134" t="s">
        <v>23709</v>
      </c>
      <c r="I3134" s="13" t="s">
        <v>15848</v>
      </c>
    </row>
    <row r="3135" spans="7:9" ht="14.25" customHeight="1" x14ac:dyDescent="0.25">
      <c r="G3135" t="s">
        <v>7555</v>
      </c>
      <c r="H3135" t="s">
        <v>23710</v>
      </c>
      <c r="I3135" s="13" t="s">
        <v>15879</v>
      </c>
    </row>
    <row r="3136" spans="7:9" ht="14.25" customHeight="1" x14ac:dyDescent="0.25">
      <c r="G3136" t="s">
        <v>7661</v>
      </c>
      <c r="H3136" t="s">
        <v>23711</v>
      </c>
      <c r="I3136" s="13" t="s">
        <v>15929</v>
      </c>
    </row>
    <row r="3137" spans="7:9" ht="14.25" customHeight="1" x14ac:dyDescent="0.25">
      <c r="G3137" t="s">
        <v>7797</v>
      </c>
      <c r="H3137" t="s">
        <v>23712</v>
      </c>
      <c r="I3137" s="13" t="s">
        <v>15986</v>
      </c>
    </row>
    <row r="3138" spans="7:9" ht="14.25" customHeight="1" x14ac:dyDescent="0.25">
      <c r="G3138" t="s">
        <v>7855</v>
      </c>
      <c r="H3138" t="s">
        <v>23713</v>
      </c>
      <c r="I3138" s="13" t="s">
        <v>16017</v>
      </c>
    </row>
    <row r="3139" spans="7:9" ht="14.25" customHeight="1" x14ac:dyDescent="0.25">
      <c r="G3139" t="s">
        <v>7880</v>
      </c>
      <c r="H3139" t="s">
        <v>23714</v>
      </c>
      <c r="I3139" s="13" t="s">
        <v>16021</v>
      </c>
    </row>
    <row r="3140" spans="7:9" ht="14.25" customHeight="1" x14ac:dyDescent="0.25">
      <c r="G3140" t="s">
        <v>7925</v>
      </c>
      <c r="H3140" t="s">
        <v>23715</v>
      </c>
      <c r="I3140" s="13" t="s">
        <v>15995</v>
      </c>
    </row>
    <row r="3141" spans="7:9" ht="14.25" customHeight="1" x14ac:dyDescent="0.25">
      <c r="G3141" t="s">
        <v>7928</v>
      </c>
      <c r="H3141" t="s">
        <v>23716</v>
      </c>
      <c r="I3141" s="13" t="s">
        <v>16048</v>
      </c>
    </row>
    <row r="3142" spans="7:9" ht="14.25" customHeight="1" x14ac:dyDescent="0.25">
      <c r="G3142" t="s">
        <v>7986</v>
      </c>
      <c r="H3142" t="s">
        <v>23717</v>
      </c>
      <c r="I3142" s="13" t="s">
        <v>16036</v>
      </c>
    </row>
    <row r="3143" spans="7:9" ht="14.25" customHeight="1" x14ac:dyDescent="0.25">
      <c r="G3143" t="s">
        <v>8033</v>
      </c>
      <c r="H3143" t="s">
        <v>23718</v>
      </c>
      <c r="I3143" s="13" t="s">
        <v>16099</v>
      </c>
    </row>
    <row r="3144" spans="7:9" ht="14.25" customHeight="1" x14ac:dyDescent="0.25">
      <c r="G3144" t="s">
        <v>8049</v>
      </c>
      <c r="H3144" t="s">
        <v>23719</v>
      </c>
      <c r="I3144" s="13" t="s">
        <v>15846</v>
      </c>
    </row>
    <row r="3145" spans="7:9" ht="14.25" customHeight="1" x14ac:dyDescent="0.25">
      <c r="G3145" t="s">
        <v>8059</v>
      </c>
      <c r="H3145" t="s">
        <v>23720</v>
      </c>
      <c r="I3145" s="13" t="s">
        <v>16110</v>
      </c>
    </row>
    <row r="3146" spans="7:9" ht="14.25" customHeight="1" x14ac:dyDescent="0.25">
      <c r="G3146" t="s">
        <v>8535</v>
      </c>
      <c r="H3146" t="s">
        <v>23721</v>
      </c>
      <c r="I3146" s="13" t="s">
        <v>16400</v>
      </c>
    </row>
    <row r="3147" spans="7:9" ht="14.25" customHeight="1" x14ac:dyDescent="0.25">
      <c r="G3147" t="s">
        <v>8654</v>
      </c>
      <c r="H3147" t="s">
        <v>23722</v>
      </c>
      <c r="I3147" s="13" t="s">
        <v>16497</v>
      </c>
    </row>
    <row r="3148" spans="7:9" ht="14.25" customHeight="1" x14ac:dyDescent="0.25">
      <c r="G3148" t="s">
        <v>8696</v>
      </c>
      <c r="H3148" t="s">
        <v>23723</v>
      </c>
      <c r="I3148" s="13" t="s">
        <v>16524</v>
      </c>
    </row>
    <row r="3149" spans="7:9" ht="14.25" customHeight="1" x14ac:dyDescent="0.25">
      <c r="G3149" t="s">
        <v>8894</v>
      </c>
      <c r="H3149" t="s">
        <v>23724</v>
      </c>
      <c r="I3149" s="13" t="s">
        <v>16620</v>
      </c>
    </row>
    <row r="3150" spans="7:9" ht="14.25" customHeight="1" x14ac:dyDescent="0.25">
      <c r="G3150" t="s">
        <v>8908</v>
      </c>
      <c r="H3150" t="s">
        <v>23725</v>
      </c>
      <c r="I3150" s="13" t="s">
        <v>16654</v>
      </c>
    </row>
    <row r="3151" spans="7:9" ht="14.25" customHeight="1" x14ac:dyDescent="0.25">
      <c r="G3151" t="s">
        <v>8991</v>
      </c>
      <c r="H3151" t="s">
        <v>23726</v>
      </c>
      <c r="I3151" s="13" t="s">
        <v>16652</v>
      </c>
    </row>
    <row r="3152" spans="7:9" ht="14.25" customHeight="1" x14ac:dyDescent="0.25">
      <c r="G3152" t="s">
        <v>9147</v>
      </c>
      <c r="H3152" t="s">
        <v>23727</v>
      </c>
      <c r="I3152" s="13" t="s">
        <v>16709</v>
      </c>
    </row>
    <row r="3153" spans="7:9" ht="14.25" customHeight="1" x14ac:dyDescent="0.25">
      <c r="G3153" t="s">
        <v>9184</v>
      </c>
      <c r="H3153" t="s">
        <v>23728</v>
      </c>
      <c r="I3153" s="13" t="s">
        <v>16806</v>
      </c>
    </row>
    <row r="3154" spans="7:9" ht="14.25" customHeight="1" x14ac:dyDescent="0.25">
      <c r="G3154" t="s">
        <v>9223</v>
      </c>
      <c r="H3154" t="s">
        <v>23729</v>
      </c>
      <c r="I3154" s="13" t="s">
        <v>16830</v>
      </c>
    </row>
    <row r="3155" spans="7:9" ht="14.25" customHeight="1" x14ac:dyDescent="0.25">
      <c r="G3155" t="s">
        <v>9397</v>
      </c>
      <c r="H3155" t="s">
        <v>23730</v>
      </c>
      <c r="I3155" s="13" t="s">
        <v>13169</v>
      </c>
    </row>
    <row r="3156" spans="7:9" ht="14.25" customHeight="1" x14ac:dyDescent="0.25">
      <c r="G3156" t="s">
        <v>9459</v>
      </c>
      <c r="H3156" t="s">
        <v>23731</v>
      </c>
      <c r="I3156" s="13" t="s">
        <v>16930</v>
      </c>
    </row>
    <row r="3157" spans="7:9" ht="14.25" customHeight="1" x14ac:dyDescent="0.25">
      <c r="G3157" t="s">
        <v>9482</v>
      </c>
      <c r="H3157" t="s">
        <v>23732</v>
      </c>
      <c r="I3157" s="13" t="s">
        <v>16849</v>
      </c>
    </row>
    <row r="3158" spans="7:9" ht="14.25" customHeight="1" x14ac:dyDescent="0.25">
      <c r="G3158" t="s">
        <v>9487</v>
      </c>
      <c r="H3158" t="s">
        <v>23733</v>
      </c>
      <c r="I3158" s="13" t="s">
        <v>16827</v>
      </c>
    </row>
    <row r="3159" spans="7:9" ht="14.25" customHeight="1" x14ac:dyDescent="0.25">
      <c r="G3159" t="s">
        <v>9488</v>
      </c>
      <c r="H3159" t="s">
        <v>23734</v>
      </c>
      <c r="I3159" s="13" t="s">
        <v>16796</v>
      </c>
    </row>
    <row r="3160" spans="7:9" ht="14.25" customHeight="1" x14ac:dyDescent="0.25">
      <c r="G3160" t="s">
        <v>9489</v>
      </c>
      <c r="H3160" t="s">
        <v>23735</v>
      </c>
      <c r="I3160" s="13" t="s">
        <v>14168</v>
      </c>
    </row>
    <row r="3161" spans="7:9" ht="14.25" customHeight="1" x14ac:dyDescent="0.25">
      <c r="G3161" t="s">
        <v>9535</v>
      </c>
      <c r="H3161" t="s">
        <v>23736</v>
      </c>
      <c r="I3161" s="13" t="s">
        <v>16741</v>
      </c>
    </row>
    <row r="3162" spans="7:9" ht="14.25" customHeight="1" x14ac:dyDescent="0.25">
      <c r="G3162" t="s">
        <v>9752</v>
      </c>
      <c r="H3162" t="s">
        <v>23737</v>
      </c>
      <c r="I3162" s="13" t="s">
        <v>17066</v>
      </c>
    </row>
    <row r="3163" spans="7:9" ht="14.25" customHeight="1" x14ac:dyDescent="0.25">
      <c r="G3163" t="s">
        <v>9768</v>
      </c>
      <c r="H3163" t="s">
        <v>23738</v>
      </c>
      <c r="I3163" s="13" t="s">
        <v>17111</v>
      </c>
    </row>
    <row r="3164" spans="7:9" ht="14.25" customHeight="1" x14ac:dyDescent="0.25">
      <c r="G3164" t="s">
        <v>9769</v>
      </c>
      <c r="H3164" t="s">
        <v>23739</v>
      </c>
      <c r="I3164" s="13" t="s">
        <v>17112</v>
      </c>
    </row>
    <row r="3165" spans="7:9" ht="14.25" customHeight="1" x14ac:dyDescent="0.25">
      <c r="G3165" t="s">
        <v>9807</v>
      </c>
      <c r="H3165" t="s">
        <v>23740</v>
      </c>
      <c r="I3165" s="13" t="s">
        <v>17045</v>
      </c>
    </row>
    <row r="3166" spans="7:9" ht="14.25" customHeight="1" x14ac:dyDescent="0.25">
      <c r="G3166" t="s">
        <v>9882</v>
      </c>
      <c r="H3166" t="s">
        <v>23741</v>
      </c>
      <c r="I3166" s="13" t="s">
        <v>17183</v>
      </c>
    </row>
    <row r="3167" spans="7:9" ht="14.25" customHeight="1" x14ac:dyDescent="0.25">
      <c r="G3167" t="s">
        <v>9899</v>
      </c>
      <c r="H3167" t="s">
        <v>23742</v>
      </c>
      <c r="I3167" s="13" t="s">
        <v>17190</v>
      </c>
    </row>
    <row r="3168" spans="7:9" ht="14.25" customHeight="1" x14ac:dyDescent="0.25">
      <c r="G3168" t="s">
        <v>9974</v>
      </c>
      <c r="H3168" t="s">
        <v>23743</v>
      </c>
      <c r="I3168" s="13" t="s">
        <v>17226</v>
      </c>
    </row>
    <row r="3169" spans="7:9" ht="14.25" customHeight="1" x14ac:dyDescent="0.25">
      <c r="G3169" t="s">
        <v>9989</v>
      </c>
      <c r="H3169" t="s">
        <v>23744</v>
      </c>
      <c r="I3169" s="13" t="s">
        <v>17228</v>
      </c>
    </row>
    <row r="3170" spans="7:9" ht="14.25" customHeight="1" x14ac:dyDescent="0.25">
      <c r="G3170" t="s">
        <v>10053</v>
      </c>
      <c r="H3170" t="s">
        <v>23745</v>
      </c>
      <c r="I3170" s="13" t="s">
        <v>17274</v>
      </c>
    </row>
    <row r="3171" spans="7:9" ht="14.25" customHeight="1" x14ac:dyDescent="0.25">
      <c r="G3171" t="s">
        <v>10099</v>
      </c>
      <c r="H3171" t="s">
        <v>23746</v>
      </c>
      <c r="I3171" s="13" t="s">
        <v>17229</v>
      </c>
    </row>
    <row r="3172" spans="7:9" ht="14.25" customHeight="1" x14ac:dyDescent="0.25">
      <c r="G3172" t="s">
        <v>10103</v>
      </c>
      <c r="H3172" t="s">
        <v>23747</v>
      </c>
      <c r="I3172" s="13" t="s">
        <v>17319</v>
      </c>
    </row>
    <row r="3173" spans="7:9" ht="14.25" customHeight="1" x14ac:dyDescent="0.25">
      <c r="G3173" t="s">
        <v>10105</v>
      </c>
      <c r="H3173" t="s">
        <v>23748</v>
      </c>
      <c r="I3173" s="13" t="s">
        <v>17321</v>
      </c>
    </row>
    <row r="3174" spans="7:9" ht="14.25" customHeight="1" x14ac:dyDescent="0.25">
      <c r="G3174" t="s">
        <v>10107</v>
      </c>
      <c r="H3174" t="s">
        <v>23749</v>
      </c>
      <c r="I3174" s="13" t="s">
        <v>17322</v>
      </c>
    </row>
    <row r="3175" spans="7:9" ht="14.25" customHeight="1" x14ac:dyDescent="0.25">
      <c r="G3175" t="s">
        <v>10108</v>
      </c>
      <c r="H3175" t="s">
        <v>23750</v>
      </c>
      <c r="I3175" s="13" t="s">
        <v>17323</v>
      </c>
    </row>
    <row r="3176" spans="7:9" ht="14.25" customHeight="1" x14ac:dyDescent="0.25">
      <c r="G3176" t="s">
        <v>10110</v>
      </c>
      <c r="H3176" t="s">
        <v>23751</v>
      </c>
      <c r="I3176" s="13" t="s">
        <v>17326</v>
      </c>
    </row>
    <row r="3177" spans="7:9" ht="14.25" customHeight="1" x14ac:dyDescent="0.25">
      <c r="G3177" t="s">
        <v>10122</v>
      </c>
      <c r="H3177" t="s">
        <v>23752</v>
      </c>
      <c r="I3177" s="13" t="s">
        <v>17337</v>
      </c>
    </row>
    <row r="3178" spans="7:9" ht="14.25" customHeight="1" x14ac:dyDescent="0.25">
      <c r="G3178" t="s">
        <v>10135</v>
      </c>
      <c r="H3178" t="s">
        <v>23753</v>
      </c>
      <c r="I3178" s="13" t="s">
        <v>17346</v>
      </c>
    </row>
    <row r="3179" spans="7:9" ht="14.25" customHeight="1" x14ac:dyDescent="0.25">
      <c r="G3179" t="s">
        <v>10136</v>
      </c>
      <c r="H3179" t="s">
        <v>23754</v>
      </c>
      <c r="I3179" s="13" t="s">
        <v>17347</v>
      </c>
    </row>
    <row r="3180" spans="7:9" ht="14.25" customHeight="1" x14ac:dyDescent="0.25">
      <c r="G3180" t="s">
        <v>10145</v>
      </c>
      <c r="H3180" t="s">
        <v>23755</v>
      </c>
      <c r="I3180" s="13" t="s">
        <v>17354</v>
      </c>
    </row>
    <row r="3181" spans="7:9" ht="14.25" customHeight="1" x14ac:dyDescent="0.25">
      <c r="G3181" t="s">
        <v>10146</v>
      </c>
      <c r="H3181" t="s">
        <v>23756</v>
      </c>
      <c r="I3181" s="13" t="s">
        <v>15773</v>
      </c>
    </row>
    <row r="3182" spans="7:9" ht="14.25" customHeight="1" x14ac:dyDescent="0.25">
      <c r="G3182" t="s">
        <v>10178</v>
      </c>
      <c r="H3182" t="s">
        <v>23757</v>
      </c>
      <c r="I3182" s="13" t="s">
        <v>17332</v>
      </c>
    </row>
    <row r="3183" spans="7:9" ht="14.25" customHeight="1" x14ac:dyDescent="0.25">
      <c r="G3183" t="s">
        <v>10187</v>
      </c>
      <c r="H3183" t="s">
        <v>23758</v>
      </c>
      <c r="I3183" s="13" t="s">
        <v>17377</v>
      </c>
    </row>
    <row r="3184" spans="7:9" ht="14.25" customHeight="1" x14ac:dyDescent="0.25">
      <c r="G3184" t="s">
        <v>10188</v>
      </c>
      <c r="H3184" t="s">
        <v>23759</v>
      </c>
      <c r="I3184" s="13" t="s">
        <v>17372</v>
      </c>
    </row>
    <row r="3185" spans="7:9" ht="14.25" customHeight="1" x14ac:dyDescent="0.25">
      <c r="G3185" t="s">
        <v>10192</v>
      </c>
      <c r="H3185" t="s">
        <v>23760</v>
      </c>
      <c r="I3185" s="13" t="s">
        <v>17355</v>
      </c>
    </row>
    <row r="3186" spans="7:9" ht="14.25" customHeight="1" x14ac:dyDescent="0.25">
      <c r="G3186" t="s">
        <v>10202</v>
      </c>
      <c r="H3186" t="s">
        <v>23761</v>
      </c>
      <c r="I3186" s="13" t="s">
        <v>17385</v>
      </c>
    </row>
    <row r="3187" spans="7:9" ht="14.25" customHeight="1" x14ac:dyDescent="0.25">
      <c r="G3187" t="s">
        <v>10209</v>
      </c>
      <c r="H3187" t="s">
        <v>23762</v>
      </c>
      <c r="I3187" s="13" t="s">
        <v>17386</v>
      </c>
    </row>
    <row r="3188" spans="7:9" ht="14.25" customHeight="1" x14ac:dyDescent="0.25">
      <c r="G3188" t="s">
        <v>10219</v>
      </c>
      <c r="H3188" t="s">
        <v>23763</v>
      </c>
      <c r="I3188" s="13" t="s">
        <v>17394</v>
      </c>
    </row>
    <row r="3189" spans="7:9" ht="14.25" customHeight="1" x14ac:dyDescent="0.25">
      <c r="G3189" t="s">
        <v>10243</v>
      </c>
      <c r="H3189" t="s">
        <v>23764</v>
      </c>
      <c r="I3189" s="13" t="s">
        <v>17409</v>
      </c>
    </row>
    <row r="3190" spans="7:9" ht="14.25" customHeight="1" x14ac:dyDescent="0.25">
      <c r="G3190" t="s">
        <v>10399</v>
      </c>
      <c r="H3190" t="s">
        <v>23765</v>
      </c>
      <c r="I3190" s="13" t="s">
        <v>17493</v>
      </c>
    </row>
    <row r="3191" spans="7:9" ht="14.25" customHeight="1" x14ac:dyDescent="0.25">
      <c r="G3191" t="s">
        <v>11277</v>
      </c>
      <c r="H3191" t="s">
        <v>23766</v>
      </c>
      <c r="I3191" s="13" t="s">
        <v>17836</v>
      </c>
    </row>
    <row r="3192" spans="7:9" ht="14.25" customHeight="1" x14ac:dyDescent="0.25">
      <c r="G3192" t="s">
        <v>11280</v>
      </c>
      <c r="H3192" t="s">
        <v>23767</v>
      </c>
      <c r="I3192" s="13" t="s">
        <v>17728</v>
      </c>
    </row>
    <row r="3193" spans="7:9" ht="14.25" customHeight="1" x14ac:dyDescent="0.25">
      <c r="G3193" t="s">
        <v>11303</v>
      </c>
      <c r="H3193" t="s">
        <v>23768</v>
      </c>
      <c r="I3193" s="13" t="s">
        <v>17742</v>
      </c>
    </row>
    <row r="3194" spans="7:9" ht="14.25" customHeight="1" x14ac:dyDescent="0.25">
      <c r="G3194" t="s">
        <v>11553</v>
      </c>
      <c r="H3194" t="s">
        <v>23769</v>
      </c>
      <c r="I3194" s="13" t="s">
        <v>17957</v>
      </c>
    </row>
    <row r="3195" spans="7:9" ht="14.25" customHeight="1" x14ac:dyDescent="0.25">
      <c r="G3195" t="s">
        <v>11555</v>
      </c>
      <c r="H3195" t="s">
        <v>23770</v>
      </c>
      <c r="I3195" s="13" t="s">
        <v>17971</v>
      </c>
    </row>
    <row r="3196" spans="7:9" ht="14.25" customHeight="1" x14ac:dyDescent="0.25">
      <c r="G3196" t="s">
        <v>11560</v>
      </c>
      <c r="H3196" t="s">
        <v>23771</v>
      </c>
      <c r="I3196" s="13" t="s">
        <v>17672</v>
      </c>
    </row>
    <row r="3197" spans="7:9" ht="14.25" customHeight="1" x14ac:dyDescent="0.25">
      <c r="G3197" t="s">
        <v>11607</v>
      </c>
      <c r="H3197" t="s">
        <v>23772</v>
      </c>
      <c r="I3197" s="13" t="s">
        <v>17993</v>
      </c>
    </row>
    <row r="3198" spans="7:9" ht="14.25" customHeight="1" x14ac:dyDescent="0.25">
      <c r="G3198" t="s">
        <v>11618</v>
      </c>
      <c r="H3198" t="s">
        <v>23773</v>
      </c>
      <c r="I3198" s="13" t="s">
        <v>17995</v>
      </c>
    </row>
    <row r="3199" spans="7:9" ht="14.25" customHeight="1" x14ac:dyDescent="0.25">
      <c r="G3199" t="s">
        <v>11645</v>
      </c>
      <c r="H3199" t="s">
        <v>23774</v>
      </c>
      <c r="I3199" s="13" t="s">
        <v>18004</v>
      </c>
    </row>
    <row r="3200" spans="7:9" ht="14.25" customHeight="1" x14ac:dyDescent="0.25">
      <c r="G3200" t="s">
        <v>11820</v>
      </c>
      <c r="H3200" t="s">
        <v>23775</v>
      </c>
      <c r="I3200" s="13" t="s">
        <v>18111</v>
      </c>
    </row>
    <row r="3201" spans="7:9" ht="14.25" customHeight="1" x14ac:dyDescent="0.25">
      <c r="G3201" t="s">
        <v>11885</v>
      </c>
      <c r="H3201" t="s">
        <v>23776</v>
      </c>
      <c r="I3201" s="13" t="s">
        <v>18155</v>
      </c>
    </row>
    <row r="3202" spans="7:9" ht="14.25" customHeight="1" x14ac:dyDescent="0.25">
      <c r="G3202" t="s">
        <v>11891</v>
      </c>
      <c r="H3202" t="s">
        <v>23777</v>
      </c>
      <c r="I3202" s="13" t="s">
        <v>18160</v>
      </c>
    </row>
    <row r="3203" spans="7:9" ht="14.25" customHeight="1" x14ac:dyDescent="0.25">
      <c r="G3203" t="s">
        <v>11892</v>
      </c>
      <c r="H3203" t="s">
        <v>23778</v>
      </c>
      <c r="I3203" s="13" t="s">
        <v>18161</v>
      </c>
    </row>
    <row r="3204" spans="7:9" ht="14.25" customHeight="1" x14ac:dyDescent="0.25">
      <c r="G3204" t="s">
        <v>12014</v>
      </c>
      <c r="H3204" t="s">
        <v>23779</v>
      </c>
      <c r="I3204" s="13" t="s">
        <v>18246</v>
      </c>
    </row>
    <row r="3205" spans="7:9" ht="14.25" customHeight="1" x14ac:dyDescent="0.25">
      <c r="G3205" t="s">
        <v>12025</v>
      </c>
      <c r="H3205" t="s">
        <v>23780</v>
      </c>
      <c r="I3205" s="13" t="s">
        <v>18254</v>
      </c>
    </row>
    <row r="3206" spans="7:9" ht="14.25" customHeight="1" x14ac:dyDescent="0.25">
      <c r="G3206" t="s">
        <v>12031</v>
      </c>
      <c r="H3206" t="s">
        <v>23781</v>
      </c>
      <c r="I3206" s="13" t="s">
        <v>18258</v>
      </c>
    </row>
    <row r="3207" spans="7:9" ht="14.25" customHeight="1" x14ac:dyDescent="0.25">
      <c r="G3207" t="s">
        <v>12032</v>
      </c>
      <c r="H3207" t="s">
        <v>23782</v>
      </c>
      <c r="I3207" s="13" t="s">
        <v>13683</v>
      </c>
    </row>
    <row r="3208" spans="7:9" ht="14.25" customHeight="1" x14ac:dyDescent="0.25">
      <c r="G3208" t="s">
        <v>12034</v>
      </c>
      <c r="H3208" t="s">
        <v>23783</v>
      </c>
      <c r="I3208" s="13" t="s">
        <v>2278</v>
      </c>
    </row>
    <row r="3209" spans="7:9" ht="14.25" customHeight="1" x14ac:dyDescent="0.25">
      <c r="G3209" t="s">
        <v>12048</v>
      </c>
      <c r="H3209" t="s">
        <v>23784</v>
      </c>
      <c r="I3209" s="13" t="s">
        <v>18267</v>
      </c>
    </row>
    <row r="3210" spans="7:9" ht="14.25" customHeight="1" x14ac:dyDescent="0.25">
      <c r="G3210" t="s">
        <v>12069</v>
      </c>
      <c r="H3210" t="s">
        <v>23785</v>
      </c>
      <c r="I3210" s="13" t="s">
        <v>18279</v>
      </c>
    </row>
    <row r="3211" spans="7:9" ht="14.25" customHeight="1" x14ac:dyDescent="0.25">
      <c r="G3211" t="s">
        <v>12071</v>
      </c>
      <c r="H3211" t="s">
        <v>23786</v>
      </c>
      <c r="I3211" s="13" t="s">
        <v>18282</v>
      </c>
    </row>
    <row r="3212" spans="7:9" ht="14.25" customHeight="1" x14ac:dyDescent="0.25">
      <c r="G3212" t="s">
        <v>12471</v>
      </c>
      <c r="H3212" t="s">
        <v>23787</v>
      </c>
      <c r="I3212" s="13" t="s">
        <v>18595</v>
      </c>
    </row>
    <row r="3213" spans="7:9" ht="14.25" customHeight="1" x14ac:dyDescent="0.25">
      <c r="G3213" t="s">
        <v>12523</v>
      </c>
      <c r="H3213" t="s">
        <v>23788</v>
      </c>
      <c r="I3213" s="13" t="s">
        <v>18638</v>
      </c>
    </row>
    <row r="3214" spans="7:9" ht="14.25" customHeight="1" x14ac:dyDescent="0.25">
      <c r="G3214" t="s">
        <v>2106</v>
      </c>
      <c r="H3214" t="s">
        <v>23789</v>
      </c>
      <c r="I3214" s="13" t="s">
        <v>12555</v>
      </c>
    </row>
    <row r="3215" spans="7:9" ht="14.25" customHeight="1" x14ac:dyDescent="0.25">
      <c r="G3215" t="s">
        <v>2123</v>
      </c>
      <c r="H3215" t="s">
        <v>23790</v>
      </c>
      <c r="I3215" s="13" t="s">
        <v>12570</v>
      </c>
    </row>
    <row r="3216" spans="7:9" ht="14.25" customHeight="1" x14ac:dyDescent="0.25">
      <c r="G3216" t="s">
        <v>3101</v>
      </c>
      <c r="H3216" t="s">
        <v>23791</v>
      </c>
      <c r="I3216" s="13" t="s">
        <v>13153</v>
      </c>
    </row>
    <row r="3217" spans="7:9" ht="14.25" customHeight="1" x14ac:dyDescent="0.25">
      <c r="G3217" t="s">
        <v>3122</v>
      </c>
      <c r="H3217" t="s">
        <v>23792</v>
      </c>
      <c r="I3217" s="13" t="s">
        <v>13169</v>
      </c>
    </row>
    <row r="3218" spans="7:9" ht="14.25" customHeight="1" x14ac:dyDescent="0.25">
      <c r="G3218" t="s">
        <v>3224</v>
      </c>
      <c r="H3218" t="s">
        <v>23793</v>
      </c>
      <c r="I3218" s="13" t="s">
        <v>13211</v>
      </c>
    </row>
    <row r="3219" spans="7:9" ht="14.25" customHeight="1" x14ac:dyDescent="0.25">
      <c r="G3219" t="s">
        <v>3288</v>
      </c>
      <c r="H3219" t="s">
        <v>23794</v>
      </c>
      <c r="I3219" s="13" t="s">
        <v>9632</v>
      </c>
    </row>
    <row r="3220" spans="7:9" ht="14.25" customHeight="1" x14ac:dyDescent="0.25">
      <c r="G3220" t="s">
        <v>3297</v>
      </c>
      <c r="H3220" t="s">
        <v>23795</v>
      </c>
      <c r="I3220" s="13" t="s">
        <v>13016</v>
      </c>
    </row>
    <row r="3221" spans="7:9" ht="14.25" customHeight="1" x14ac:dyDescent="0.25">
      <c r="G3221" t="s">
        <v>3355</v>
      </c>
      <c r="H3221" t="s">
        <v>23796</v>
      </c>
      <c r="I3221" s="13" t="s">
        <v>13266</v>
      </c>
    </row>
    <row r="3222" spans="7:9" ht="14.25" customHeight="1" x14ac:dyDescent="0.25">
      <c r="G3222" t="s">
        <v>4038</v>
      </c>
      <c r="H3222" t="s">
        <v>23797</v>
      </c>
      <c r="I3222" s="13" t="s">
        <v>13692</v>
      </c>
    </row>
    <row r="3223" spans="7:9" ht="14.25" customHeight="1" x14ac:dyDescent="0.25">
      <c r="G3223" t="s">
        <v>4099</v>
      </c>
      <c r="H3223" t="s">
        <v>23798</v>
      </c>
      <c r="I3223" s="13" t="s">
        <v>13734</v>
      </c>
    </row>
    <row r="3224" spans="7:9" ht="14.25" customHeight="1" x14ac:dyDescent="0.25">
      <c r="G3224" t="s">
        <v>4263</v>
      </c>
      <c r="H3224" t="s">
        <v>23799</v>
      </c>
      <c r="I3224" s="13" t="s">
        <v>13838</v>
      </c>
    </row>
    <row r="3225" spans="7:9" ht="14.25" customHeight="1" x14ac:dyDescent="0.25">
      <c r="G3225" t="s">
        <v>4347</v>
      </c>
      <c r="H3225" t="s">
        <v>23800</v>
      </c>
      <c r="I3225" s="13" t="s">
        <v>13898</v>
      </c>
    </row>
    <row r="3226" spans="7:9" ht="14.25" customHeight="1" x14ac:dyDescent="0.25">
      <c r="G3226" t="s">
        <v>4388</v>
      </c>
      <c r="H3226" t="s">
        <v>23801</v>
      </c>
      <c r="I3226" s="13" t="s">
        <v>11138</v>
      </c>
    </row>
    <row r="3227" spans="7:9" ht="14.25" customHeight="1" x14ac:dyDescent="0.25">
      <c r="G3227" t="s">
        <v>4447</v>
      </c>
      <c r="H3227" t="s">
        <v>23802</v>
      </c>
      <c r="I3227" s="13" t="s">
        <v>13971</v>
      </c>
    </row>
    <row r="3228" spans="7:9" ht="14.25" customHeight="1" x14ac:dyDescent="0.25">
      <c r="G3228" t="s">
        <v>4475</v>
      </c>
      <c r="H3228" t="s">
        <v>23803</v>
      </c>
      <c r="I3228" s="13" t="s">
        <v>13994</v>
      </c>
    </row>
    <row r="3229" spans="7:9" ht="14.25" customHeight="1" x14ac:dyDescent="0.25">
      <c r="G3229" t="s">
        <v>4487</v>
      </c>
      <c r="H3229" t="s">
        <v>23804</v>
      </c>
      <c r="I3229" s="13" t="s">
        <v>13994</v>
      </c>
    </row>
    <row r="3230" spans="7:9" ht="14.25" customHeight="1" x14ac:dyDescent="0.25">
      <c r="G3230" t="s">
        <v>4505</v>
      </c>
      <c r="H3230" t="s">
        <v>23805</v>
      </c>
      <c r="I3230" s="13" t="s">
        <v>14009</v>
      </c>
    </row>
    <row r="3231" spans="7:9" ht="14.25" customHeight="1" x14ac:dyDescent="0.25">
      <c r="G3231" t="s">
        <v>4506</v>
      </c>
      <c r="H3231" t="s">
        <v>23806</v>
      </c>
      <c r="I3231" s="13" t="s">
        <v>14009</v>
      </c>
    </row>
    <row r="3232" spans="7:9" ht="14.25" customHeight="1" x14ac:dyDescent="0.25">
      <c r="G3232" t="s">
        <v>4545</v>
      </c>
      <c r="H3232" t="s">
        <v>23807</v>
      </c>
      <c r="I3232" s="13" t="s">
        <v>14041</v>
      </c>
    </row>
    <row r="3233" spans="7:9" ht="14.25" customHeight="1" x14ac:dyDescent="0.25">
      <c r="G3233" t="s">
        <v>4584</v>
      </c>
      <c r="H3233" t="s">
        <v>23808</v>
      </c>
      <c r="I3233" s="13" t="s">
        <v>14070</v>
      </c>
    </row>
    <row r="3234" spans="7:9" ht="14.25" customHeight="1" x14ac:dyDescent="0.25">
      <c r="G3234" t="s">
        <v>4626</v>
      </c>
      <c r="H3234" t="s">
        <v>23809</v>
      </c>
      <c r="I3234" s="13" t="s">
        <v>14101</v>
      </c>
    </row>
    <row r="3235" spans="7:9" ht="14.25" customHeight="1" x14ac:dyDescent="0.25">
      <c r="G3235" t="s">
        <v>4638</v>
      </c>
      <c r="H3235" t="s">
        <v>23810</v>
      </c>
      <c r="I3235" s="13" t="s">
        <v>14107</v>
      </c>
    </row>
    <row r="3236" spans="7:9" ht="14.25" customHeight="1" x14ac:dyDescent="0.25">
      <c r="G3236" t="s">
        <v>4695</v>
      </c>
      <c r="H3236" t="s">
        <v>23811</v>
      </c>
      <c r="I3236" s="13" t="s">
        <v>14142</v>
      </c>
    </row>
    <row r="3237" spans="7:9" ht="14.25" customHeight="1" x14ac:dyDescent="0.25">
      <c r="G3237" t="s">
        <v>4948</v>
      </c>
      <c r="H3237" t="s">
        <v>23812</v>
      </c>
      <c r="I3237" s="13" t="s">
        <v>14327</v>
      </c>
    </row>
    <row r="3238" spans="7:9" ht="14.25" customHeight="1" x14ac:dyDescent="0.25">
      <c r="G3238" t="s">
        <v>5111</v>
      </c>
      <c r="H3238" t="s">
        <v>23813</v>
      </c>
      <c r="I3238" s="13" t="s">
        <v>14423</v>
      </c>
    </row>
    <row r="3239" spans="7:9" ht="14.25" customHeight="1" x14ac:dyDescent="0.25">
      <c r="G3239" t="s">
        <v>5123</v>
      </c>
      <c r="H3239" t="s">
        <v>23814</v>
      </c>
      <c r="I3239" s="13" t="s">
        <v>14433</v>
      </c>
    </row>
    <row r="3240" spans="7:9" ht="14.25" customHeight="1" x14ac:dyDescent="0.25">
      <c r="G3240" t="s">
        <v>5167</v>
      </c>
      <c r="H3240" t="s">
        <v>23815</v>
      </c>
      <c r="I3240" s="13" t="s">
        <v>14465</v>
      </c>
    </row>
    <row r="3241" spans="7:9" ht="14.25" customHeight="1" x14ac:dyDescent="0.25">
      <c r="G3241" t="s">
        <v>5174</v>
      </c>
      <c r="H3241" t="s">
        <v>23816</v>
      </c>
      <c r="I3241" s="13" t="s">
        <v>14464</v>
      </c>
    </row>
    <row r="3242" spans="7:9" ht="14.25" customHeight="1" x14ac:dyDescent="0.25">
      <c r="G3242" t="s">
        <v>5195</v>
      </c>
      <c r="H3242" t="s">
        <v>23817</v>
      </c>
      <c r="I3242" s="13" t="s">
        <v>14473</v>
      </c>
    </row>
    <row r="3243" spans="7:9" ht="14.25" customHeight="1" x14ac:dyDescent="0.25">
      <c r="G3243" t="s">
        <v>5224</v>
      </c>
      <c r="H3243" t="s">
        <v>23818</v>
      </c>
      <c r="I3243" s="13" t="s">
        <v>14142</v>
      </c>
    </row>
    <row r="3244" spans="7:9" ht="14.25" customHeight="1" x14ac:dyDescent="0.25">
      <c r="G3244" t="s">
        <v>5239</v>
      </c>
      <c r="H3244" t="s">
        <v>23819</v>
      </c>
      <c r="I3244" s="13" t="s">
        <v>14508</v>
      </c>
    </row>
    <row r="3245" spans="7:9" ht="14.25" customHeight="1" x14ac:dyDescent="0.25">
      <c r="G3245" t="s">
        <v>5240</v>
      </c>
      <c r="H3245" t="s">
        <v>23820</v>
      </c>
      <c r="I3245" s="13" t="s">
        <v>14508</v>
      </c>
    </row>
    <row r="3246" spans="7:9" ht="14.25" customHeight="1" x14ac:dyDescent="0.25">
      <c r="G3246" t="s">
        <v>5315</v>
      </c>
      <c r="H3246" t="s">
        <v>23821</v>
      </c>
      <c r="I3246" s="13" t="s">
        <v>14448</v>
      </c>
    </row>
    <row r="3247" spans="7:9" ht="14.25" customHeight="1" x14ac:dyDescent="0.25">
      <c r="G3247" t="s">
        <v>5361</v>
      </c>
      <c r="H3247" t="s">
        <v>23822</v>
      </c>
      <c r="I3247" s="13" t="s">
        <v>5353</v>
      </c>
    </row>
    <row r="3248" spans="7:9" ht="14.25" customHeight="1" x14ac:dyDescent="0.25">
      <c r="G3248" t="s">
        <v>5363</v>
      </c>
      <c r="H3248" t="s">
        <v>23823</v>
      </c>
      <c r="I3248" s="13" t="s">
        <v>5353</v>
      </c>
    </row>
    <row r="3249" spans="7:9" ht="14.25" customHeight="1" x14ac:dyDescent="0.25">
      <c r="G3249" t="s">
        <v>5440</v>
      </c>
      <c r="H3249" t="s">
        <v>23824</v>
      </c>
      <c r="I3249" s="13" t="s">
        <v>14617</v>
      </c>
    </row>
    <row r="3250" spans="7:9" ht="14.25" customHeight="1" x14ac:dyDescent="0.25">
      <c r="G3250" t="s">
        <v>5594</v>
      </c>
      <c r="H3250" t="s">
        <v>23825</v>
      </c>
      <c r="I3250" s="13" t="s">
        <v>14696</v>
      </c>
    </row>
    <row r="3251" spans="7:9" ht="14.25" customHeight="1" x14ac:dyDescent="0.25">
      <c r="G3251" t="s">
        <v>5595</v>
      </c>
      <c r="H3251" t="s">
        <v>23826</v>
      </c>
      <c r="I3251" s="13" t="s">
        <v>14696</v>
      </c>
    </row>
    <row r="3252" spans="7:9" ht="14.25" customHeight="1" x14ac:dyDescent="0.25">
      <c r="G3252" t="s">
        <v>5680</v>
      </c>
      <c r="H3252" t="s">
        <v>23827</v>
      </c>
      <c r="I3252" s="13" t="s">
        <v>14738</v>
      </c>
    </row>
    <row r="3253" spans="7:9" ht="14.25" customHeight="1" x14ac:dyDescent="0.25">
      <c r="G3253" t="s">
        <v>5700</v>
      </c>
      <c r="H3253" t="s">
        <v>23828</v>
      </c>
      <c r="I3253" s="13" t="s">
        <v>14738</v>
      </c>
    </row>
    <row r="3254" spans="7:9" ht="14.25" customHeight="1" x14ac:dyDescent="0.25">
      <c r="G3254" t="s">
        <v>5731</v>
      </c>
      <c r="H3254" t="s">
        <v>23829</v>
      </c>
      <c r="I3254" s="13" t="s">
        <v>14774</v>
      </c>
    </row>
    <row r="3255" spans="7:9" ht="14.25" customHeight="1" x14ac:dyDescent="0.25">
      <c r="G3255" t="s">
        <v>5751</v>
      </c>
      <c r="H3255" t="s">
        <v>23830</v>
      </c>
      <c r="I3255" s="13" t="s">
        <v>14789</v>
      </c>
    </row>
    <row r="3256" spans="7:9" ht="14.25" customHeight="1" x14ac:dyDescent="0.25">
      <c r="G3256" t="s">
        <v>5759</v>
      </c>
      <c r="H3256" t="s">
        <v>23831</v>
      </c>
      <c r="I3256" s="13" t="s">
        <v>14796</v>
      </c>
    </row>
    <row r="3257" spans="7:9" ht="14.25" customHeight="1" x14ac:dyDescent="0.25">
      <c r="G3257" t="s">
        <v>5760</v>
      </c>
      <c r="H3257" t="s">
        <v>23832</v>
      </c>
      <c r="I3257" s="13" t="s">
        <v>14789</v>
      </c>
    </row>
    <row r="3258" spans="7:9" ht="14.25" customHeight="1" x14ac:dyDescent="0.25">
      <c r="G3258" t="s">
        <v>5822</v>
      </c>
      <c r="H3258" t="s">
        <v>23833</v>
      </c>
      <c r="I3258" s="13" t="s">
        <v>14841</v>
      </c>
    </row>
    <row r="3259" spans="7:9" ht="14.25" customHeight="1" x14ac:dyDescent="0.25">
      <c r="G3259" t="s">
        <v>5888</v>
      </c>
      <c r="H3259" t="s">
        <v>23834</v>
      </c>
      <c r="I3259" s="13" t="s">
        <v>14890</v>
      </c>
    </row>
    <row r="3260" spans="7:9" ht="14.25" customHeight="1" x14ac:dyDescent="0.25">
      <c r="G3260" t="s">
        <v>5960</v>
      </c>
      <c r="H3260" t="s">
        <v>23835</v>
      </c>
      <c r="I3260" s="13" t="s">
        <v>14948</v>
      </c>
    </row>
    <row r="3261" spans="7:9" ht="14.25" customHeight="1" x14ac:dyDescent="0.25">
      <c r="G3261" t="s">
        <v>5981</v>
      </c>
      <c r="H3261" t="s">
        <v>23836</v>
      </c>
      <c r="I3261" s="13" t="s">
        <v>14968</v>
      </c>
    </row>
    <row r="3262" spans="7:9" ht="14.25" customHeight="1" x14ac:dyDescent="0.25">
      <c r="G3262" t="s">
        <v>5993</v>
      </c>
      <c r="H3262" t="s">
        <v>23837</v>
      </c>
      <c r="I3262" s="13" t="s">
        <v>14978</v>
      </c>
    </row>
    <row r="3263" spans="7:9" ht="14.25" customHeight="1" x14ac:dyDescent="0.25">
      <c r="G3263" t="s">
        <v>5995</v>
      </c>
      <c r="H3263" t="s">
        <v>23838</v>
      </c>
      <c r="I3263" s="13" t="s">
        <v>14980</v>
      </c>
    </row>
    <row r="3264" spans="7:9" ht="14.25" customHeight="1" x14ac:dyDescent="0.25">
      <c r="G3264" t="s">
        <v>6039</v>
      </c>
      <c r="H3264" t="s">
        <v>23839</v>
      </c>
      <c r="I3264" s="13" t="s">
        <v>15014</v>
      </c>
    </row>
    <row r="3265" spans="7:9" ht="14.25" customHeight="1" x14ac:dyDescent="0.25">
      <c r="G3265" t="s">
        <v>6107</v>
      </c>
      <c r="H3265" t="s">
        <v>23840</v>
      </c>
      <c r="I3265" s="13" t="s">
        <v>13391</v>
      </c>
    </row>
    <row r="3266" spans="7:9" ht="14.25" customHeight="1" x14ac:dyDescent="0.25">
      <c r="G3266" t="s">
        <v>6108</v>
      </c>
      <c r="H3266" t="s">
        <v>23841</v>
      </c>
      <c r="I3266" s="13" t="s">
        <v>15063</v>
      </c>
    </row>
    <row r="3267" spans="7:9" ht="14.25" customHeight="1" x14ac:dyDescent="0.25">
      <c r="G3267" t="s">
        <v>6134</v>
      </c>
      <c r="H3267" t="s">
        <v>23842</v>
      </c>
      <c r="I3267" s="13" t="s">
        <v>15003</v>
      </c>
    </row>
    <row r="3268" spans="7:9" ht="14.25" customHeight="1" x14ac:dyDescent="0.25">
      <c r="G3268" t="s">
        <v>6137</v>
      </c>
      <c r="H3268" t="s">
        <v>23843</v>
      </c>
      <c r="I3268" s="13" t="s">
        <v>15082</v>
      </c>
    </row>
    <row r="3269" spans="7:9" ht="14.25" customHeight="1" x14ac:dyDescent="0.25">
      <c r="G3269" t="s">
        <v>6184</v>
      </c>
      <c r="H3269" t="s">
        <v>23844</v>
      </c>
      <c r="I3269" s="13" t="s">
        <v>6164</v>
      </c>
    </row>
    <row r="3270" spans="7:9" ht="14.25" customHeight="1" x14ac:dyDescent="0.25">
      <c r="G3270" t="s">
        <v>6185</v>
      </c>
      <c r="H3270" t="s">
        <v>23845</v>
      </c>
      <c r="I3270" s="13" t="s">
        <v>6164</v>
      </c>
    </row>
    <row r="3271" spans="7:9" ht="14.25" customHeight="1" x14ac:dyDescent="0.25">
      <c r="G3271" t="s">
        <v>6259</v>
      </c>
      <c r="H3271" t="s">
        <v>23846</v>
      </c>
      <c r="I3271" s="13" t="s">
        <v>6256</v>
      </c>
    </row>
    <row r="3272" spans="7:9" ht="14.25" customHeight="1" x14ac:dyDescent="0.25">
      <c r="G3272" t="s">
        <v>6260</v>
      </c>
      <c r="H3272" t="s">
        <v>23847</v>
      </c>
      <c r="I3272" s="13" t="s">
        <v>6256</v>
      </c>
    </row>
    <row r="3273" spans="7:9" ht="14.25" customHeight="1" x14ac:dyDescent="0.25">
      <c r="G3273" t="s">
        <v>6261</v>
      </c>
      <c r="H3273" t="s">
        <v>23848</v>
      </c>
      <c r="I3273" s="13" t="s">
        <v>15153</v>
      </c>
    </row>
    <row r="3274" spans="7:9" ht="14.25" customHeight="1" x14ac:dyDescent="0.25">
      <c r="G3274" t="s">
        <v>6281</v>
      </c>
      <c r="H3274" t="s">
        <v>23849</v>
      </c>
      <c r="I3274" s="13" t="s">
        <v>15148</v>
      </c>
    </row>
    <row r="3275" spans="7:9" ht="14.25" customHeight="1" x14ac:dyDescent="0.25">
      <c r="G3275" t="s">
        <v>6341</v>
      </c>
      <c r="H3275" t="s">
        <v>23850</v>
      </c>
      <c r="I3275" s="13" t="s">
        <v>15200</v>
      </c>
    </row>
    <row r="3276" spans="7:9" ht="14.25" customHeight="1" x14ac:dyDescent="0.25">
      <c r="G3276" t="s">
        <v>6342</v>
      </c>
      <c r="H3276" t="s">
        <v>23851</v>
      </c>
      <c r="I3276" s="13" t="s">
        <v>15194</v>
      </c>
    </row>
    <row r="3277" spans="7:9" ht="14.25" customHeight="1" x14ac:dyDescent="0.25">
      <c r="G3277" t="s">
        <v>6351</v>
      </c>
      <c r="H3277" t="s">
        <v>23852</v>
      </c>
      <c r="I3277" s="13" t="s">
        <v>15153</v>
      </c>
    </row>
    <row r="3278" spans="7:9" ht="14.25" customHeight="1" x14ac:dyDescent="0.25">
      <c r="G3278" t="s">
        <v>6415</v>
      </c>
      <c r="H3278" t="s">
        <v>23853</v>
      </c>
      <c r="I3278" s="13" t="s">
        <v>15239</v>
      </c>
    </row>
    <row r="3279" spans="7:9" ht="14.25" customHeight="1" x14ac:dyDescent="0.25">
      <c r="G3279" t="s">
        <v>6419</v>
      </c>
      <c r="H3279" t="s">
        <v>23854</v>
      </c>
      <c r="I3279" s="13" t="s">
        <v>15213</v>
      </c>
    </row>
    <row r="3280" spans="7:9" ht="14.25" customHeight="1" x14ac:dyDescent="0.25">
      <c r="G3280" t="s">
        <v>6426</v>
      </c>
      <c r="H3280" t="s">
        <v>23855</v>
      </c>
      <c r="I3280" s="13" t="s">
        <v>15197</v>
      </c>
    </row>
    <row r="3281" spans="7:9" ht="14.25" customHeight="1" x14ac:dyDescent="0.25">
      <c r="G3281" t="s">
        <v>6483</v>
      </c>
      <c r="H3281" t="s">
        <v>23856</v>
      </c>
      <c r="I3281" s="13" t="s">
        <v>15193</v>
      </c>
    </row>
    <row r="3282" spans="7:9" ht="14.25" customHeight="1" x14ac:dyDescent="0.25">
      <c r="G3282" t="s">
        <v>6484</v>
      </c>
      <c r="H3282" t="s">
        <v>23857</v>
      </c>
      <c r="I3282" s="13" t="s">
        <v>15082</v>
      </c>
    </row>
    <row r="3283" spans="7:9" ht="14.25" customHeight="1" x14ac:dyDescent="0.25">
      <c r="G3283" t="s">
        <v>6489</v>
      </c>
      <c r="H3283" t="s">
        <v>23858</v>
      </c>
      <c r="I3283" s="13" t="s">
        <v>15247</v>
      </c>
    </row>
    <row r="3284" spans="7:9" ht="14.25" customHeight="1" x14ac:dyDescent="0.25">
      <c r="G3284" t="s">
        <v>6542</v>
      </c>
      <c r="H3284" t="s">
        <v>23859</v>
      </c>
      <c r="I3284" s="13" t="s">
        <v>15295</v>
      </c>
    </row>
    <row r="3285" spans="7:9" ht="14.25" customHeight="1" x14ac:dyDescent="0.25">
      <c r="G3285" t="s">
        <v>6543</v>
      </c>
      <c r="H3285" t="s">
        <v>23860</v>
      </c>
      <c r="I3285" s="13" t="s">
        <v>15295</v>
      </c>
    </row>
    <row r="3286" spans="7:9" ht="14.25" customHeight="1" x14ac:dyDescent="0.25">
      <c r="G3286" t="s">
        <v>6566</v>
      </c>
      <c r="H3286" t="s">
        <v>23861</v>
      </c>
      <c r="I3286" s="13" t="s">
        <v>15110</v>
      </c>
    </row>
    <row r="3287" spans="7:9" ht="14.25" customHeight="1" x14ac:dyDescent="0.25">
      <c r="G3287" t="s">
        <v>6576</v>
      </c>
      <c r="H3287" t="s">
        <v>23862</v>
      </c>
      <c r="I3287" s="13" t="s">
        <v>15294</v>
      </c>
    </row>
    <row r="3288" spans="7:9" ht="14.25" customHeight="1" x14ac:dyDescent="0.25">
      <c r="G3288" t="s">
        <v>6577</v>
      </c>
      <c r="H3288" t="s">
        <v>23863</v>
      </c>
      <c r="I3288" s="13" t="s">
        <v>15294</v>
      </c>
    </row>
    <row r="3289" spans="7:9" ht="14.25" customHeight="1" x14ac:dyDescent="0.25">
      <c r="G3289" t="s">
        <v>6618</v>
      </c>
      <c r="H3289" t="s">
        <v>23864</v>
      </c>
      <c r="I3289" s="13" t="s">
        <v>15325</v>
      </c>
    </row>
    <row r="3290" spans="7:9" ht="14.25" customHeight="1" x14ac:dyDescent="0.25">
      <c r="G3290" t="s">
        <v>6620</v>
      </c>
      <c r="H3290" t="s">
        <v>23865</v>
      </c>
      <c r="I3290" s="13" t="s">
        <v>15325</v>
      </c>
    </row>
    <row r="3291" spans="7:9" ht="14.25" customHeight="1" x14ac:dyDescent="0.25">
      <c r="G3291" t="s">
        <v>6625</v>
      </c>
      <c r="H3291" t="s">
        <v>23866</v>
      </c>
      <c r="I3291" s="13" t="s">
        <v>15212</v>
      </c>
    </row>
    <row r="3292" spans="7:9" ht="14.25" customHeight="1" x14ac:dyDescent="0.25">
      <c r="G3292" t="s">
        <v>6680</v>
      </c>
      <c r="H3292" t="s">
        <v>23867</v>
      </c>
      <c r="I3292" s="13" t="s">
        <v>15348</v>
      </c>
    </row>
    <row r="3293" spans="7:9" ht="14.25" customHeight="1" x14ac:dyDescent="0.25">
      <c r="G3293" t="s">
        <v>6694</v>
      </c>
      <c r="H3293" t="s">
        <v>23868</v>
      </c>
      <c r="I3293" s="13" t="s">
        <v>15355</v>
      </c>
    </row>
    <row r="3294" spans="7:9" ht="14.25" customHeight="1" x14ac:dyDescent="0.25">
      <c r="G3294" t="s">
        <v>6717</v>
      </c>
      <c r="H3294" t="s">
        <v>23869</v>
      </c>
      <c r="I3294" s="13" t="s">
        <v>15117</v>
      </c>
    </row>
    <row r="3295" spans="7:9" ht="14.25" customHeight="1" x14ac:dyDescent="0.25">
      <c r="G3295" t="s">
        <v>6724</v>
      </c>
      <c r="H3295" t="s">
        <v>23870</v>
      </c>
      <c r="I3295" s="13" t="s">
        <v>14433</v>
      </c>
    </row>
    <row r="3296" spans="7:9" ht="14.25" customHeight="1" x14ac:dyDescent="0.25">
      <c r="G3296" t="s">
        <v>6734</v>
      </c>
      <c r="H3296" t="s">
        <v>23871</v>
      </c>
      <c r="I3296" s="13" t="s">
        <v>15087</v>
      </c>
    </row>
    <row r="3297" spans="7:9" ht="14.25" customHeight="1" x14ac:dyDescent="0.25">
      <c r="G3297" t="s">
        <v>6901</v>
      </c>
      <c r="H3297" t="s">
        <v>23872</v>
      </c>
      <c r="I3297" s="13" t="s">
        <v>15473</v>
      </c>
    </row>
    <row r="3298" spans="7:9" ht="14.25" customHeight="1" x14ac:dyDescent="0.25">
      <c r="G3298" t="s">
        <v>6918</v>
      </c>
      <c r="H3298" t="s">
        <v>23873</v>
      </c>
      <c r="I3298" s="13" t="s">
        <v>15385</v>
      </c>
    </row>
    <row r="3299" spans="7:9" ht="14.25" customHeight="1" x14ac:dyDescent="0.25">
      <c r="G3299" t="s">
        <v>6919</v>
      </c>
      <c r="H3299" t="s">
        <v>23874</v>
      </c>
      <c r="I3299" s="13" t="s">
        <v>15421</v>
      </c>
    </row>
    <row r="3300" spans="7:9" ht="14.25" customHeight="1" x14ac:dyDescent="0.25">
      <c r="G3300" t="s">
        <v>6920</v>
      </c>
      <c r="H3300" t="s">
        <v>23875</v>
      </c>
      <c r="I3300" s="13" t="s">
        <v>15421</v>
      </c>
    </row>
    <row r="3301" spans="7:9" ht="14.25" customHeight="1" x14ac:dyDescent="0.25">
      <c r="G3301" t="s">
        <v>6945</v>
      </c>
      <c r="H3301" t="s">
        <v>23876</v>
      </c>
      <c r="I3301" s="13" t="s">
        <v>15513</v>
      </c>
    </row>
    <row r="3302" spans="7:9" ht="14.25" customHeight="1" x14ac:dyDescent="0.25">
      <c r="G3302" t="s">
        <v>7079</v>
      </c>
      <c r="H3302" t="s">
        <v>23877</v>
      </c>
      <c r="I3302" s="13" t="s">
        <v>15598</v>
      </c>
    </row>
    <row r="3303" spans="7:9" ht="14.25" customHeight="1" x14ac:dyDescent="0.25">
      <c r="G3303" t="s">
        <v>7232</v>
      </c>
      <c r="H3303" t="s">
        <v>23878</v>
      </c>
      <c r="I3303" s="13" t="s">
        <v>15644</v>
      </c>
    </row>
    <row r="3304" spans="7:9" ht="14.25" customHeight="1" x14ac:dyDescent="0.25">
      <c r="G3304" t="s">
        <v>7233</v>
      </c>
      <c r="H3304" t="s">
        <v>23879</v>
      </c>
      <c r="I3304" s="13" t="s">
        <v>15644</v>
      </c>
    </row>
    <row r="3305" spans="7:9" ht="14.25" customHeight="1" x14ac:dyDescent="0.25">
      <c r="G3305" t="s">
        <v>7275</v>
      </c>
      <c r="H3305" t="s">
        <v>23880</v>
      </c>
      <c r="I3305" s="13" t="s">
        <v>15697</v>
      </c>
    </row>
    <row r="3306" spans="7:9" ht="14.25" customHeight="1" x14ac:dyDescent="0.25">
      <c r="G3306" t="s">
        <v>7294</v>
      </c>
      <c r="H3306" t="s">
        <v>23881</v>
      </c>
      <c r="I3306" s="13" t="s">
        <v>13521</v>
      </c>
    </row>
    <row r="3307" spans="7:9" ht="14.25" customHeight="1" x14ac:dyDescent="0.25">
      <c r="G3307" t="s">
        <v>7297</v>
      </c>
      <c r="H3307" t="s">
        <v>23882</v>
      </c>
      <c r="I3307" s="13" t="s">
        <v>15711</v>
      </c>
    </row>
    <row r="3308" spans="7:9" ht="14.25" customHeight="1" x14ac:dyDescent="0.25">
      <c r="G3308" t="s">
        <v>7458</v>
      </c>
      <c r="H3308" t="s">
        <v>23883</v>
      </c>
      <c r="I3308" s="13" t="s">
        <v>15824</v>
      </c>
    </row>
    <row r="3309" spans="7:9" ht="14.25" customHeight="1" x14ac:dyDescent="0.25">
      <c r="G3309" t="s">
        <v>7459</v>
      </c>
      <c r="H3309" t="s">
        <v>23884</v>
      </c>
      <c r="I3309" s="13" t="s">
        <v>15824</v>
      </c>
    </row>
    <row r="3310" spans="7:9" ht="14.25" customHeight="1" x14ac:dyDescent="0.25">
      <c r="G3310" t="s">
        <v>7487</v>
      </c>
      <c r="H3310" t="s">
        <v>23885</v>
      </c>
      <c r="I3310" s="13" t="s">
        <v>15711</v>
      </c>
    </row>
    <row r="3311" spans="7:9" ht="14.25" customHeight="1" x14ac:dyDescent="0.25">
      <c r="G3311" t="s">
        <v>7527</v>
      </c>
      <c r="H3311" t="s">
        <v>23886</v>
      </c>
      <c r="I3311" s="13" t="s">
        <v>15846</v>
      </c>
    </row>
    <row r="3312" spans="7:9" ht="14.25" customHeight="1" x14ac:dyDescent="0.25">
      <c r="G3312" t="s">
        <v>7692</v>
      </c>
      <c r="H3312" t="s">
        <v>23887</v>
      </c>
      <c r="I3312" s="13" t="s">
        <v>15740</v>
      </c>
    </row>
    <row r="3313" spans="7:9" ht="14.25" customHeight="1" x14ac:dyDescent="0.25">
      <c r="G3313" t="s">
        <v>7751</v>
      </c>
      <c r="H3313" t="s">
        <v>23888</v>
      </c>
      <c r="I3313" s="13" t="s">
        <v>15962</v>
      </c>
    </row>
    <row r="3314" spans="7:9" ht="14.25" customHeight="1" x14ac:dyDescent="0.25">
      <c r="G3314" t="s">
        <v>8040</v>
      </c>
      <c r="H3314" t="s">
        <v>23889</v>
      </c>
      <c r="I3314" s="13" t="s">
        <v>16103</v>
      </c>
    </row>
    <row r="3315" spans="7:9" ht="14.25" customHeight="1" x14ac:dyDescent="0.25">
      <c r="G3315" t="s">
        <v>8064</v>
      </c>
      <c r="H3315" t="s">
        <v>23890</v>
      </c>
      <c r="I3315" s="13" t="s">
        <v>16110</v>
      </c>
    </row>
    <row r="3316" spans="7:9" ht="14.25" customHeight="1" x14ac:dyDescent="0.25">
      <c r="G3316" t="s">
        <v>8083</v>
      </c>
      <c r="H3316" t="s">
        <v>23891</v>
      </c>
      <c r="I3316" s="13" t="s">
        <v>16121</v>
      </c>
    </row>
    <row r="3317" spans="7:9" ht="14.25" customHeight="1" x14ac:dyDescent="0.25">
      <c r="G3317" t="s">
        <v>8091</v>
      </c>
      <c r="H3317" t="s">
        <v>23892</v>
      </c>
      <c r="I3317" s="13" t="s">
        <v>16121</v>
      </c>
    </row>
    <row r="3318" spans="7:9" ht="14.25" customHeight="1" x14ac:dyDescent="0.25">
      <c r="G3318" t="s">
        <v>8121</v>
      </c>
      <c r="H3318" t="s">
        <v>23893</v>
      </c>
      <c r="I3318" s="13" t="s">
        <v>16151</v>
      </c>
    </row>
    <row r="3319" spans="7:9" ht="14.25" customHeight="1" x14ac:dyDescent="0.25">
      <c r="G3319" t="s">
        <v>8220</v>
      </c>
      <c r="H3319" t="s">
        <v>23894</v>
      </c>
      <c r="I3319" s="13" t="s">
        <v>16151</v>
      </c>
    </row>
    <row r="3320" spans="7:9" ht="14.25" customHeight="1" x14ac:dyDescent="0.25">
      <c r="G3320" t="s">
        <v>8365</v>
      </c>
      <c r="H3320" t="s">
        <v>23895</v>
      </c>
      <c r="I3320" s="13" t="s">
        <v>8359</v>
      </c>
    </row>
    <row r="3321" spans="7:9" ht="14.25" customHeight="1" x14ac:dyDescent="0.25">
      <c r="G3321" t="s">
        <v>8478</v>
      </c>
      <c r="H3321" t="s">
        <v>23896</v>
      </c>
      <c r="I3321" s="13" t="s">
        <v>16326</v>
      </c>
    </row>
    <row r="3322" spans="7:9" ht="14.25" customHeight="1" x14ac:dyDescent="0.25">
      <c r="G3322" t="s">
        <v>8497</v>
      </c>
      <c r="H3322" t="s">
        <v>23897</v>
      </c>
      <c r="I3322" s="13" t="s">
        <v>16372</v>
      </c>
    </row>
    <row r="3323" spans="7:9" ht="14.25" customHeight="1" x14ac:dyDescent="0.25">
      <c r="G3323" t="s">
        <v>8504</v>
      </c>
      <c r="H3323" t="s">
        <v>23898</v>
      </c>
      <c r="I3323" s="13" t="s">
        <v>16315</v>
      </c>
    </row>
    <row r="3324" spans="7:9" ht="14.25" customHeight="1" x14ac:dyDescent="0.25">
      <c r="G3324" t="s">
        <v>8513</v>
      </c>
      <c r="H3324" t="s">
        <v>23899</v>
      </c>
      <c r="I3324" s="13" t="s">
        <v>16381</v>
      </c>
    </row>
    <row r="3325" spans="7:9" ht="14.25" customHeight="1" x14ac:dyDescent="0.25">
      <c r="G3325" t="s">
        <v>8519</v>
      </c>
      <c r="H3325" t="s">
        <v>23900</v>
      </c>
      <c r="I3325" s="13" t="s">
        <v>16387</v>
      </c>
    </row>
    <row r="3326" spans="7:9" ht="14.25" customHeight="1" x14ac:dyDescent="0.25">
      <c r="G3326" t="s">
        <v>8520</v>
      </c>
      <c r="H3326" t="s">
        <v>23901</v>
      </c>
      <c r="I3326" s="13" t="s">
        <v>16388</v>
      </c>
    </row>
    <row r="3327" spans="7:9" ht="14.25" customHeight="1" x14ac:dyDescent="0.25">
      <c r="G3327" t="s">
        <v>8965</v>
      </c>
      <c r="H3327" t="s">
        <v>23902</v>
      </c>
      <c r="I3327" s="13" t="s">
        <v>8961</v>
      </c>
    </row>
    <row r="3328" spans="7:9" ht="14.25" customHeight="1" x14ac:dyDescent="0.25">
      <c r="G3328" t="s">
        <v>8976</v>
      </c>
      <c r="H3328" t="s">
        <v>23903</v>
      </c>
      <c r="I3328" s="13" t="s">
        <v>8961</v>
      </c>
    </row>
    <row r="3329" spans="7:9" ht="14.25" customHeight="1" x14ac:dyDescent="0.25">
      <c r="G3329" t="s">
        <v>9039</v>
      </c>
      <c r="H3329" t="s">
        <v>23904</v>
      </c>
      <c r="I3329" s="13" t="s">
        <v>16724</v>
      </c>
    </row>
    <row r="3330" spans="7:9" ht="14.25" customHeight="1" x14ac:dyDescent="0.25">
      <c r="G3330" t="s">
        <v>9066</v>
      </c>
      <c r="H3330" t="s">
        <v>23905</v>
      </c>
      <c r="I3330" s="13" t="s">
        <v>16736</v>
      </c>
    </row>
    <row r="3331" spans="7:9" ht="14.25" customHeight="1" x14ac:dyDescent="0.25">
      <c r="G3331" t="s">
        <v>9067</v>
      </c>
      <c r="H3331" t="s">
        <v>23906</v>
      </c>
      <c r="I3331" s="13" t="s">
        <v>16736</v>
      </c>
    </row>
    <row r="3332" spans="7:9" ht="14.25" customHeight="1" x14ac:dyDescent="0.25">
      <c r="G3332" t="s">
        <v>9115</v>
      </c>
      <c r="H3332" t="s">
        <v>23907</v>
      </c>
      <c r="I3332" s="13" t="s">
        <v>14890</v>
      </c>
    </row>
    <row r="3333" spans="7:9" ht="14.25" customHeight="1" x14ac:dyDescent="0.25">
      <c r="G3333" t="s">
        <v>9134</v>
      </c>
      <c r="H3333" t="s">
        <v>23908</v>
      </c>
      <c r="I3333" s="13" t="s">
        <v>13153</v>
      </c>
    </row>
    <row r="3334" spans="7:9" ht="14.25" customHeight="1" x14ac:dyDescent="0.25">
      <c r="G3334" t="s">
        <v>9161</v>
      </c>
      <c r="H3334" t="s">
        <v>23909</v>
      </c>
      <c r="I3334" s="13" t="s">
        <v>16788</v>
      </c>
    </row>
    <row r="3335" spans="7:9" ht="14.25" customHeight="1" x14ac:dyDescent="0.25">
      <c r="G3335" t="s">
        <v>9230</v>
      </c>
      <c r="H3335" t="s">
        <v>23910</v>
      </c>
      <c r="I3335" s="13" t="s">
        <v>13169</v>
      </c>
    </row>
    <row r="3336" spans="7:9" ht="14.25" customHeight="1" x14ac:dyDescent="0.25">
      <c r="G3336" t="s">
        <v>9398</v>
      </c>
      <c r="H3336" t="s">
        <v>23911</v>
      </c>
      <c r="I3336" s="13" t="s">
        <v>13211</v>
      </c>
    </row>
    <row r="3337" spans="7:9" ht="14.25" customHeight="1" x14ac:dyDescent="0.25">
      <c r="G3337" t="s">
        <v>9579</v>
      </c>
      <c r="H3337" t="s">
        <v>23912</v>
      </c>
      <c r="I3337" s="13" t="s">
        <v>16932</v>
      </c>
    </row>
    <row r="3338" spans="7:9" ht="14.25" customHeight="1" x14ac:dyDescent="0.25">
      <c r="G3338" t="s">
        <v>9633</v>
      </c>
      <c r="H3338" t="s">
        <v>23913</v>
      </c>
      <c r="I3338" s="13" t="s">
        <v>9632</v>
      </c>
    </row>
    <row r="3339" spans="7:9" ht="14.25" customHeight="1" x14ac:dyDescent="0.25">
      <c r="G3339" t="s">
        <v>9652</v>
      </c>
      <c r="H3339" t="s">
        <v>23914</v>
      </c>
      <c r="I3339" s="13" t="s">
        <v>17033</v>
      </c>
    </row>
    <row r="3340" spans="7:9" ht="14.25" customHeight="1" x14ac:dyDescent="0.25">
      <c r="G3340" t="s">
        <v>9709</v>
      </c>
      <c r="H3340" t="s">
        <v>23915</v>
      </c>
      <c r="I3340" s="13" t="s">
        <v>17070</v>
      </c>
    </row>
    <row r="3341" spans="7:9" ht="14.25" customHeight="1" x14ac:dyDescent="0.25">
      <c r="G3341" t="s">
        <v>9710</v>
      </c>
      <c r="H3341" t="s">
        <v>23916</v>
      </c>
      <c r="I3341" s="13" t="s">
        <v>17070</v>
      </c>
    </row>
    <row r="3342" spans="7:9" ht="14.25" customHeight="1" x14ac:dyDescent="0.25">
      <c r="G3342" t="s">
        <v>9712</v>
      </c>
      <c r="H3342" t="s">
        <v>23917</v>
      </c>
      <c r="I3342" s="13" t="s">
        <v>17071</v>
      </c>
    </row>
    <row r="3343" spans="7:9" ht="14.25" customHeight="1" x14ac:dyDescent="0.25">
      <c r="G3343" t="s">
        <v>9793</v>
      </c>
      <c r="H3343" t="s">
        <v>23918</v>
      </c>
      <c r="I3343" s="13" t="s">
        <v>17128</v>
      </c>
    </row>
    <row r="3344" spans="7:9" ht="14.25" customHeight="1" x14ac:dyDescent="0.25">
      <c r="G3344" t="s">
        <v>9811</v>
      </c>
      <c r="H3344" t="s">
        <v>23919</v>
      </c>
      <c r="I3344" s="13" t="s">
        <v>17136</v>
      </c>
    </row>
    <row r="3345" spans="7:9" ht="14.25" customHeight="1" x14ac:dyDescent="0.25">
      <c r="G3345" t="s">
        <v>9912</v>
      </c>
      <c r="H3345" t="s">
        <v>23920</v>
      </c>
      <c r="I3345" s="13" t="s">
        <v>17196</v>
      </c>
    </row>
    <row r="3346" spans="7:9" ht="14.25" customHeight="1" x14ac:dyDescent="0.25">
      <c r="G3346" t="s">
        <v>9934</v>
      </c>
      <c r="H3346" t="s">
        <v>23921</v>
      </c>
      <c r="I3346" s="13" t="s">
        <v>17212</v>
      </c>
    </row>
    <row r="3347" spans="7:9" ht="14.25" customHeight="1" x14ac:dyDescent="0.25">
      <c r="G3347" t="s">
        <v>9935</v>
      </c>
      <c r="H3347" t="s">
        <v>23922</v>
      </c>
      <c r="I3347" s="13" t="s">
        <v>17206</v>
      </c>
    </row>
    <row r="3348" spans="7:9" ht="14.25" customHeight="1" x14ac:dyDescent="0.25">
      <c r="G3348" t="s">
        <v>9953</v>
      </c>
      <c r="H3348" t="s">
        <v>23923</v>
      </c>
      <c r="I3348" s="13" t="s">
        <v>17128</v>
      </c>
    </row>
    <row r="3349" spans="7:9" ht="14.25" customHeight="1" x14ac:dyDescent="0.25">
      <c r="G3349" t="s">
        <v>10055</v>
      </c>
      <c r="H3349" t="s">
        <v>23924</v>
      </c>
      <c r="I3349" s="13" t="s">
        <v>17284</v>
      </c>
    </row>
    <row r="3350" spans="7:9" ht="14.25" customHeight="1" x14ac:dyDescent="0.25">
      <c r="G3350" t="s">
        <v>10059</v>
      </c>
      <c r="H3350" t="s">
        <v>23925</v>
      </c>
      <c r="I3350" s="13" t="s">
        <v>17282</v>
      </c>
    </row>
    <row r="3351" spans="7:9" ht="14.25" customHeight="1" x14ac:dyDescent="0.25">
      <c r="G3351" t="s">
        <v>10166</v>
      </c>
      <c r="H3351" t="s">
        <v>23926</v>
      </c>
      <c r="I3351" s="13" t="s">
        <v>17318</v>
      </c>
    </row>
    <row r="3352" spans="7:9" ht="14.25" customHeight="1" x14ac:dyDescent="0.25">
      <c r="G3352" t="s">
        <v>10257</v>
      </c>
      <c r="H3352" t="s">
        <v>23927</v>
      </c>
      <c r="I3352" s="13" t="s">
        <v>15740</v>
      </c>
    </row>
    <row r="3353" spans="7:9" ht="14.25" customHeight="1" x14ac:dyDescent="0.25">
      <c r="G3353" t="s">
        <v>10278</v>
      </c>
      <c r="H3353" t="s">
        <v>23928</v>
      </c>
      <c r="I3353" s="13" t="s">
        <v>16387</v>
      </c>
    </row>
    <row r="3354" spans="7:9" ht="14.25" customHeight="1" x14ac:dyDescent="0.25">
      <c r="G3354" t="s">
        <v>10537</v>
      </c>
      <c r="H3354" t="s">
        <v>23929</v>
      </c>
      <c r="I3354" s="13" t="s">
        <v>17565</v>
      </c>
    </row>
    <row r="3355" spans="7:9" ht="14.25" customHeight="1" x14ac:dyDescent="0.25">
      <c r="G3355" t="s">
        <v>10556</v>
      </c>
      <c r="H3355" t="s">
        <v>23930</v>
      </c>
      <c r="I3355" s="13" t="s">
        <v>17570</v>
      </c>
    </row>
    <row r="3356" spans="7:9" ht="14.25" customHeight="1" x14ac:dyDescent="0.25">
      <c r="G3356" t="s">
        <v>10604</v>
      </c>
      <c r="H3356" t="s">
        <v>23931</v>
      </c>
      <c r="I3356" s="13" t="s">
        <v>17565</v>
      </c>
    </row>
    <row r="3357" spans="7:9" ht="14.25" customHeight="1" x14ac:dyDescent="0.25">
      <c r="G3357" t="s">
        <v>10646</v>
      </c>
      <c r="H3357" t="s">
        <v>23932</v>
      </c>
      <c r="I3357" s="13" t="s">
        <v>13504</v>
      </c>
    </row>
    <row r="3358" spans="7:9" ht="14.25" customHeight="1" x14ac:dyDescent="0.25">
      <c r="G3358" t="s">
        <v>10653</v>
      </c>
      <c r="H3358" t="s">
        <v>23933</v>
      </c>
      <c r="I3358" s="13" t="s">
        <v>17517</v>
      </c>
    </row>
    <row r="3359" spans="7:9" ht="14.25" customHeight="1" x14ac:dyDescent="0.25">
      <c r="G3359" t="s">
        <v>10656</v>
      </c>
      <c r="H3359" t="s">
        <v>23934</v>
      </c>
      <c r="I3359" s="13" t="s">
        <v>15200</v>
      </c>
    </row>
    <row r="3360" spans="7:9" ht="14.25" customHeight="1" x14ac:dyDescent="0.25">
      <c r="G3360" t="s">
        <v>10665</v>
      </c>
      <c r="H3360" t="s">
        <v>23935</v>
      </c>
      <c r="I3360" s="13" t="s">
        <v>16788</v>
      </c>
    </row>
    <row r="3361" spans="7:9" ht="14.25" customHeight="1" x14ac:dyDescent="0.25">
      <c r="G3361" t="s">
        <v>10690</v>
      </c>
      <c r="H3361" t="s">
        <v>23936</v>
      </c>
      <c r="I3361" s="13" t="s">
        <v>17608</v>
      </c>
    </row>
    <row r="3362" spans="7:9" ht="14.25" customHeight="1" x14ac:dyDescent="0.25">
      <c r="G3362" t="s">
        <v>10838</v>
      </c>
      <c r="H3362" t="s">
        <v>23937</v>
      </c>
      <c r="I3362" s="13" t="s">
        <v>15962</v>
      </c>
    </row>
    <row r="3363" spans="7:9" ht="14.25" customHeight="1" x14ac:dyDescent="0.25">
      <c r="G3363" t="s">
        <v>10962</v>
      </c>
      <c r="H3363" t="s">
        <v>23938</v>
      </c>
      <c r="I3363" s="13" t="s">
        <v>17212</v>
      </c>
    </row>
    <row r="3364" spans="7:9" ht="14.25" customHeight="1" x14ac:dyDescent="0.25">
      <c r="G3364" t="s">
        <v>10963</v>
      </c>
      <c r="H3364" t="s">
        <v>23939</v>
      </c>
      <c r="I3364" s="13" t="s">
        <v>17548</v>
      </c>
    </row>
    <row r="3365" spans="7:9" ht="14.25" customHeight="1" x14ac:dyDescent="0.25">
      <c r="G3365" t="s">
        <v>11032</v>
      </c>
      <c r="H3365" t="s">
        <v>23940</v>
      </c>
      <c r="I3365" s="13" t="s">
        <v>17233</v>
      </c>
    </row>
    <row r="3366" spans="7:9" ht="14.25" customHeight="1" x14ac:dyDescent="0.25">
      <c r="G3366" t="s">
        <v>11066</v>
      </c>
      <c r="H3366" t="s">
        <v>23941</v>
      </c>
      <c r="I3366" s="13" t="s">
        <v>17233</v>
      </c>
    </row>
    <row r="3367" spans="7:9" ht="14.25" customHeight="1" x14ac:dyDescent="0.25">
      <c r="G3367" t="s">
        <v>11100</v>
      </c>
      <c r="H3367" t="s">
        <v>23942</v>
      </c>
      <c r="I3367" s="13" t="s">
        <v>13692</v>
      </c>
    </row>
    <row r="3368" spans="7:9" ht="14.25" customHeight="1" x14ac:dyDescent="0.25">
      <c r="G3368" t="s">
        <v>11152</v>
      </c>
      <c r="H3368" t="s">
        <v>23943</v>
      </c>
      <c r="I3368" s="13" t="s">
        <v>17752</v>
      </c>
    </row>
    <row r="3369" spans="7:9" ht="14.25" customHeight="1" x14ac:dyDescent="0.25">
      <c r="G3369" t="s">
        <v>11210</v>
      </c>
      <c r="H3369" t="s">
        <v>23944</v>
      </c>
      <c r="I3369" s="13" t="s">
        <v>17795</v>
      </c>
    </row>
    <row r="3370" spans="7:9" ht="14.25" customHeight="1" x14ac:dyDescent="0.25">
      <c r="G3370" t="s">
        <v>11211</v>
      </c>
      <c r="H3370" t="s">
        <v>23945</v>
      </c>
      <c r="I3370" s="13" t="s">
        <v>11138</v>
      </c>
    </row>
    <row r="3371" spans="7:9" ht="14.25" customHeight="1" x14ac:dyDescent="0.25">
      <c r="G3371" t="s">
        <v>11212</v>
      </c>
      <c r="H3371" t="s">
        <v>23946</v>
      </c>
      <c r="I3371" s="13" t="s">
        <v>17795</v>
      </c>
    </row>
    <row r="3372" spans="7:9" ht="14.25" customHeight="1" x14ac:dyDescent="0.25">
      <c r="G3372" t="s">
        <v>11311</v>
      </c>
      <c r="H3372" t="s">
        <v>23947</v>
      </c>
      <c r="I3372" s="13" t="s">
        <v>11309</v>
      </c>
    </row>
    <row r="3373" spans="7:9" ht="14.25" customHeight="1" x14ac:dyDescent="0.25">
      <c r="G3373" t="s">
        <v>11361</v>
      </c>
      <c r="H3373" t="s">
        <v>23948</v>
      </c>
      <c r="I3373" s="13" t="s">
        <v>17873</v>
      </c>
    </row>
    <row r="3374" spans="7:9" ht="14.25" customHeight="1" x14ac:dyDescent="0.25">
      <c r="G3374" t="s">
        <v>11479</v>
      </c>
      <c r="H3374" t="s">
        <v>23949</v>
      </c>
      <c r="I3374" s="13" t="s">
        <v>17932</v>
      </c>
    </row>
    <row r="3375" spans="7:9" ht="14.25" customHeight="1" x14ac:dyDescent="0.25">
      <c r="G3375" t="s">
        <v>11496</v>
      </c>
      <c r="H3375" t="s">
        <v>23950</v>
      </c>
      <c r="I3375" s="13" t="s">
        <v>17936</v>
      </c>
    </row>
    <row r="3376" spans="7:9" ht="14.25" customHeight="1" x14ac:dyDescent="0.25">
      <c r="G3376" t="s">
        <v>11497</v>
      </c>
      <c r="H3376" t="s">
        <v>23951</v>
      </c>
      <c r="I3376" s="13" t="s">
        <v>17936</v>
      </c>
    </row>
    <row r="3377" spans="7:9" ht="14.25" customHeight="1" x14ac:dyDescent="0.25">
      <c r="G3377" t="s">
        <v>11545</v>
      </c>
      <c r="H3377" t="s">
        <v>23952</v>
      </c>
      <c r="I3377" s="13" t="s">
        <v>17971</v>
      </c>
    </row>
    <row r="3378" spans="7:9" ht="14.25" customHeight="1" x14ac:dyDescent="0.25">
      <c r="G3378" t="s">
        <v>11546</v>
      </c>
      <c r="H3378" t="s">
        <v>23953</v>
      </c>
      <c r="I3378" s="13" t="s">
        <v>17971</v>
      </c>
    </row>
    <row r="3379" spans="7:9" ht="14.25" customHeight="1" x14ac:dyDescent="0.25">
      <c r="G3379" t="s">
        <v>11576</v>
      </c>
      <c r="H3379" t="s">
        <v>23954</v>
      </c>
      <c r="I3379" s="13" t="s">
        <v>17752</v>
      </c>
    </row>
    <row r="3380" spans="7:9" ht="14.25" customHeight="1" x14ac:dyDescent="0.25">
      <c r="G3380" t="s">
        <v>11701</v>
      </c>
      <c r="H3380" t="s">
        <v>23955</v>
      </c>
      <c r="I3380" s="13" t="s">
        <v>12570</v>
      </c>
    </row>
    <row r="3381" spans="7:9" ht="14.25" customHeight="1" x14ac:dyDescent="0.25">
      <c r="G3381" t="s">
        <v>11711</v>
      </c>
      <c r="H3381" t="s">
        <v>23956</v>
      </c>
      <c r="I3381" s="13" t="s">
        <v>17829</v>
      </c>
    </row>
    <row r="3382" spans="7:9" ht="14.25" customHeight="1" x14ac:dyDescent="0.25">
      <c r="G3382" t="s">
        <v>11749</v>
      </c>
      <c r="H3382" t="s">
        <v>23957</v>
      </c>
      <c r="I3382" s="13" t="s">
        <v>18057</v>
      </c>
    </row>
    <row r="3383" spans="7:9" ht="14.25" customHeight="1" x14ac:dyDescent="0.25">
      <c r="G3383" t="s">
        <v>11762</v>
      </c>
      <c r="H3383" t="s">
        <v>23958</v>
      </c>
      <c r="I3383" s="13" t="s">
        <v>18069</v>
      </c>
    </row>
    <row r="3384" spans="7:9" ht="14.25" customHeight="1" x14ac:dyDescent="0.25">
      <c r="G3384" t="s">
        <v>11776</v>
      </c>
      <c r="H3384" t="s">
        <v>23959</v>
      </c>
      <c r="I3384" s="13" t="s">
        <v>18079</v>
      </c>
    </row>
    <row r="3385" spans="7:9" ht="14.25" customHeight="1" x14ac:dyDescent="0.25">
      <c r="G3385" t="s">
        <v>11831</v>
      </c>
      <c r="H3385" t="s">
        <v>23960</v>
      </c>
      <c r="I3385" s="13" t="s">
        <v>18120</v>
      </c>
    </row>
    <row r="3386" spans="7:9" ht="14.25" customHeight="1" x14ac:dyDescent="0.25">
      <c r="G3386" t="s">
        <v>11848</v>
      </c>
      <c r="H3386" t="s">
        <v>23961</v>
      </c>
      <c r="I3386" s="13" t="s">
        <v>18129</v>
      </c>
    </row>
    <row r="3387" spans="7:9" ht="14.25" customHeight="1" x14ac:dyDescent="0.25">
      <c r="G3387" t="s">
        <v>11853</v>
      </c>
      <c r="H3387" t="s">
        <v>23962</v>
      </c>
      <c r="I3387" s="13" t="s">
        <v>18133</v>
      </c>
    </row>
    <row r="3388" spans="7:9" ht="14.25" customHeight="1" x14ac:dyDescent="0.25">
      <c r="G3388" t="s">
        <v>11855</v>
      </c>
      <c r="H3388" t="s">
        <v>23963</v>
      </c>
      <c r="I3388" s="13" t="s">
        <v>16381</v>
      </c>
    </row>
    <row r="3389" spans="7:9" ht="14.25" customHeight="1" x14ac:dyDescent="0.25">
      <c r="G3389" t="s">
        <v>11856</v>
      </c>
      <c r="H3389" t="s">
        <v>23964</v>
      </c>
      <c r="I3389" s="13" t="s">
        <v>16388</v>
      </c>
    </row>
    <row r="3390" spans="7:9" ht="14.25" customHeight="1" x14ac:dyDescent="0.25">
      <c r="G3390" t="s">
        <v>11860</v>
      </c>
      <c r="H3390" t="s">
        <v>23965</v>
      </c>
      <c r="I3390" s="13" t="s">
        <v>18086</v>
      </c>
    </row>
    <row r="3391" spans="7:9" ht="14.25" customHeight="1" x14ac:dyDescent="0.25">
      <c r="G3391" t="s">
        <v>11861</v>
      </c>
      <c r="H3391" t="s">
        <v>23966</v>
      </c>
      <c r="I3391" s="13" t="s">
        <v>18138</v>
      </c>
    </row>
    <row r="3392" spans="7:9" ht="14.25" customHeight="1" x14ac:dyDescent="0.25">
      <c r="G3392" t="s">
        <v>11876</v>
      </c>
      <c r="H3392" t="s">
        <v>23967</v>
      </c>
      <c r="I3392" s="13" t="s">
        <v>18149</v>
      </c>
    </row>
    <row r="3393" spans="7:9" ht="14.25" customHeight="1" x14ac:dyDescent="0.25">
      <c r="G3393" t="s">
        <v>11889</v>
      </c>
      <c r="H3393" t="s">
        <v>23968</v>
      </c>
      <c r="I3393" s="13" t="s">
        <v>18159</v>
      </c>
    </row>
    <row r="3394" spans="7:9" ht="14.25" customHeight="1" x14ac:dyDescent="0.25">
      <c r="G3394" t="s">
        <v>11890</v>
      </c>
      <c r="H3394" t="s">
        <v>23969</v>
      </c>
      <c r="I3394" s="13" t="s">
        <v>18159</v>
      </c>
    </row>
    <row r="3395" spans="7:9" ht="14.25" customHeight="1" x14ac:dyDescent="0.25">
      <c r="G3395" t="s">
        <v>11903</v>
      </c>
      <c r="H3395" t="s">
        <v>23970</v>
      </c>
      <c r="I3395" s="13" t="s">
        <v>18170</v>
      </c>
    </row>
    <row r="3396" spans="7:9" ht="14.25" customHeight="1" x14ac:dyDescent="0.25">
      <c r="G3396" t="s">
        <v>11910</v>
      </c>
      <c r="H3396" t="s">
        <v>23971</v>
      </c>
      <c r="I3396" s="13" t="s">
        <v>18170</v>
      </c>
    </row>
    <row r="3397" spans="7:9" ht="14.25" customHeight="1" x14ac:dyDescent="0.25">
      <c r="G3397" t="s">
        <v>11925</v>
      </c>
      <c r="H3397" t="s">
        <v>23972</v>
      </c>
      <c r="I3397" s="13" t="s">
        <v>18184</v>
      </c>
    </row>
    <row r="3398" spans="7:9" ht="14.25" customHeight="1" x14ac:dyDescent="0.25">
      <c r="G3398" t="s">
        <v>11931</v>
      </c>
      <c r="H3398" t="s">
        <v>23973</v>
      </c>
      <c r="I3398" s="13" t="s">
        <v>12054</v>
      </c>
    </row>
    <row r="3399" spans="7:9" ht="14.25" customHeight="1" x14ac:dyDescent="0.25">
      <c r="G3399" t="s">
        <v>11934</v>
      </c>
      <c r="H3399" t="s">
        <v>23974</v>
      </c>
      <c r="I3399" s="13" t="s">
        <v>18189</v>
      </c>
    </row>
    <row r="3400" spans="7:9" ht="14.25" customHeight="1" x14ac:dyDescent="0.25">
      <c r="G3400" t="s">
        <v>11935</v>
      </c>
      <c r="H3400" t="s">
        <v>23975</v>
      </c>
      <c r="I3400" s="13" t="s">
        <v>18177</v>
      </c>
    </row>
    <row r="3401" spans="7:9" ht="14.25" customHeight="1" x14ac:dyDescent="0.25">
      <c r="G3401" t="s">
        <v>11936</v>
      </c>
      <c r="H3401" t="s">
        <v>23976</v>
      </c>
      <c r="I3401" s="13" t="s">
        <v>18138</v>
      </c>
    </row>
    <row r="3402" spans="7:9" ht="14.25" customHeight="1" x14ac:dyDescent="0.25">
      <c r="G3402" t="s">
        <v>11940</v>
      </c>
      <c r="H3402" t="s">
        <v>23977</v>
      </c>
      <c r="I3402" s="13" t="s">
        <v>18190</v>
      </c>
    </row>
    <row r="3403" spans="7:9" ht="14.25" customHeight="1" x14ac:dyDescent="0.25">
      <c r="G3403" t="s">
        <v>11964</v>
      </c>
      <c r="H3403" t="s">
        <v>23978</v>
      </c>
      <c r="I3403" s="13" t="s">
        <v>18207</v>
      </c>
    </row>
    <row r="3404" spans="7:9" ht="14.25" customHeight="1" x14ac:dyDescent="0.25">
      <c r="G3404" t="s">
        <v>12043</v>
      </c>
      <c r="H3404" t="s">
        <v>23979</v>
      </c>
      <c r="I3404" s="13" t="s">
        <v>15385</v>
      </c>
    </row>
    <row r="3405" spans="7:9" ht="14.25" customHeight="1" x14ac:dyDescent="0.25">
      <c r="G3405" t="s">
        <v>12110</v>
      </c>
      <c r="H3405" t="s">
        <v>23980</v>
      </c>
      <c r="I3405" s="13" t="s">
        <v>18305</v>
      </c>
    </row>
    <row r="3406" spans="7:9" ht="14.25" customHeight="1" x14ac:dyDescent="0.25">
      <c r="G3406" t="s">
        <v>3419</v>
      </c>
      <c r="H3406" t="s">
        <v>23981</v>
      </c>
      <c r="I3406" s="13" t="s">
        <v>13290</v>
      </c>
    </row>
    <row r="3407" spans="7:9" ht="14.25" customHeight="1" x14ac:dyDescent="0.25">
      <c r="G3407" t="s">
        <v>4418</v>
      </c>
      <c r="H3407" t="s">
        <v>23982</v>
      </c>
      <c r="I3407" s="13" t="s">
        <v>4414</v>
      </c>
    </row>
    <row r="3408" spans="7:9" ht="14.25" customHeight="1" x14ac:dyDescent="0.25">
      <c r="G3408" t="s">
        <v>6832</v>
      </c>
      <c r="H3408" t="s">
        <v>23983</v>
      </c>
      <c r="I3408" s="13" t="s">
        <v>15444</v>
      </c>
    </row>
    <row r="3409" spans="7:9" ht="14.25" customHeight="1" x14ac:dyDescent="0.25">
      <c r="G3409" t="s">
        <v>6949</v>
      </c>
      <c r="H3409" t="s">
        <v>23984</v>
      </c>
      <c r="I3409" s="13" t="s">
        <v>15510</v>
      </c>
    </row>
    <row r="3410" spans="7:9" ht="14.25" customHeight="1" x14ac:dyDescent="0.25">
      <c r="G3410" t="s">
        <v>7057</v>
      </c>
      <c r="H3410" t="s">
        <v>23985</v>
      </c>
      <c r="I3410" s="13" t="s">
        <v>13290</v>
      </c>
    </row>
    <row r="3411" spans="7:9" ht="14.25" customHeight="1" x14ac:dyDescent="0.25">
      <c r="G3411" t="s">
        <v>7385</v>
      </c>
      <c r="H3411" t="s">
        <v>23986</v>
      </c>
      <c r="I3411" s="13" t="s">
        <v>15756</v>
      </c>
    </row>
    <row r="3412" spans="7:9" ht="14.25" customHeight="1" x14ac:dyDescent="0.25">
      <c r="G3412" t="s">
        <v>7896</v>
      </c>
      <c r="H3412" t="s">
        <v>23987</v>
      </c>
      <c r="I3412" s="13" t="s">
        <v>16033</v>
      </c>
    </row>
    <row r="3413" spans="7:9" ht="14.25" customHeight="1" x14ac:dyDescent="0.25">
      <c r="G3413" t="s">
        <v>8157</v>
      </c>
      <c r="H3413" t="s">
        <v>23988</v>
      </c>
      <c r="I3413" s="13" t="s">
        <v>16180</v>
      </c>
    </row>
    <row r="3414" spans="7:9" ht="14.25" customHeight="1" x14ac:dyDescent="0.25">
      <c r="G3414" t="s">
        <v>9906</v>
      </c>
      <c r="H3414" t="s">
        <v>23989</v>
      </c>
      <c r="I3414" s="13" t="s">
        <v>17066</v>
      </c>
    </row>
    <row r="3415" spans="7:9" ht="14.25" customHeight="1" x14ac:dyDescent="0.25">
      <c r="G3415" t="s">
        <v>10279</v>
      </c>
      <c r="H3415" t="s">
        <v>23990</v>
      </c>
      <c r="I3415" s="13" t="s">
        <v>17429</v>
      </c>
    </row>
    <row r="3416" spans="7:9" ht="14.25" customHeight="1" x14ac:dyDescent="0.25">
      <c r="G3416" t="s">
        <v>10589</v>
      </c>
      <c r="H3416" t="s">
        <v>23991</v>
      </c>
      <c r="I3416" s="13" t="s">
        <v>17504</v>
      </c>
    </row>
    <row r="3417" spans="7:9" ht="14.25" customHeight="1" x14ac:dyDescent="0.25">
      <c r="G3417" t="s">
        <v>11058</v>
      </c>
      <c r="H3417" t="s">
        <v>23992</v>
      </c>
      <c r="I3417" s="13" t="s">
        <v>17694</v>
      </c>
    </row>
    <row r="3418" spans="7:9" ht="14.25" customHeight="1" x14ac:dyDescent="0.25">
      <c r="G3418" t="s">
        <v>11943</v>
      </c>
      <c r="H3418" t="s">
        <v>23993</v>
      </c>
      <c r="I3418" s="13" t="s">
        <v>18170</v>
      </c>
    </row>
    <row r="3419" spans="7:9" ht="14.25" customHeight="1" x14ac:dyDescent="0.25">
      <c r="G3419" t="s">
        <v>12106</v>
      </c>
      <c r="H3419" t="s">
        <v>23994</v>
      </c>
      <c r="I3419" s="13" t="s">
        <v>18301</v>
      </c>
    </row>
    <row r="3420" spans="7:9" ht="14.25" customHeight="1" x14ac:dyDescent="0.25">
      <c r="G3420" t="s">
        <v>12384</v>
      </c>
      <c r="H3420" t="s">
        <v>23995</v>
      </c>
      <c r="I3420" s="13" t="s">
        <v>18520</v>
      </c>
    </row>
    <row r="3421" spans="7:9" ht="14.25" customHeight="1" x14ac:dyDescent="0.25">
      <c r="G3421" t="s">
        <v>4672</v>
      </c>
      <c r="H3421" t="s">
        <v>23996</v>
      </c>
      <c r="I3421" s="13" t="s">
        <v>14124</v>
      </c>
    </row>
    <row r="3422" spans="7:9" ht="14.25" customHeight="1" x14ac:dyDescent="0.25">
      <c r="G3422" t="s">
        <v>9316</v>
      </c>
      <c r="H3422" t="s">
        <v>20926</v>
      </c>
      <c r="I3422" s="13" t="s">
        <v>16878</v>
      </c>
    </row>
    <row r="3423" spans="7:9" ht="14.25" customHeight="1" x14ac:dyDescent="0.25">
      <c r="G3423" t="s">
        <v>3822</v>
      </c>
      <c r="H3423" t="s">
        <v>23997</v>
      </c>
      <c r="I3423" s="13" t="s">
        <v>13551</v>
      </c>
    </row>
    <row r="3424" spans="7:9" ht="14.25" customHeight="1" x14ac:dyDescent="0.25">
      <c r="G3424" t="s">
        <v>4526</v>
      </c>
      <c r="H3424" t="s">
        <v>23998</v>
      </c>
      <c r="I3424" s="13" t="s">
        <v>14027</v>
      </c>
    </row>
    <row r="3425" spans="7:9" ht="14.25" customHeight="1" x14ac:dyDescent="0.25">
      <c r="G3425" t="s">
        <v>6551</v>
      </c>
      <c r="H3425" t="s">
        <v>23999</v>
      </c>
      <c r="I3425" s="13" t="s">
        <v>15091</v>
      </c>
    </row>
    <row r="3426" spans="7:9" ht="14.25" customHeight="1" x14ac:dyDescent="0.25">
      <c r="G3426" t="s">
        <v>9162</v>
      </c>
      <c r="H3426" t="s">
        <v>24000</v>
      </c>
      <c r="I3426" s="13" t="s">
        <v>16789</v>
      </c>
    </row>
    <row r="3427" spans="7:9" ht="14.25" customHeight="1" x14ac:dyDescent="0.25">
      <c r="G3427" t="s">
        <v>12380</v>
      </c>
      <c r="H3427" t="s">
        <v>24001</v>
      </c>
      <c r="I3427" s="13" t="s">
        <v>12380</v>
      </c>
    </row>
    <row r="3428" spans="7:9" ht="14.25" customHeight="1" x14ac:dyDescent="0.25">
      <c r="G3428" t="s">
        <v>4717</v>
      </c>
      <c r="H3428" t="s">
        <v>24002</v>
      </c>
      <c r="I3428" s="13" t="s">
        <v>14157</v>
      </c>
    </row>
    <row r="3429" spans="7:9" ht="14.25" customHeight="1" x14ac:dyDescent="0.25">
      <c r="G3429" t="s">
        <v>5650</v>
      </c>
      <c r="H3429" t="s">
        <v>24003</v>
      </c>
      <c r="I3429" s="13" t="s">
        <v>14721</v>
      </c>
    </row>
    <row r="3430" spans="7:9" ht="14.25" customHeight="1" x14ac:dyDescent="0.25">
      <c r="G3430" t="s">
        <v>6425</v>
      </c>
      <c r="H3430" t="s">
        <v>24004</v>
      </c>
      <c r="I3430" s="13" t="s">
        <v>15124</v>
      </c>
    </row>
    <row r="3431" spans="7:9" ht="14.25" customHeight="1" x14ac:dyDescent="0.25">
      <c r="G3431" t="s">
        <v>6496</v>
      </c>
      <c r="H3431" t="s">
        <v>24005</v>
      </c>
      <c r="I3431" s="13" t="s">
        <v>15276</v>
      </c>
    </row>
    <row r="3432" spans="7:9" ht="14.25" customHeight="1" x14ac:dyDescent="0.25">
      <c r="G3432" t="s">
        <v>7211</v>
      </c>
      <c r="H3432" t="s">
        <v>24006</v>
      </c>
      <c r="I3432" s="13" t="s">
        <v>15662</v>
      </c>
    </row>
    <row r="3433" spans="7:9" ht="14.25" customHeight="1" x14ac:dyDescent="0.25">
      <c r="G3433" t="s">
        <v>8467</v>
      </c>
      <c r="H3433" t="s">
        <v>24007</v>
      </c>
      <c r="I3433" s="13" t="s">
        <v>16309</v>
      </c>
    </row>
    <row r="3434" spans="7:9" ht="14.25" customHeight="1" x14ac:dyDescent="0.25">
      <c r="G3434" t="s">
        <v>10715</v>
      </c>
      <c r="H3434" t="s">
        <v>24008</v>
      </c>
      <c r="I3434" s="13" t="s">
        <v>17578</v>
      </c>
    </row>
    <row r="3435" spans="7:9" ht="14.25" customHeight="1" x14ac:dyDescent="0.25">
      <c r="G3435" t="s">
        <v>10747</v>
      </c>
      <c r="H3435" t="s">
        <v>24009</v>
      </c>
      <c r="I3435" s="13" t="s">
        <v>17588</v>
      </c>
    </row>
    <row r="3436" spans="7:9" ht="14.25" customHeight="1" x14ac:dyDescent="0.25">
      <c r="G3436" t="s">
        <v>11405</v>
      </c>
      <c r="H3436" t="s">
        <v>24010</v>
      </c>
      <c r="I3436" s="13" t="s">
        <v>17886</v>
      </c>
    </row>
    <row r="3437" spans="7:9" ht="14.25" customHeight="1" x14ac:dyDescent="0.25">
      <c r="G3437" t="s">
        <v>11713</v>
      </c>
      <c r="H3437" t="s">
        <v>24011</v>
      </c>
      <c r="I3437" s="13" t="s">
        <v>18032</v>
      </c>
    </row>
    <row r="3438" spans="7:9" ht="14.25" customHeight="1" x14ac:dyDescent="0.25">
      <c r="G3438" t="s">
        <v>11864</v>
      </c>
      <c r="H3438" t="s">
        <v>24012</v>
      </c>
      <c r="I3438" s="13" t="s">
        <v>18140</v>
      </c>
    </row>
    <row r="3439" spans="7:9" ht="14.25" customHeight="1" x14ac:dyDescent="0.25">
      <c r="G3439" t="s">
        <v>11874</v>
      </c>
      <c r="H3439" t="s">
        <v>24013</v>
      </c>
      <c r="I3439" s="13" t="s">
        <v>18148</v>
      </c>
    </row>
    <row r="3440" spans="7:9" ht="14.25" customHeight="1" x14ac:dyDescent="0.25">
      <c r="G3440" t="s">
        <v>11990</v>
      </c>
      <c r="H3440" t="s">
        <v>24014</v>
      </c>
      <c r="I3440" s="13" t="s">
        <v>18229</v>
      </c>
    </row>
    <row r="3441" spans="7:9" ht="14.25" customHeight="1" x14ac:dyDescent="0.25">
      <c r="G3441" t="s">
        <v>2115</v>
      </c>
      <c r="H3441" t="s">
        <v>24015</v>
      </c>
      <c r="I3441" s="13" t="s">
        <v>12564</v>
      </c>
    </row>
    <row r="3442" spans="7:9" ht="14.25" customHeight="1" x14ac:dyDescent="0.25">
      <c r="G3442" t="s">
        <v>2121</v>
      </c>
      <c r="H3442" t="s">
        <v>24016</v>
      </c>
      <c r="I3442" s="13" t="s">
        <v>12568</v>
      </c>
    </row>
    <row r="3443" spans="7:9" ht="14.25" customHeight="1" x14ac:dyDescent="0.25">
      <c r="G3443" t="s">
        <v>2122</v>
      </c>
      <c r="H3443" t="s">
        <v>24017</v>
      </c>
      <c r="I3443" s="13" t="s">
        <v>12569</v>
      </c>
    </row>
    <row r="3444" spans="7:9" ht="14.25" customHeight="1" x14ac:dyDescent="0.25">
      <c r="G3444" t="s">
        <v>2171</v>
      </c>
      <c r="H3444" t="s">
        <v>24018</v>
      </c>
      <c r="I3444" s="13" t="s">
        <v>12602</v>
      </c>
    </row>
    <row r="3445" spans="7:9" ht="14.25" customHeight="1" x14ac:dyDescent="0.25">
      <c r="G3445" t="s">
        <v>2216</v>
      </c>
      <c r="H3445" t="s">
        <v>24019</v>
      </c>
      <c r="I3445" s="13" t="s">
        <v>12596</v>
      </c>
    </row>
    <row r="3446" spans="7:9" ht="14.25" customHeight="1" x14ac:dyDescent="0.25">
      <c r="G3446" t="s">
        <v>2224</v>
      </c>
      <c r="H3446" t="s">
        <v>24020</v>
      </c>
      <c r="I3446" s="13" t="s">
        <v>2223</v>
      </c>
    </row>
    <row r="3447" spans="7:9" ht="14.25" customHeight="1" x14ac:dyDescent="0.25">
      <c r="G3447" t="s">
        <v>2284</v>
      </c>
      <c r="H3447" t="s">
        <v>24021</v>
      </c>
      <c r="I3447" s="13" t="s">
        <v>12679</v>
      </c>
    </row>
    <row r="3448" spans="7:9" ht="14.25" customHeight="1" x14ac:dyDescent="0.25">
      <c r="G3448" t="s">
        <v>2357</v>
      </c>
      <c r="H3448" t="s">
        <v>24022</v>
      </c>
      <c r="I3448" s="13" t="s">
        <v>12722</v>
      </c>
    </row>
    <row r="3449" spans="7:9" ht="14.25" customHeight="1" x14ac:dyDescent="0.25">
      <c r="G3449" t="s">
        <v>2367</v>
      </c>
      <c r="H3449" t="s">
        <v>24023</v>
      </c>
      <c r="I3449" s="13" t="s">
        <v>12727</v>
      </c>
    </row>
    <row r="3450" spans="7:9" ht="14.25" customHeight="1" x14ac:dyDescent="0.25">
      <c r="G3450" t="s">
        <v>2370</v>
      </c>
      <c r="H3450" t="s">
        <v>24024</v>
      </c>
      <c r="I3450" s="13" t="s">
        <v>12730</v>
      </c>
    </row>
    <row r="3451" spans="7:9" ht="14.25" customHeight="1" x14ac:dyDescent="0.25">
      <c r="G3451" t="s">
        <v>2399</v>
      </c>
      <c r="H3451" t="s">
        <v>24025</v>
      </c>
      <c r="I3451" s="13" t="s">
        <v>12592</v>
      </c>
    </row>
    <row r="3452" spans="7:9" ht="14.25" customHeight="1" x14ac:dyDescent="0.25">
      <c r="G3452" t="s">
        <v>2429</v>
      </c>
      <c r="H3452" t="s">
        <v>24026</v>
      </c>
      <c r="I3452" s="13" t="s">
        <v>12756</v>
      </c>
    </row>
    <row r="3453" spans="7:9" ht="14.25" customHeight="1" x14ac:dyDescent="0.25">
      <c r="G3453" t="s">
        <v>2434</v>
      </c>
      <c r="H3453" t="s">
        <v>24027</v>
      </c>
      <c r="I3453" s="13" t="s">
        <v>12761</v>
      </c>
    </row>
    <row r="3454" spans="7:9" ht="14.25" customHeight="1" x14ac:dyDescent="0.25">
      <c r="G3454" t="s">
        <v>2441</v>
      </c>
      <c r="H3454" t="s">
        <v>24028</v>
      </c>
      <c r="I3454" s="13" t="s">
        <v>12744</v>
      </c>
    </row>
    <row r="3455" spans="7:9" ht="14.25" customHeight="1" x14ac:dyDescent="0.25">
      <c r="G3455" t="s">
        <v>2474</v>
      </c>
      <c r="H3455" t="s">
        <v>24029</v>
      </c>
      <c r="I3455" s="13" t="s">
        <v>12784</v>
      </c>
    </row>
    <row r="3456" spans="7:9" ht="14.25" customHeight="1" x14ac:dyDescent="0.25">
      <c r="G3456" t="s">
        <v>2486</v>
      </c>
      <c r="H3456" t="s">
        <v>24030</v>
      </c>
      <c r="I3456" s="13" t="s">
        <v>12789</v>
      </c>
    </row>
    <row r="3457" spans="7:9" ht="14.25" customHeight="1" x14ac:dyDescent="0.25">
      <c r="G3457" t="s">
        <v>2487</v>
      </c>
      <c r="H3457" t="s">
        <v>24031</v>
      </c>
      <c r="I3457" s="13" t="s">
        <v>12790</v>
      </c>
    </row>
    <row r="3458" spans="7:9" ht="14.25" customHeight="1" x14ac:dyDescent="0.25">
      <c r="G3458" t="s">
        <v>2492</v>
      </c>
      <c r="H3458" t="s">
        <v>24032</v>
      </c>
      <c r="I3458" s="13" t="s">
        <v>12793</v>
      </c>
    </row>
    <row r="3459" spans="7:9" ht="14.25" customHeight="1" x14ac:dyDescent="0.25">
      <c r="G3459" t="s">
        <v>2495</v>
      </c>
      <c r="H3459" t="s">
        <v>24033</v>
      </c>
      <c r="I3459" s="13" t="s">
        <v>12792</v>
      </c>
    </row>
    <row r="3460" spans="7:9" ht="14.25" customHeight="1" x14ac:dyDescent="0.25">
      <c r="G3460" t="s">
        <v>2507</v>
      </c>
      <c r="H3460" t="s">
        <v>24034</v>
      </c>
      <c r="I3460" s="13" t="s">
        <v>12801</v>
      </c>
    </row>
    <row r="3461" spans="7:9" ht="14.25" customHeight="1" x14ac:dyDescent="0.25">
      <c r="G3461" t="s">
        <v>2517</v>
      </c>
      <c r="H3461" t="s">
        <v>24035</v>
      </c>
      <c r="I3461" s="13" t="s">
        <v>12807</v>
      </c>
    </row>
    <row r="3462" spans="7:9" ht="14.25" customHeight="1" x14ac:dyDescent="0.25">
      <c r="G3462" t="s">
        <v>2525</v>
      </c>
      <c r="H3462" t="s">
        <v>24036</v>
      </c>
      <c r="I3462" s="13" t="s">
        <v>12809</v>
      </c>
    </row>
    <row r="3463" spans="7:9" ht="14.25" customHeight="1" x14ac:dyDescent="0.25">
      <c r="G3463" t="s">
        <v>2535</v>
      </c>
      <c r="H3463" t="s">
        <v>24037</v>
      </c>
      <c r="I3463" s="13" t="s">
        <v>12811</v>
      </c>
    </row>
    <row r="3464" spans="7:9" ht="14.25" customHeight="1" x14ac:dyDescent="0.25">
      <c r="G3464" t="s">
        <v>2577</v>
      </c>
      <c r="H3464" t="s">
        <v>24038</v>
      </c>
      <c r="I3464" s="13" t="s">
        <v>12832</v>
      </c>
    </row>
    <row r="3465" spans="7:9" ht="14.25" customHeight="1" x14ac:dyDescent="0.25">
      <c r="G3465" t="s">
        <v>2606</v>
      </c>
      <c r="H3465" t="s">
        <v>24039</v>
      </c>
      <c r="I3465" s="13" t="s">
        <v>12844</v>
      </c>
    </row>
    <row r="3466" spans="7:9" ht="14.25" customHeight="1" x14ac:dyDescent="0.25">
      <c r="G3466" t="s">
        <v>2623</v>
      </c>
      <c r="H3466" t="s">
        <v>24040</v>
      </c>
      <c r="I3466" s="13" t="s">
        <v>12851</v>
      </c>
    </row>
    <row r="3467" spans="7:9" ht="14.25" customHeight="1" x14ac:dyDescent="0.25">
      <c r="G3467" t="s">
        <v>2624</v>
      </c>
      <c r="H3467" t="s">
        <v>24041</v>
      </c>
      <c r="I3467" s="13" t="s">
        <v>12852</v>
      </c>
    </row>
    <row r="3468" spans="7:9" ht="14.25" customHeight="1" x14ac:dyDescent="0.25">
      <c r="G3468" t="s">
        <v>2631</v>
      </c>
      <c r="H3468" t="s">
        <v>24042</v>
      </c>
      <c r="I3468" s="13" t="s">
        <v>12855</v>
      </c>
    </row>
    <row r="3469" spans="7:9" ht="14.25" customHeight="1" x14ac:dyDescent="0.25">
      <c r="G3469" t="s">
        <v>2642</v>
      </c>
      <c r="H3469" t="s">
        <v>24043</v>
      </c>
      <c r="I3469" s="13" t="s">
        <v>12862</v>
      </c>
    </row>
    <row r="3470" spans="7:9" ht="14.25" customHeight="1" x14ac:dyDescent="0.25">
      <c r="G3470" t="s">
        <v>2644</v>
      </c>
      <c r="H3470" t="s">
        <v>24044</v>
      </c>
      <c r="I3470" s="13" t="s">
        <v>12864</v>
      </c>
    </row>
    <row r="3471" spans="7:9" ht="14.25" customHeight="1" x14ac:dyDescent="0.25">
      <c r="G3471" t="s">
        <v>2650</v>
      </c>
      <c r="H3471" t="s">
        <v>24045</v>
      </c>
      <c r="I3471" s="13" t="s">
        <v>12763</v>
      </c>
    </row>
    <row r="3472" spans="7:9" ht="14.25" customHeight="1" x14ac:dyDescent="0.25">
      <c r="G3472" t="s">
        <v>2693</v>
      </c>
      <c r="H3472" t="s">
        <v>24046</v>
      </c>
      <c r="I3472" s="13" t="s">
        <v>12899</v>
      </c>
    </row>
    <row r="3473" spans="7:9" ht="14.25" customHeight="1" x14ac:dyDescent="0.25">
      <c r="G3473" t="s">
        <v>2725</v>
      </c>
      <c r="H3473" t="s">
        <v>24047</v>
      </c>
      <c r="I3473" s="13" t="s">
        <v>12931</v>
      </c>
    </row>
    <row r="3474" spans="7:9" ht="14.25" customHeight="1" x14ac:dyDescent="0.25">
      <c r="G3474" t="s">
        <v>2748</v>
      </c>
      <c r="H3474" t="s">
        <v>24048</v>
      </c>
      <c r="I3474" s="13" t="s">
        <v>12948</v>
      </c>
    </row>
    <row r="3475" spans="7:9" ht="14.25" customHeight="1" x14ac:dyDescent="0.25">
      <c r="G3475" t="s">
        <v>2809</v>
      </c>
      <c r="H3475" t="s">
        <v>24049</v>
      </c>
      <c r="I3475" s="13" t="s">
        <v>12987</v>
      </c>
    </row>
    <row r="3476" spans="7:9" ht="14.25" customHeight="1" x14ac:dyDescent="0.25">
      <c r="G3476" t="s">
        <v>2814</v>
      </c>
      <c r="H3476" t="s">
        <v>24050</v>
      </c>
      <c r="I3476" s="13" t="s">
        <v>12990</v>
      </c>
    </row>
    <row r="3477" spans="7:9" ht="14.25" customHeight="1" x14ac:dyDescent="0.25">
      <c r="G3477" t="s">
        <v>2815</v>
      </c>
      <c r="H3477" t="s">
        <v>24051</v>
      </c>
      <c r="I3477" s="13" t="s">
        <v>12991</v>
      </c>
    </row>
    <row r="3478" spans="7:9" ht="14.25" customHeight="1" x14ac:dyDescent="0.25">
      <c r="G3478" t="s">
        <v>2818</v>
      </c>
      <c r="H3478" t="s">
        <v>24052</v>
      </c>
      <c r="I3478" s="13" t="s">
        <v>12994</v>
      </c>
    </row>
    <row r="3479" spans="7:9" ht="14.25" customHeight="1" x14ac:dyDescent="0.25">
      <c r="G3479" t="s">
        <v>2824</v>
      </c>
      <c r="H3479" t="s">
        <v>24053</v>
      </c>
      <c r="I3479" s="13" t="s">
        <v>12998</v>
      </c>
    </row>
    <row r="3480" spans="7:9" ht="14.25" customHeight="1" x14ac:dyDescent="0.25">
      <c r="G3480" t="s">
        <v>2831</v>
      </c>
      <c r="H3480" t="s">
        <v>24054</v>
      </c>
      <c r="I3480" s="13" t="s">
        <v>13003</v>
      </c>
    </row>
    <row r="3481" spans="7:9" ht="14.25" customHeight="1" x14ac:dyDescent="0.25">
      <c r="G3481" t="s">
        <v>2844</v>
      </c>
      <c r="H3481" t="s">
        <v>24055</v>
      </c>
      <c r="I3481" s="13" t="s">
        <v>13004</v>
      </c>
    </row>
    <row r="3482" spans="7:9" ht="14.25" customHeight="1" x14ac:dyDescent="0.25">
      <c r="G3482" t="s">
        <v>2851</v>
      </c>
      <c r="H3482" t="s">
        <v>24056</v>
      </c>
      <c r="I3482" s="13" t="s">
        <v>13015</v>
      </c>
    </row>
    <row r="3483" spans="7:9" ht="14.25" customHeight="1" x14ac:dyDescent="0.25">
      <c r="G3483" t="s">
        <v>2868</v>
      </c>
      <c r="H3483" t="s">
        <v>24057</v>
      </c>
      <c r="I3483" s="13" t="s">
        <v>12916</v>
      </c>
    </row>
    <row r="3484" spans="7:9" ht="14.25" customHeight="1" x14ac:dyDescent="0.25">
      <c r="G3484" t="s">
        <v>2871</v>
      </c>
      <c r="H3484" t="s">
        <v>24058</v>
      </c>
      <c r="I3484" s="13" t="s">
        <v>13023</v>
      </c>
    </row>
    <row r="3485" spans="7:9" ht="14.25" customHeight="1" x14ac:dyDescent="0.25">
      <c r="G3485" t="s">
        <v>2874</v>
      </c>
      <c r="H3485" t="s">
        <v>24059</v>
      </c>
      <c r="I3485" s="13" t="s">
        <v>13027</v>
      </c>
    </row>
    <row r="3486" spans="7:9" ht="14.25" customHeight="1" x14ac:dyDescent="0.25">
      <c r="G3486" t="s">
        <v>2895</v>
      </c>
      <c r="H3486" t="s">
        <v>24060</v>
      </c>
      <c r="I3486" s="13" t="s">
        <v>12954</v>
      </c>
    </row>
    <row r="3487" spans="7:9" ht="14.25" customHeight="1" x14ac:dyDescent="0.25">
      <c r="G3487" t="s">
        <v>2901</v>
      </c>
      <c r="H3487" t="s">
        <v>24061</v>
      </c>
      <c r="I3487" s="13" t="s">
        <v>12935</v>
      </c>
    </row>
    <row r="3488" spans="7:9" ht="14.25" customHeight="1" x14ac:dyDescent="0.25">
      <c r="G3488" t="s">
        <v>2902</v>
      </c>
      <c r="H3488" t="s">
        <v>24062</v>
      </c>
      <c r="I3488" s="13" t="s">
        <v>12881</v>
      </c>
    </row>
    <row r="3489" spans="7:9" ht="14.25" customHeight="1" x14ac:dyDescent="0.25">
      <c r="G3489" t="s">
        <v>2910</v>
      </c>
      <c r="H3489" t="s">
        <v>24063</v>
      </c>
      <c r="I3489" s="13" t="s">
        <v>13046</v>
      </c>
    </row>
    <row r="3490" spans="7:9" ht="14.25" customHeight="1" x14ac:dyDescent="0.25">
      <c r="G3490" t="s">
        <v>2920</v>
      </c>
      <c r="H3490" t="s">
        <v>24064</v>
      </c>
      <c r="I3490" s="13" t="s">
        <v>12992</v>
      </c>
    </row>
    <row r="3491" spans="7:9" ht="14.25" customHeight="1" x14ac:dyDescent="0.25">
      <c r="G3491" t="s">
        <v>2922</v>
      </c>
      <c r="H3491" t="s">
        <v>24065</v>
      </c>
      <c r="I3491" s="13" t="s">
        <v>12977</v>
      </c>
    </row>
    <row r="3492" spans="7:9" ht="14.25" customHeight="1" x14ac:dyDescent="0.25">
      <c r="G3492" t="s">
        <v>2926</v>
      </c>
      <c r="H3492" t="s">
        <v>24066</v>
      </c>
      <c r="I3492" s="13" t="s">
        <v>13056</v>
      </c>
    </row>
    <row r="3493" spans="7:9" ht="14.25" customHeight="1" x14ac:dyDescent="0.25">
      <c r="G3493" t="s">
        <v>2939</v>
      </c>
      <c r="H3493" t="s">
        <v>24067</v>
      </c>
      <c r="I3493" s="13" t="s">
        <v>13064</v>
      </c>
    </row>
    <row r="3494" spans="7:9" ht="14.25" customHeight="1" x14ac:dyDescent="0.25">
      <c r="G3494" t="s">
        <v>2974</v>
      </c>
      <c r="H3494" t="s">
        <v>24068</v>
      </c>
      <c r="I3494" s="13" t="s">
        <v>13085</v>
      </c>
    </row>
    <row r="3495" spans="7:9" ht="14.25" customHeight="1" x14ac:dyDescent="0.25">
      <c r="G3495" t="s">
        <v>2980</v>
      </c>
      <c r="H3495" t="s">
        <v>24069</v>
      </c>
      <c r="I3495" s="13" t="s">
        <v>13089</v>
      </c>
    </row>
    <row r="3496" spans="7:9" ht="14.25" customHeight="1" x14ac:dyDescent="0.25">
      <c r="G3496" t="s">
        <v>3025</v>
      </c>
      <c r="H3496" t="s">
        <v>24070</v>
      </c>
      <c r="I3496" s="13" t="s">
        <v>13114</v>
      </c>
    </row>
    <row r="3497" spans="7:9" ht="14.25" customHeight="1" x14ac:dyDescent="0.25">
      <c r="G3497" t="s">
        <v>3026</v>
      </c>
      <c r="H3497" t="s">
        <v>24071</v>
      </c>
      <c r="I3497" s="13" t="s">
        <v>13115</v>
      </c>
    </row>
    <row r="3498" spans="7:9" ht="14.25" customHeight="1" x14ac:dyDescent="0.25">
      <c r="G3498" t="s">
        <v>3031</v>
      </c>
      <c r="H3498" t="s">
        <v>24072</v>
      </c>
      <c r="I3498" s="13" t="s">
        <v>13119</v>
      </c>
    </row>
    <row r="3499" spans="7:9" ht="14.25" customHeight="1" x14ac:dyDescent="0.25">
      <c r="G3499" t="s">
        <v>3032</v>
      </c>
      <c r="H3499" t="s">
        <v>24073</v>
      </c>
      <c r="I3499" s="13" t="s">
        <v>13119</v>
      </c>
    </row>
    <row r="3500" spans="7:9" ht="14.25" customHeight="1" x14ac:dyDescent="0.25">
      <c r="G3500" t="s">
        <v>3036</v>
      </c>
      <c r="H3500" t="s">
        <v>24074</v>
      </c>
      <c r="I3500" s="13" t="s">
        <v>12951</v>
      </c>
    </row>
    <row r="3501" spans="7:9" ht="14.25" customHeight="1" x14ac:dyDescent="0.25">
      <c r="G3501" t="s">
        <v>3038</v>
      </c>
      <c r="H3501" t="s">
        <v>24075</v>
      </c>
      <c r="I3501" s="13" t="s">
        <v>12985</v>
      </c>
    </row>
    <row r="3502" spans="7:9" ht="14.25" customHeight="1" x14ac:dyDescent="0.25">
      <c r="G3502" t="s">
        <v>3040</v>
      </c>
      <c r="H3502" t="s">
        <v>24076</v>
      </c>
      <c r="I3502" s="13" t="s">
        <v>13123</v>
      </c>
    </row>
    <row r="3503" spans="7:9" ht="14.25" customHeight="1" x14ac:dyDescent="0.25">
      <c r="G3503" t="s">
        <v>3042</v>
      </c>
      <c r="H3503" t="s">
        <v>24077</v>
      </c>
      <c r="I3503" s="13" t="s">
        <v>13124</v>
      </c>
    </row>
    <row r="3504" spans="7:9" ht="14.25" customHeight="1" x14ac:dyDescent="0.25">
      <c r="G3504" t="s">
        <v>3048</v>
      </c>
      <c r="H3504" t="s">
        <v>24078</v>
      </c>
      <c r="I3504" s="13" t="s">
        <v>13126</v>
      </c>
    </row>
    <row r="3505" spans="7:9" ht="14.25" customHeight="1" x14ac:dyDescent="0.25">
      <c r="G3505" t="s">
        <v>3054</v>
      </c>
      <c r="H3505" t="s">
        <v>24079</v>
      </c>
      <c r="I3505" s="13" t="s">
        <v>13129</v>
      </c>
    </row>
    <row r="3506" spans="7:9" ht="14.25" customHeight="1" x14ac:dyDescent="0.25">
      <c r="G3506" t="s">
        <v>3064</v>
      </c>
      <c r="H3506" t="s">
        <v>24080</v>
      </c>
      <c r="I3506" s="13" t="s">
        <v>13135</v>
      </c>
    </row>
    <row r="3507" spans="7:9" ht="14.25" customHeight="1" x14ac:dyDescent="0.25">
      <c r="G3507" t="s">
        <v>3073</v>
      </c>
      <c r="H3507" t="s">
        <v>24081</v>
      </c>
      <c r="I3507" s="13" t="s">
        <v>13141</v>
      </c>
    </row>
    <row r="3508" spans="7:9" ht="14.25" customHeight="1" x14ac:dyDescent="0.25">
      <c r="G3508" t="s">
        <v>3112</v>
      </c>
      <c r="H3508" t="s">
        <v>24082</v>
      </c>
      <c r="I3508" s="13" t="s">
        <v>13160</v>
      </c>
    </row>
    <row r="3509" spans="7:9" ht="14.25" customHeight="1" x14ac:dyDescent="0.25">
      <c r="G3509" t="s">
        <v>3129</v>
      </c>
      <c r="H3509" t="s">
        <v>24083</v>
      </c>
      <c r="I3509" s="13" t="s">
        <v>13170</v>
      </c>
    </row>
    <row r="3510" spans="7:9" ht="14.25" customHeight="1" x14ac:dyDescent="0.25">
      <c r="G3510" t="s">
        <v>3130</v>
      </c>
      <c r="H3510" t="s">
        <v>24084</v>
      </c>
      <c r="I3510" s="13" t="s">
        <v>13171</v>
      </c>
    </row>
    <row r="3511" spans="7:9" ht="14.25" customHeight="1" x14ac:dyDescent="0.25">
      <c r="G3511" t="s">
        <v>3139</v>
      </c>
      <c r="H3511" t="s">
        <v>24085</v>
      </c>
      <c r="I3511" s="13" t="s">
        <v>13174</v>
      </c>
    </row>
    <row r="3512" spans="7:9" ht="14.25" customHeight="1" x14ac:dyDescent="0.25">
      <c r="G3512" t="s">
        <v>3143</v>
      </c>
      <c r="H3512" t="s">
        <v>24086</v>
      </c>
      <c r="I3512" s="13" t="s">
        <v>13175</v>
      </c>
    </row>
    <row r="3513" spans="7:9" ht="14.25" customHeight="1" x14ac:dyDescent="0.25">
      <c r="G3513" t="s">
        <v>3185</v>
      </c>
      <c r="H3513" t="s">
        <v>24087</v>
      </c>
      <c r="I3513" s="13" t="s">
        <v>13194</v>
      </c>
    </row>
    <row r="3514" spans="7:9" ht="14.25" customHeight="1" x14ac:dyDescent="0.25">
      <c r="G3514" t="s">
        <v>3200</v>
      </c>
      <c r="H3514" t="s">
        <v>24088</v>
      </c>
      <c r="I3514" s="13" t="s">
        <v>12882</v>
      </c>
    </row>
    <row r="3515" spans="7:9" ht="14.25" customHeight="1" x14ac:dyDescent="0.25">
      <c r="G3515" t="s">
        <v>3204</v>
      </c>
      <c r="H3515" t="s">
        <v>24089</v>
      </c>
      <c r="I3515" s="13" t="s">
        <v>13181</v>
      </c>
    </row>
    <row r="3516" spans="7:9" ht="14.25" customHeight="1" x14ac:dyDescent="0.25">
      <c r="G3516" t="s">
        <v>3207</v>
      </c>
      <c r="H3516" t="s">
        <v>24090</v>
      </c>
      <c r="I3516" s="13" t="s">
        <v>13201</v>
      </c>
    </row>
    <row r="3517" spans="7:9" ht="14.25" customHeight="1" x14ac:dyDescent="0.25">
      <c r="G3517" t="s">
        <v>3219</v>
      </c>
      <c r="H3517" t="s">
        <v>24091</v>
      </c>
      <c r="I3517" s="13" t="s">
        <v>13208</v>
      </c>
    </row>
    <row r="3518" spans="7:9" ht="14.25" customHeight="1" x14ac:dyDescent="0.25">
      <c r="G3518" t="s">
        <v>3253</v>
      </c>
      <c r="H3518" t="s">
        <v>24092</v>
      </c>
      <c r="I3518" s="13" t="s">
        <v>13220</v>
      </c>
    </row>
    <row r="3519" spans="7:9" ht="14.25" customHeight="1" x14ac:dyDescent="0.25">
      <c r="G3519" t="s">
        <v>3261</v>
      </c>
      <c r="H3519" t="s">
        <v>24093</v>
      </c>
      <c r="I3519" s="13" t="s">
        <v>13224</v>
      </c>
    </row>
    <row r="3520" spans="7:9" ht="14.25" customHeight="1" x14ac:dyDescent="0.25">
      <c r="G3520" t="s">
        <v>3264</v>
      </c>
      <c r="H3520" t="s">
        <v>24094</v>
      </c>
      <c r="I3520" s="13" t="s">
        <v>3189</v>
      </c>
    </row>
    <row r="3521" spans="7:9" ht="14.25" customHeight="1" x14ac:dyDescent="0.25">
      <c r="G3521" t="s">
        <v>3265</v>
      </c>
      <c r="H3521" t="s">
        <v>24095</v>
      </c>
      <c r="I3521" s="13" t="s">
        <v>13227</v>
      </c>
    </row>
    <row r="3522" spans="7:9" ht="14.25" customHeight="1" x14ac:dyDescent="0.25">
      <c r="G3522" t="s">
        <v>3266</v>
      </c>
      <c r="H3522" t="s">
        <v>24096</v>
      </c>
      <c r="I3522" s="13" t="s">
        <v>13228</v>
      </c>
    </row>
    <row r="3523" spans="7:9" ht="14.25" customHeight="1" x14ac:dyDescent="0.25">
      <c r="G3523" t="s">
        <v>3267</v>
      </c>
      <c r="H3523" t="s">
        <v>24097</v>
      </c>
      <c r="I3523" s="13" t="s">
        <v>13229</v>
      </c>
    </row>
    <row r="3524" spans="7:9" ht="14.25" customHeight="1" x14ac:dyDescent="0.25">
      <c r="G3524" t="s">
        <v>3268</v>
      </c>
      <c r="H3524" t="s">
        <v>24098</v>
      </c>
      <c r="I3524" s="13" t="s">
        <v>13230</v>
      </c>
    </row>
    <row r="3525" spans="7:9" ht="14.25" customHeight="1" x14ac:dyDescent="0.25">
      <c r="G3525" t="s">
        <v>3270</v>
      </c>
      <c r="H3525" t="s">
        <v>24099</v>
      </c>
      <c r="I3525" s="13" t="s">
        <v>13231</v>
      </c>
    </row>
    <row r="3526" spans="7:9" ht="14.25" customHeight="1" x14ac:dyDescent="0.25">
      <c r="G3526" t="s">
        <v>3302</v>
      </c>
      <c r="H3526" t="s">
        <v>24100</v>
      </c>
      <c r="I3526" s="13" t="s">
        <v>13096</v>
      </c>
    </row>
    <row r="3527" spans="7:9" ht="14.25" customHeight="1" x14ac:dyDescent="0.25">
      <c r="G3527" t="s">
        <v>3303</v>
      </c>
      <c r="H3527" t="s">
        <v>24101</v>
      </c>
      <c r="I3527" s="13" t="s">
        <v>13248</v>
      </c>
    </row>
    <row r="3528" spans="7:9" ht="14.25" customHeight="1" x14ac:dyDescent="0.25">
      <c r="G3528" t="s">
        <v>3304</v>
      </c>
      <c r="H3528" t="s">
        <v>24102</v>
      </c>
      <c r="I3528" s="13" t="s">
        <v>13249</v>
      </c>
    </row>
    <row r="3529" spans="7:9" ht="14.25" customHeight="1" x14ac:dyDescent="0.25">
      <c r="G3529" t="s">
        <v>3305</v>
      </c>
      <c r="H3529" t="s">
        <v>24103</v>
      </c>
      <c r="I3529" s="13" t="s">
        <v>13250</v>
      </c>
    </row>
    <row r="3530" spans="7:9" ht="14.25" customHeight="1" x14ac:dyDescent="0.25">
      <c r="G3530" t="s">
        <v>3317</v>
      </c>
      <c r="H3530" t="s">
        <v>24104</v>
      </c>
      <c r="I3530" s="13" t="s">
        <v>13253</v>
      </c>
    </row>
    <row r="3531" spans="7:9" ht="14.25" customHeight="1" x14ac:dyDescent="0.25">
      <c r="G3531" t="s">
        <v>3321</v>
      </c>
      <c r="H3531" t="s">
        <v>24105</v>
      </c>
      <c r="I3531" s="13" t="s">
        <v>13255</v>
      </c>
    </row>
    <row r="3532" spans="7:9" ht="14.25" customHeight="1" x14ac:dyDescent="0.25">
      <c r="G3532" t="s">
        <v>3322</v>
      </c>
      <c r="H3532" t="s">
        <v>24106</v>
      </c>
      <c r="I3532" s="13" t="s">
        <v>12889</v>
      </c>
    </row>
    <row r="3533" spans="7:9" ht="14.25" customHeight="1" x14ac:dyDescent="0.25">
      <c r="G3533" t="s">
        <v>3323</v>
      </c>
      <c r="H3533" t="s">
        <v>24107</v>
      </c>
      <c r="I3533" s="13" t="s">
        <v>13256</v>
      </c>
    </row>
    <row r="3534" spans="7:9" ht="14.25" customHeight="1" x14ac:dyDescent="0.25">
      <c r="G3534" t="s">
        <v>3346</v>
      </c>
      <c r="H3534" t="s">
        <v>24108</v>
      </c>
      <c r="I3534" s="13" t="s">
        <v>13263</v>
      </c>
    </row>
    <row r="3535" spans="7:9" ht="14.25" customHeight="1" x14ac:dyDescent="0.25">
      <c r="G3535" t="s">
        <v>3450</v>
      </c>
      <c r="H3535" t="s">
        <v>24109</v>
      </c>
      <c r="I3535" s="13" t="s">
        <v>13300</v>
      </c>
    </row>
    <row r="3536" spans="7:9" ht="14.25" customHeight="1" x14ac:dyDescent="0.25">
      <c r="G3536" t="s">
        <v>3461</v>
      </c>
      <c r="H3536" t="s">
        <v>24110</v>
      </c>
      <c r="I3536" s="13" t="s">
        <v>13305</v>
      </c>
    </row>
    <row r="3537" spans="7:9" ht="14.25" customHeight="1" x14ac:dyDescent="0.25">
      <c r="G3537" t="s">
        <v>3478</v>
      </c>
      <c r="H3537" t="s">
        <v>24111</v>
      </c>
      <c r="I3537" s="13" t="s">
        <v>13318</v>
      </c>
    </row>
    <row r="3538" spans="7:9" ht="14.25" customHeight="1" x14ac:dyDescent="0.25">
      <c r="G3538" t="s">
        <v>3486</v>
      </c>
      <c r="H3538" t="s">
        <v>24112</v>
      </c>
      <c r="I3538" s="13" t="s">
        <v>13324</v>
      </c>
    </row>
    <row r="3539" spans="7:9" ht="14.25" customHeight="1" x14ac:dyDescent="0.25">
      <c r="G3539" t="s">
        <v>3494</v>
      </c>
      <c r="H3539" t="s">
        <v>24113</v>
      </c>
      <c r="I3539" s="13" t="s">
        <v>13332</v>
      </c>
    </row>
    <row r="3540" spans="7:9" ht="14.25" customHeight="1" x14ac:dyDescent="0.25">
      <c r="G3540" t="s">
        <v>3496</v>
      </c>
      <c r="H3540" t="s">
        <v>24114</v>
      </c>
      <c r="I3540" s="13" t="s">
        <v>13333</v>
      </c>
    </row>
    <row r="3541" spans="7:9" ht="14.25" customHeight="1" x14ac:dyDescent="0.25">
      <c r="G3541" t="s">
        <v>3506</v>
      </c>
      <c r="H3541" t="s">
        <v>24115</v>
      </c>
      <c r="I3541" s="13" t="s">
        <v>13342</v>
      </c>
    </row>
    <row r="3542" spans="7:9" ht="14.25" customHeight="1" x14ac:dyDescent="0.25">
      <c r="G3542" t="s">
        <v>3529</v>
      </c>
      <c r="H3542" t="s">
        <v>24116</v>
      </c>
      <c r="I3542" s="13" t="s">
        <v>13362</v>
      </c>
    </row>
    <row r="3543" spans="7:9" ht="14.25" customHeight="1" x14ac:dyDescent="0.25">
      <c r="G3543" t="s">
        <v>3537</v>
      </c>
      <c r="H3543" t="s">
        <v>24117</v>
      </c>
      <c r="I3543" s="13" t="s">
        <v>13366</v>
      </c>
    </row>
    <row r="3544" spans="7:9" ht="14.25" customHeight="1" x14ac:dyDescent="0.25">
      <c r="G3544" t="s">
        <v>3566</v>
      </c>
      <c r="H3544" t="s">
        <v>24118</v>
      </c>
      <c r="I3544" s="13" t="s">
        <v>13392</v>
      </c>
    </row>
    <row r="3545" spans="7:9" ht="14.25" customHeight="1" x14ac:dyDescent="0.25">
      <c r="G3545" t="s">
        <v>3568</v>
      </c>
      <c r="H3545" t="s">
        <v>24119</v>
      </c>
      <c r="I3545" s="13" t="s">
        <v>13394</v>
      </c>
    </row>
    <row r="3546" spans="7:9" ht="14.25" customHeight="1" x14ac:dyDescent="0.25">
      <c r="G3546" t="s">
        <v>3575</v>
      </c>
      <c r="H3546" t="s">
        <v>24120</v>
      </c>
      <c r="I3546" s="13" t="s">
        <v>13377</v>
      </c>
    </row>
    <row r="3547" spans="7:9" ht="14.25" customHeight="1" x14ac:dyDescent="0.25">
      <c r="G3547" t="s">
        <v>3591</v>
      </c>
      <c r="H3547" t="s">
        <v>24121</v>
      </c>
      <c r="I3547" s="13" t="s">
        <v>13408</v>
      </c>
    </row>
    <row r="3548" spans="7:9" ht="14.25" customHeight="1" x14ac:dyDescent="0.25">
      <c r="G3548" t="s">
        <v>3613</v>
      </c>
      <c r="H3548" t="s">
        <v>24122</v>
      </c>
      <c r="I3548" s="13" t="s">
        <v>13421</v>
      </c>
    </row>
    <row r="3549" spans="7:9" ht="14.25" customHeight="1" x14ac:dyDescent="0.25">
      <c r="G3549" t="s">
        <v>3616</v>
      </c>
      <c r="H3549" t="s">
        <v>24123</v>
      </c>
      <c r="I3549" s="13" t="s">
        <v>13423</v>
      </c>
    </row>
    <row r="3550" spans="7:9" ht="14.25" customHeight="1" x14ac:dyDescent="0.25">
      <c r="G3550" t="s">
        <v>3623</v>
      </c>
      <c r="H3550" t="s">
        <v>24124</v>
      </c>
      <c r="I3550" s="13" t="s">
        <v>13425</v>
      </c>
    </row>
    <row r="3551" spans="7:9" ht="14.25" customHeight="1" x14ac:dyDescent="0.25">
      <c r="G3551" t="s">
        <v>3636</v>
      </c>
      <c r="H3551" t="s">
        <v>24125</v>
      </c>
      <c r="I3551" s="13" t="s">
        <v>13434</v>
      </c>
    </row>
    <row r="3552" spans="7:9" ht="14.25" customHeight="1" x14ac:dyDescent="0.25">
      <c r="G3552" t="s">
        <v>3637</v>
      </c>
      <c r="H3552" t="s">
        <v>24126</v>
      </c>
      <c r="I3552" s="13" t="s">
        <v>13435</v>
      </c>
    </row>
    <row r="3553" spans="7:9" ht="14.25" customHeight="1" x14ac:dyDescent="0.25">
      <c r="G3553" t="s">
        <v>3658</v>
      </c>
      <c r="H3553" t="s">
        <v>24127</v>
      </c>
      <c r="I3553" s="13" t="s">
        <v>13451</v>
      </c>
    </row>
    <row r="3554" spans="7:9" ht="14.25" customHeight="1" x14ac:dyDescent="0.25">
      <c r="G3554" t="s">
        <v>3659</v>
      </c>
      <c r="H3554" t="s">
        <v>24128</v>
      </c>
      <c r="I3554" s="13" t="s">
        <v>13420</v>
      </c>
    </row>
    <row r="3555" spans="7:9" ht="14.25" customHeight="1" x14ac:dyDescent="0.25">
      <c r="G3555" t="s">
        <v>3661</v>
      </c>
      <c r="H3555" t="s">
        <v>24129</v>
      </c>
      <c r="I3555" s="13" t="s">
        <v>13431</v>
      </c>
    </row>
    <row r="3556" spans="7:9" ht="14.25" customHeight="1" x14ac:dyDescent="0.25">
      <c r="G3556" t="s">
        <v>3667</v>
      </c>
      <c r="H3556" t="s">
        <v>24130</v>
      </c>
      <c r="I3556" s="13" t="s">
        <v>13458</v>
      </c>
    </row>
    <row r="3557" spans="7:9" ht="14.25" customHeight="1" x14ac:dyDescent="0.25">
      <c r="G3557" t="s">
        <v>3678</v>
      </c>
      <c r="H3557" t="s">
        <v>24131</v>
      </c>
      <c r="I3557" s="13" t="s">
        <v>13467</v>
      </c>
    </row>
    <row r="3558" spans="7:9" ht="14.25" customHeight="1" x14ac:dyDescent="0.25">
      <c r="G3558" t="s">
        <v>3680</v>
      </c>
      <c r="H3558" t="s">
        <v>24132</v>
      </c>
      <c r="I3558" s="13" t="s">
        <v>13469</v>
      </c>
    </row>
    <row r="3559" spans="7:9" ht="14.25" customHeight="1" x14ac:dyDescent="0.25">
      <c r="G3559" t="s">
        <v>3681</v>
      </c>
      <c r="H3559" t="s">
        <v>24133</v>
      </c>
      <c r="I3559" s="13" t="s">
        <v>13470</v>
      </c>
    </row>
    <row r="3560" spans="7:9" ht="14.25" customHeight="1" x14ac:dyDescent="0.25">
      <c r="G3560" t="s">
        <v>3682</v>
      </c>
      <c r="H3560" t="s">
        <v>24134</v>
      </c>
      <c r="I3560" s="13" t="s">
        <v>13470</v>
      </c>
    </row>
    <row r="3561" spans="7:9" ht="14.25" customHeight="1" x14ac:dyDescent="0.25">
      <c r="G3561" t="s">
        <v>3684</v>
      </c>
      <c r="H3561" t="s">
        <v>24135</v>
      </c>
      <c r="I3561" s="13" t="s">
        <v>13472</v>
      </c>
    </row>
    <row r="3562" spans="7:9" ht="14.25" customHeight="1" x14ac:dyDescent="0.25">
      <c r="G3562" t="s">
        <v>3692</v>
      </c>
      <c r="H3562" t="s">
        <v>24136</v>
      </c>
      <c r="I3562" s="13" t="s">
        <v>13449</v>
      </c>
    </row>
    <row r="3563" spans="7:9" ht="14.25" customHeight="1" x14ac:dyDescent="0.25">
      <c r="G3563" t="s">
        <v>3697</v>
      </c>
      <c r="H3563" t="s">
        <v>24137</v>
      </c>
      <c r="I3563" s="13" t="s">
        <v>13481</v>
      </c>
    </row>
    <row r="3564" spans="7:9" ht="14.25" customHeight="1" x14ac:dyDescent="0.25">
      <c r="G3564" t="s">
        <v>3699</v>
      </c>
      <c r="H3564" t="s">
        <v>24138</v>
      </c>
      <c r="I3564" s="13" t="s">
        <v>13483</v>
      </c>
    </row>
    <row r="3565" spans="7:9" ht="14.25" customHeight="1" x14ac:dyDescent="0.25">
      <c r="G3565" t="s">
        <v>3700</v>
      </c>
      <c r="H3565" t="s">
        <v>24139</v>
      </c>
      <c r="I3565" s="13" t="s">
        <v>13484</v>
      </c>
    </row>
    <row r="3566" spans="7:9" ht="14.25" customHeight="1" x14ac:dyDescent="0.25">
      <c r="G3566" t="s">
        <v>3704</v>
      </c>
      <c r="H3566" t="s">
        <v>24140</v>
      </c>
      <c r="I3566" s="13" t="s">
        <v>13488</v>
      </c>
    </row>
    <row r="3567" spans="7:9" ht="14.25" customHeight="1" x14ac:dyDescent="0.25">
      <c r="G3567" t="s">
        <v>3705</v>
      </c>
      <c r="H3567" t="s">
        <v>24141</v>
      </c>
      <c r="I3567" s="13" t="s">
        <v>13489</v>
      </c>
    </row>
    <row r="3568" spans="7:9" ht="14.25" customHeight="1" x14ac:dyDescent="0.25">
      <c r="G3568" t="s">
        <v>3706</v>
      </c>
      <c r="H3568" t="s">
        <v>24142</v>
      </c>
      <c r="I3568" s="13" t="s">
        <v>13372</v>
      </c>
    </row>
    <row r="3569" spans="7:9" ht="14.25" customHeight="1" x14ac:dyDescent="0.25">
      <c r="G3569" t="s">
        <v>3709</v>
      </c>
      <c r="H3569" t="s">
        <v>24143</v>
      </c>
      <c r="I3569" s="13" t="s">
        <v>13491</v>
      </c>
    </row>
    <row r="3570" spans="7:9" ht="14.25" customHeight="1" x14ac:dyDescent="0.25">
      <c r="G3570" t="s">
        <v>3710</v>
      </c>
      <c r="H3570" t="s">
        <v>24144</v>
      </c>
      <c r="I3570" s="13" t="s">
        <v>13492</v>
      </c>
    </row>
    <row r="3571" spans="7:9" ht="14.25" customHeight="1" x14ac:dyDescent="0.25">
      <c r="G3571" t="s">
        <v>3711</v>
      </c>
      <c r="H3571" t="s">
        <v>24145</v>
      </c>
      <c r="I3571" s="13" t="s">
        <v>13493</v>
      </c>
    </row>
    <row r="3572" spans="7:9" ht="14.25" customHeight="1" x14ac:dyDescent="0.25">
      <c r="G3572" t="s">
        <v>3731</v>
      </c>
      <c r="H3572" t="s">
        <v>24146</v>
      </c>
      <c r="I3572" s="13" t="s">
        <v>13494</v>
      </c>
    </row>
    <row r="3573" spans="7:9" ht="14.25" customHeight="1" x14ac:dyDescent="0.25">
      <c r="G3573" t="s">
        <v>3737</v>
      </c>
      <c r="H3573" t="s">
        <v>24147</v>
      </c>
      <c r="I3573" s="13" t="s">
        <v>13506</v>
      </c>
    </row>
    <row r="3574" spans="7:9" ht="14.25" customHeight="1" x14ac:dyDescent="0.25">
      <c r="G3574" t="s">
        <v>3738</v>
      </c>
      <c r="H3574" t="s">
        <v>24148</v>
      </c>
      <c r="I3574" s="13" t="s">
        <v>13507</v>
      </c>
    </row>
    <row r="3575" spans="7:9" ht="14.25" customHeight="1" x14ac:dyDescent="0.25">
      <c r="G3575" t="s">
        <v>3739</v>
      </c>
      <c r="H3575" t="s">
        <v>24149</v>
      </c>
      <c r="I3575" s="13" t="s">
        <v>13508</v>
      </c>
    </row>
    <row r="3576" spans="7:9" ht="14.25" customHeight="1" x14ac:dyDescent="0.25">
      <c r="G3576" t="s">
        <v>3740</v>
      </c>
      <c r="H3576" t="s">
        <v>24150</v>
      </c>
      <c r="I3576" s="13" t="s">
        <v>13509</v>
      </c>
    </row>
    <row r="3577" spans="7:9" ht="14.25" customHeight="1" x14ac:dyDescent="0.25">
      <c r="G3577" t="s">
        <v>3741</v>
      </c>
      <c r="H3577" t="s">
        <v>24151</v>
      </c>
      <c r="I3577" s="13" t="s">
        <v>13510</v>
      </c>
    </row>
    <row r="3578" spans="7:9" ht="14.25" customHeight="1" x14ac:dyDescent="0.25">
      <c r="G3578" t="s">
        <v>3745</v>
      </c>
      <c r="H3578" t="s">
        <v>24152</v>
      </c>
      <c r="I3578" s="13" t="s">
        <v>13514</v>
      </c>
    </row>
    <row r="3579" spans="7:9" ht="14.25" customHeight="1" x14ac:dyDescent="0.25">
      <c r="G3579" t="s">
        <v>3746</v>
      </c>
      <c r="H3579" t="s">
        <v>24153</v>
      </c>
      <c r="I3579" s="13" t="s">
        <v>13515</v>
      </c>
    </row>
    <row r="3580" spans="7:9" ht="14.25" customHeight="1" x14ac:dyDescent="0.25">
      <c r="G3580" t="s">
        <v>3748</v>
      </c>
      <c r="H3580" t="s">
        <v>24154</v>
      </c>
      <c r="I3580" s="13" t="s">
        <v>13367</v>
      </c>
    </row>
    <row r="3581" spans="7:9" ht="14.25" customHeight="1" x14ac:dyDescent="0.25">
      <c r="G3581" t="s">
        <v>3749</v>
      </c>
      <c r="H3581" t="s">
        <v>24155</v>
      </c>
      <c r="I3581" s="13" t="s">
        <v>13516</v>
      </c>
    </row>
    <row r="3582" spans="7:9" ht="14.25" customHeight="1" x14ac:dyDescent="0.25">
      <c r="G3582" t="s">
        <v>3763</v>
      </c>
      <c r="H3582" t="s">
        <v>24156</v>
      </c>
      <c r="I3582" s="13" t="s">
        <v>13524</v>
      </c>
    </row>
    <row r="3583" spans="7:9" ht="14.25" customHeight="1" x14ac:dyDescent="0.25">
      <c r="G3583" t="s">
        <v>3768</v>
      </c>
      <c r="H3583" t="s">
        <v>24157</v>
      </c>
      <c r="I3583" s="13" t="s">
        <v>13527</v>
      </c>
    </row>
    <row r="3584" spans="7:9" ht="14.25" customHeight="1" x14ac:dyDescent="0.25">
      <c r="G3584" t="s">
        <v>3781</v>
      </c>
      <c r="H3584" t="s">
        <v>24158</v>
      </c>
      <c r="I3584" s="13" t="s">
        <v>13533</v>
      </c>
    </row>
    <row r="3585" spans="7:9" ht="14.25" customHeight="1" x14ac:dyDescent="0.25">
      <c r="G3585" t="s">
        <v>3794</v>
      </c>
      <c r="H3585" t="s">
        <v>24159</v>
      </c>
      <c r="I3585" s="13" t="s">
        <v>13539</v>
      </c>
    </row>
    <row r="3586" spans="7:9" ht="14.25" customHeight="1" x14ac:dyDescent="0.25">
      <c r="G3586" t="s">
        <v>3811</v>
      </c>
      <c r="H3586" t="s">
        <v>24160</v>
      </c>
      <c r="I3586" s="13" t="s">
        <v>13546</v>
      </c>
    </row>
    <row r="3587" spans="7:9" ht="14.25" customHeight="1" x14ac:dyDescent="0.25">
      <c r="G3587" t="s">
        <v>3848</v>
      </c>
      <c r="H3587" t="s">
        <v>24161</v>
      </c>
      <c r="I3587" s="13" t="s">
        <v>13568</v>
      </c>
    </row>
    <row r="3588" spans="7:9" ht="14.25" customHeight="1" x14ac:dyDescent="0.25">
      <c r="G3588" t="s">
        <v>3873</v>
      </c>
      <c r="H3588" t="s">
        <v>24162</v>
      </c>
      <c r="I3588" s="13" t="s">
        <v>13584</v>
      </c>
    </row>
    <row r="3589" spans="7:9" ht="14.25" customHeight="1" x14ac:dyDescent="0.25">
      <c r="G3589" t="s">
        <v>3875</v>
      </c>
      <c r="H3589" t="s">
        <v>24163</v>
      </c>
      <c r="I3589" s="13" t="s">
        <v>13518</v>
      </c>
    </row>
    <row r="3590" spans="7:9" ht="14.25" customHeight="1" x14ac:dyDescent="0.25">
      <c r="G3590" t="s">
        <v>3885</v>
      </c>
      <c r="H3590" t="s">
        <v>24164</v>
      </c>
      <c r="I3590" s="13" t="s">
        <v>13590</v>
      </c>
    </row>
    <row r="3591" spans="7:9" ht="14.25" customHeight="1" x14ac:dyDescent="0.25">
      <c r="G3591" t="s">
        <v>3888</v>
      </c>
      <c r="H3591" t="s">
        <v>24165</v>
      </c>
      <c r="I3591" s="13" t="s">
        <v>13591</v>
      </c>
    </row>
    <row r="3592" spans="7:9" ht="14.25" customHeight="1" x14ac:dyDescent="0.25">
      <c r="G3592" t="s">
        <v>3895</v>
      </c>
      <c r="H3592" t="s">
        <v>24166</v>
      </c>
      <c r="I3592" s="13" t="s">
        <v>13598</v>
      </c>
    </row>
    <row r="3593" spans="7:9" ht="14.25" customHeight="1" x14ac:dyDescent="0.25">
      <c r="G3593" t="s">
        <v>3900</v>
      </c>
      <c r="H3593" t="s">
        <v>24167</v>
      </c>
      <c r="I3593" s="13" t="s">
        <v>13373</v>
      </c>
    </row>
    <row r="3594" spans="7:9" ht="14.25" customHeight="1" x14ac:dyDescent="0.25">
      <c r="G3594" t="s">
        <v>3902</v>
      </c>
      <c r="H3594" t="s">
        <v>24168</v>
      </c>
      <c r="I3594" s="13" t="s">
        <v>13578</v>
      </c>
    </row>
    <row r="3595" spans="7:9" ht="14.25" customHeight="1" x14ac:dyDescent="0.25">
      <c r="G3595" t="s">
        <v>3942</v>
      </c>
      <c r="H3595" t="s">
        <v>24169</v>
      </c>
      <c r="I3595" s="13" t="s">
        <v>13628</v>
      </c>
    </row>
    <row r="3596" spans="7:9" ht="14.25" customHeight="1" x14ac:dyDescent="0.25">
      <c r="G3596" t="s">
        <v>3943</v>
      </c>
      <c r="H3596" t="s">
        <v>24170</v>
      </c>
      <c r="I3596" s="13" t="s">
        <v>13629</v>
      </c>
    </row>
    <row r="3597" spans="7:9" ht="14.25" customHeight="1" x14ac:dyDescent="0.25">
      <c r="G3597" t="s">
        <v>3947</v>
      </c>
      <c r="H3597" t="s">
        <v>24171</v>
      </c>
      <c r="I3597" s="13" t="s">
        <v>13630</v>
      </c>
    </row>
    <row r="3598" spans="7:9" ht="14.25" customHeight="1" x14ac:dyDescent="0.25">
      <c r="G3598" t="s">
        <v>3953</v>
      </c>
      <c r="H3598" t="s">
        <v>24172</v>
      </c>
      <c r="I3598" s="13" t="s">
        <v>13634</v>
      </c>
    </row>
    <row r="3599" spans="7:9" ht="14.25" customHeight="1" x14ac:dyDescent="0.25">
      <c r="G3599" t="s">
        <v>3967</v>
      </c>
      <c r="H3599" t="s">
        <v>24173</v>
      </c>
      <c r="I3599" s="13" t="s">
        <v>13641</v>
      </c>
    </row>
    <row r="3600" spans="7:9" ht="14.25" customHeight="1" x14ac:dyDescent="0.25">
      <c r="G3600" t="s">
        <v>3968</v>
      </c>
      <c r="H3600" t="s">
        <v>24174</v>
      </c>
      <c r="I3600" s="13" t="s">
        <v>13642</v>
      </c>
    </row>
    <row r="3601" spans="7:9" ht="14.25" customHeight="1" x14ac:dyDescent="0.25">
      <c r="G3601" t="s">
        <v>3969</v>
      </c>
      <c r="H3601" t="s">
        <v>24175</v>
      </c>
      <c r="I3601" s="13" t="s">
        <v>13643</v>
      </c>
    </row>
    <row r="3602" spans="7:9" ht="14.25" customHeight="1" x14ac:dyDescent="0.25">
      <c r="G3602" t="s">
        <v>3970</v>
      </c>
      <c r="H3602" t="s">
        <v>24176</v>
      </c>
      <c r="I3602" s="13" t="s">
        <v>13442</v>
      </c>
    </row>
    <row r="3603" spans="7:9" ht="14.25" customHeight="1" x14ac:dyDescent="0.25">
      <c r="G3603" t="s">
        <v>3974</v>
      </c>
      <c r="H3603" t="s">
        <v>24177</v>
      </c>
      <c r="I3603" s="13" t="s">
        <v>13646</v>
      </c>
    </row>
    <row r="3604" spans="7:9" ht="14.25" customHeight="1" x14ac:dyDescent="0.25">
      <c r="G3604" t="s">
        <v>3991</v>
      </c>
      <c r="H3604" t="s">
        <v>24178</v>
      </c>
      <c r="I3604" s="13" t="s">
        <v>13603</v>
      </c>
    </row>
    <row r="3605" spans="7:9" ht="14.25" customHeight="1" x14ac:dyDescent="0.25">
      <c r="G3605" t="s">
        <v>4092</v>
      </c>
      <c r="H3605" t="s">
        <v>24179</v>
      </c>
      <c r="I3605" s="13" t="s">
        <v>13729</v>
      </c>
    </row>
    <row r="3606" spans="7:9" ht="14.25" customHeight="1" x14ac:dyDescent="0.25">
      <c r="G3606" t="s">
        <v>4117</v>
      </c>
      <c r="H3606" t="s">
        <v>24180</v>
      </c>
      <c r="I3606" s="13" t="s">
        <v>13747</v>
      </c>
    </row>
    <row r="3607" spans="7:9" ht="14.25" customHeight="1" x14ac:dyDescent="0.25">
      <c r="G3607" t="s">
        <v>4159</v>
      </c>
      <c r="H3607" t="s">
        <v>24181</v>
      </c>
      <c r="I3607" s="13" t="s">
        <v>4159</v>
      </c>
    </row>
    <row r="3608" spans="7:9" ht="14.25" customHeight="1" x14ac:dyDescent="0.25">
      <c r="G3608" t="s">
        <v>4160</v>
      </c>
      <c r="H3608" t="s">
        <v>24182</v>
      </c>
      <c r="I3608" s="13" t="s">
        <v>13778</v>
      </c>
    </row>
    <row r="3609" spans="7:9" ht="14.25" customHeight="1" x14ac:dyDescent="0.25">
      <c r="G3609" t="s">
        <v>4162</v>
      </c>
      <c r="H3609" t="s">
        <v>24183</v>
      </c>
      <c r="I3609" s="13" t="s">
        <v>13723</v>
      </c>
    </row>
    <row r="3610" spans="7:9" ht="14.25" customHeight="1" x14ac:dyDescent="0.25">
      <c r="G3610" t="s">
        <v>4167</v>
      </c>
      <c r="H3610" t="s">
        <v>24184</v>
      </c>
      <c r="I3610" s="13" t="s">
        <v>13781</v>
      </c>
    </row>
    <row r="3611" spans="7:9" ht="14.25" customHeight="1" x14ac:dyDescent="0.25">
      <c r="G3611" t="s">
        <v>4190</v>
      </c>
      <c r="H3611" t="s">
        <v>24185</v>
      </c>
      <c r="I3611" s="13" t="s">
        <v>13792</v>
      </c>
    </row>
    <row r="3612" spans="7:9" ht="14.25" customHeight="1" x14ac:dyDescent="0.25">
      <c r="G3612" t="s">
        <v>4222</v>
      </c>
      <c r="H3612" t="s">
        <v>24186</v>
      </c>
      <c r="I3612" s="13" t="s">
        <v>13811</v>
      </c>
    </row>
    <row r="3613" spans="7:9" ht="14.25" customHeight="1" x14ac:dyDescent="0.25">
      <c r="G3613" t="s">
        <v>4231</v>
      </c>
      <c r="H3613" t="s">
        <v>24187</v>
      </c>
      <c r="I3613" s="13" t="s">
        <v>13816</v>
      </c>
    </row>
    <row r="3614" spans="7:9" ht="14.25" customHeight="1" x14ac:dyDescent="0.25">
      <c r="G3614" t="s">
        <v>4242</v>
      </c>
      <c r="H3614" t="s">
        <v>24188</v>
      </c>
      <c r="I3614" s="13" t="s">
        <v>13823</v>
      </c>
    </row>
    <row r="3615" spans="7:9" ht="14.25" customHeight="1" x14ac:dyDescent="0.25">
      <c r="G3615" t="s">
        <v>4248</v>
      </c>
      <c r="H3615" t="s">
        <v>24189</v>
      </c>
      <c r="I3615" s="13" t="s">
        <v>13829</v>
      </c>
    </row>
    <row r="3616" spans="7:9" ht="14.25" customHeight="1" x14ac:dyDescent="0.25">
      <c r="G3616" t="s">
        <v>4257</v>
      </c>
      <c r="H3616" t="s">
        <v>24190</v>
      </c>
      <c r="I3616" s="13" t="s">
        <v>13833</v>
      </c>
    </row>
    <row r="3617" spans="7:9" ht="14.25" customHeight="1" x14ac:dyDescent="0.25">
      <c r="G3617" t="s">
        <v>4311</v>
      </c>
      <c r="H3617" t="s">
        <v>24191</v>
      </c>
      <c r="I3617" s="13" t="s">
        <v>13872</v>
      </c>
    </row>
    <row r="3618" spans="7:9" ht="14.25" customHeight="1" x14ac:dyDescent="0.25">
      <c r="G3618" t="s">
        <v>4318</v>
      </c>
      <c r="H3618" t="s">
        <v>24192</v>
      </c>
      <c r="I3618" s="13" t="s">
        <v>13878</v>
      </c>
    </row>
    <row r="3619" spans="7:9" ht="14.25" customHeight="1" x14ac:dyDescent="0.25">
      <c r="G3619" t="s">
        <v>4349</v>
      </c>
      <c r="H3619" t="s">
        <v>24193</v>
      </c>
      <c r="I3619" s="13" t="s">
        <v>13900</v>
      </c>
    </row>
    <row r="3620" spans="7:9" ht="14.25" customHeight="1" x14ac:dyDescent="0.25">
      <c r="G3620" t="s">
        <v>4365</v>
      </c>
      <c r="H3620" t="s">
        <v>24194</v>
      </c>
      <c r="I3620" s="13" t="s">
        <v>13913</v>
      </c>
    </row>
    <row r="3621" spans="7:9" ht="14.25" customHeight="1" x14ac:dyDescent="0.25">
      <c r="G3621" t="s">
        <v>4367</v>
      </c>
      <c r="H3621" t="s">
        <v>24195</v>
      </c>
      <c r="I3621" s="13" t="s">
        <v>13914</v>
      </c>
    </row>
    <row r="3622" spans="7:9" ht="14.25" customHeight="1" x14ac:dyDescent="0.25">
      <c r="G3622" t="s">
        <v>4443</v>
      </c>
      <c r="H3622" t="s">
        <v>24196</v>
      </c>
      <c r="I3622" s="13" t="s">
        <v>13972</v>
      </c>
    </row>
    <row r="3623" spans="7:9" ht="14.25" customHeight="1" x14ac:dyDescent="0.25">
      <c r="G3623" t="s">
        <v>4454</v>
      </c>
      <c r="H3623" t="s">
        <v>24197</v>
      </c>
      <c r="I3623" s="13" t="s">
        <v>13980</v>
      </c>
    </row>
    <row r="3624" spans="7:9" ht="14.25" customHeight="1" x14ac:dyDescent="0.25">
      <c r="G3624" t="s">
        <v>4456</v>
      </c>
      <c r="H3624" t="s">
        <v>24198</v>
      </c>
      <c r="I3624" s="13" t="s">
        <v>13897</v>
      </c>
    </row>
    <row r="3625" spans="7:9" ht="14.25" customHeight="1" x14ac:dyDescent="0.25">
      <c r="G3625" t="s">
        <v>4474</v>
      </c>
      <c r="H3625" t="s">
        <v>24199</v>
      </c>
      <c r="I3625" s="13" t="s">
        <v>13993</v>
      </c>
    </row>
    <row r="3626" spans="7:9" ht="14.25" customHeight="1" x14ac:dyDescent="0.25">
      <c r="G3626" t="s">
        <v>4498</v>
      </c>
      <c r="H3626" t="s">
        <v>24200</v>
      </c>
      <c r="I3626" s="13" t="s">
        <v>14006</v>
      </c>
    </row>
    <row r="3627" spans="7:9" ht="14.25" customHeight="1" x14ac:dyDescent="0.25">
      <c r="G3627" t="s">
        <v>4499</v>
      </c>
      <c r="H3627" t="s">
        <v>24201</v>
      </c>
      <c r="I3627" s="13" t="s">
        <v>13115</v>
      </c>
    </row>
    <row r="3628" spans="7:9" ht="14.25" customHeight="1" x14ac:dyDescent="0.25">
      <c r="G3628" t="s">
        <v>4500</v>
      </c>
      <c r="H3628" t="s">
        <v>24202</v>
      </c>
      <c r="I3628" s="13" t="s">
        <v>14007</v>
      </c>
    </row>
    <row r="3629" spans="7:9" ht="14.25" customHeight="1" x14ac:dyDescent="0.25">
      <c r="G3629" t="s">
        <v>4501</v>
      </c>
      <c r="H3629" t="s">
        <v>24203</v>
      </c>
      <c r="I3629" s="13" t="s">
        <v>13888</v>
      </c>
    </row>
    <row r="3630" spans="7:9" ht="14.25" customHeight="1" x14ac:dyDescent="0.25">
      <c r="G3630" t="s">
        <v>4510</v>
      </c>
      <c r="H3630" t="s">
        <v>24204</v>
      </c>
      <c r="I3630" s="13" t="s">
        <v>14013</v>
      </c>
    </row>
    <row r="3631" spans="7:9" ht="14.25" customHeight="1" x14ac:dyDescent="0.25">
      <c r="G3631" t="s">
        <v>4558</v>
      </c>
      <c r="H3631" t="s">
        <v>24205</v>
      </c>
      <c r="I3631" s="13" t="s">
        <v>14049</v>
      </c>
    </row>
    <row r="3632" spans="7:9" ht="14.25" customHeight="1" x14ac:dyDescent="0.25">
      <c r="G3632" t="s">
        <v>4576</v>
      </c>
      <c r="H3632" t="s">
        <v>24206</v>
      </c>
      <c r="I3632" s="13" t="s">
        <v>14057</v>
      </c>
    </row>
    <row r="3633" spans="7:9" ht="14.25" customHeight="1" x14ac:dyDescent="0.25">
      <c r="G3633" t="s">
        <v>4607</v>
      </c>
      <c r="H3633" t="s">
        <v>24207</v>
      </c>
      <c r="I3633" s="13" t="s">
        <v>14086</v>
      </c>
    </row>
    <row r="3634" spans="7:9" ht="14.25" customHeight="1" x14ac:dyDescent="0.25">
      <c r="G3634" t="s">
        <v>4615</v>
      </c>
      <c r="H3634" t="s">
        <v>24208</v>
      </c>
      <c r="I3634" s="13" t="s">
        <v>14093</v>
      </c>
    </row>
    <row r="3635" spans="7:9" ht="14.25" customHeight="1" x14ac:dyDescent="0.25">
      <c r="G3635" t="s">
        <v>4616</v>
      </c>
      <c r="H3635" t="s">
        <v>24209</v>
      </c>
      <c r="I3635" s="13" t="s">
        <v>14094</v>
      </c>
    </row>
    <row r="3636" spans="7:9" ht="14.25" customHeight="1" x14ac:dyDescent="0.25">
      <c r="G3636" t="s">
        <v>4636</v>
      </c>
      <c r="H3636" t="s">
        <v>24210</v>
      </c>
      <c r="I3636" s="13" t="s">
        <v>14105</v>
      </c>
    </row>
    <row r="3637" spans="7:9" ht="14.25" customHeight="1" x14ac:dyDescent="0.25">
      <c r="G3637" t="s">
        <v>4663</v>
      </c>
      <c r="H3637" t="s">
        <v>24211</v>
      </c>
      <c r="I3637" s="13" t="s">
        <v>14119</v>
      </c>
    </row>
    <row r="3638" spans="7:9" ht="14.25" customHeight="1" x14ac:dyDescent="0.25">
      <c r="G3638" t="s">
        <v>4686</v>
      </c>
      <c r="H3638" t="s">
        <v>24212</v>
      </c>
      <c r="I3638" s="13" t="s">
        <v>14038</v>
      </c>
    </row>
    <row r="3639" spans="7:9" ht="14.25" customHeight="1" x14ac:dyDescent="0.25">
      <c r="G3639" t="s">
        <v>4704</v>
      </c>
      <c r="H3639" t="s">
        <v>24213</v>
      </c>
      <c r="I3639" s="13" t="s">
        <v>14147</v>
      </c>
    </row>
    <row r="3640" spans="7:9" ht="14.25" customHeight="1" x14ac:dyDescent="0.25">
      <c r="G3640" t="s">
        <v>4705</v>
      </c>
      <c r="H3640" t="s">
        <v>24214</v>
      </c>
      <c r="I3640" s="13" t="s">
        <v>14148</v>
      </c>
    </row>
    <row r="3641" spans="7:9" ht="14.25" customHeight="1" x14ac:dyDescent="0.25">
      <c r="G3641" t="s">
        <v>4761</v>
      </c>
      <c r="H3641" t="s">
        <v>24215</v>
      </c>
      <c r="I3641" s="13" t="s">
        <v>4760</v>
      </c>
    </row>
    <row r="3642" spans="7:9" ht="14.25" customHeight="1" x14ac:dyDescent="0.25">
      <c r="G3642" t="s">
        <v>4796</v>
      </c>
      <c r="H3642" t="s">
        <v>24216</v>
      </c>
      <c r="I3642" s="13" t="s">
        <v>14214</v>
      </c>
    </row>
    <row r="3643" spans="7:9" ht="14.25" customHeight="1" x14ac:dyDescent="0.25">
      <c r="G3643" t="s">
        <v>4821</v>
      </c>
      <c r="H3643" t="s">
        <v>24217</v>
      </c>
      <c r="I3643" s="13" t="s">
        <v>14232</v>
      </c>
    </row>
    <row r="3644" spans="7:9" ht="14.25" customHeight="1" x14ac:dyDescent="0.25">
      <c r="G3644" t="s">
        <v>4841</v>
      </c>
      <c r="H3644" t="s">
        <v>24218</v>
      </c>
      <c r="I3644" s="13" t="s">
        <v>12703</v>
      </c>
    </row>
    <row r="3645" spans="7:9" ht="14.25" customHeight="1" x14ac:dyDescent="0.25">
      <c r="G3645" t="s">
        <v>4865</v>
      </c>
      <c r="H3645" t="s">
        <v>24219</v>
      </c>
      <c r="I3645" s="13" t="s">
        <v>14263</v>
      </c>
    </row>
    <row r="3646" spans="7:9" ht="14.25" customHeight="1" x14ac:dyDescent="0.25">
      <c r="G3646" t="s">
        <v>4873</v>
      </c>
      <c r="H3646" t="s">
        <v>24220</v>
      </c>
      <c r="I3646" s="13" t="s">
        <v>14270</v>
      </c>
    </row>
    <row r="3647" spans="7:9" ht="14.25" customHeight="1" x14ac:dyDescent="0.25">
      <c r="G3647" t="s">
        <v>4875</v>
      </c>
      <c r="H3647" t="s">
        <v>24221</v>
      </c>
      <c r="I3647" s="13" t="s">
        <v>14272</v>
      </c>
    </row>
    <row r="3648" spans="7:9" ht="14.25" customHeight="1" x14ac:dyDescent="0.25">
      <c r="G3648" t="s">
        <v>4905</v>
      </c>
      <c r="H3648" t="s">
        <v>24222</v>
      </c>
      <c r="I3648" s="13" t="s">
        <v>14298</v>
      </c>
    </row>
    <row r="3649" spans="7:9" ht="14.25" customHeight="1" x14ac:dyDescent="0.25">
      <c r="G3649" t="s">
        <v>4906</v>
      </c>
      <c r="H3649" t="s">
        <v>24223</v>
      </c>
      <c r="I3649" s="13" t="s">
        <v>14299</v>
      </c>
    </row>
    <row r="3650" spans="7:9" ht="14.25" customHeight="1" x14ac:dyDescent="0.25">
      <c r="G3650" t="s">
        <v>4967</v>
      </c>
      <c r="H3650" t="s">
        <v>24224</v>
      </c>
      <c r="I3650" s="13" t="s">
        <v>14321</v>
      </c>
    </row>
    <row r="3651" spans="7:9" ht="14.25" customHeight="1" x14ac:dyDescent="0.25">
      <c r="G3651" t="s">
        <v>5002</v>
      </c>
      <c r="H3651" t="s">
        <v>24225</v>
      </c>
      <c r="I3651" s="13" t="s">
        <v>14357</v>
      </c>
    </row>
    <row r="3652" spans="7:9" ht="14.25" customHeight="1" x14ac:dyDescent="0.25">
      <c r="G3652" t="s">
        <v>5006</v>
      </c>
      <c r="H3652" t="s">
        <v>24226</v>
      </c>
      <c r="I3652" s="13" t="s">
        <v>14359</v>
      </c>
    </row>
    <row r="3653" spans="7:9" ht="14.25" customHeight="1" x14ac:dyDescent="0.25">
      <c r="G3653" t="s">
        <v>5013</v>
      </c>
      <c r="H3653" t="s">
        <v>24227</v>
      </c>
      <c r="I3653" s="13" t="s">
        <v>14360</v>
      </c>
    </row>
    <row r="3654" spans="7:9" ht="14.25" customHeight="1" x14ac:dyDescent="0.25">
      <c r="G3654" t="s">
        <v>5014</v>
      </c>
      <c r="H3654" t="s">
        <v>24228</v>
      </c>
      <c r="I3654" s="13" t="s">
        <v>14358</v>
      </c>
    </row>
    <row r="3655" spans="7:9" ht="14.25" customHeight="1" x14ac:dyDescent="0.25">
      <c r="G3655" t="s">
        <v>5045</v>
      </c>
      <c r="H3655" t="s">
        <v>24229</v>
      </c>
      <c r="I3655" s="13" t="s">
        <v>14343</v>
      </c>
    </row>
    <row r="3656" spans="7:9" ht="14.25" customHeight="1" x14ac:dyDescent="0.25">
      <c r="G3656" t="s">
        <v>5055</v>
      </c>
      <c r="H3656" t="s">
        <v>24230</v>
      </c>
      <c r="I3656" s="13" t="s">
        <v>14382</v>
      </c>
    </row>
    <row r="3657" spans="7:9" ht="14.25" customHeight="1" x14ac:dyDescent="0.25">
      <c r="G3657" t="s">
        <v>5099</v>
      </c>
      <c r="H3657" t="s">
        <v>24231</v>
      </c>
      <c r="I3657" s="13" t="s">
        <v>14414</v>
      </c>
    </row>
    <row r="3658" spans="7:9" ht="14.25" customHeight="1" x14ac:dyDescent="0.25">
      <c r="G3658" t="s">
        <v>5101</v>
      </c>
      <c r="H3658" t="s">
        <v>24232</v>
      </c>
      <c r="I3658" s="13" t="s">
        <v>14398</v>
      </c>
    </row>
    <row r="3659" spans="7:9" ht="14.25" customHeight="1" x14ac:dyDescent="0.25">
      <c r="G3659" t="s">
        <v>5105</v>
      </c>
      <c r="H3659" t="s">
        <v>24233</v>
      </c>
      <c r="I3659" s="13" t="s">
        <v>14420</v>
      </c>
    </row>
    <row r="3660" spans="7:9" ht="14.25" customHeight="1" x14ac:dyDescent="0.25">
      <c r="G3660" t="s">
        <v>5108</v>
      </c>
      <c r="H3660" t="s">
        <v>24234</v>
      </c>
      <c r="I3660" s="13" t="s">
        <v>14419</v>
      </c>
    </row>
    <row r="3661" spans="7:9" ht="14.25" customHeight="1" x14ac:dyDescent="0.25">
      <c r="G3661" t="s">
        <v>5273</v>
      </c>
      <c r="H3661" t="s">
        <v>24235</v>
      </c>
      <c r="I3661" s="13" t="s">
        <v>14527</v>
      </c>
    </row>
    <row r="3662" spans="7:9" ht="14.25" customHeight="1" x14ac:dyDescent="0.25">
      <c r="G3662" t="s">
        <v>5279</v>
      </c>
      <c r="H3662" t="s">
        <v>24236</v>
      </c>
      <c r="I3662" s="13" t="s">
        <v>14530</v>
      </c>
    </row>
    <row r="3663" spans="7:9" ht="14.25" customHeight="1" x14ac:dyDescent="0.25">
      <c r="G3663" t="s">
        <v>5373</v>
      </c>
      <c r="H3663" t="s">
        <v>24237</v>
      </c>
      <c r="I3663" s="13" t="s">
        <v>14584</v>
      </c>
    </row>
    <row r="3664" spans="7:9" ht="14.25" customHeight="1" x14ac:dyDescent="0.25">
      <c r="G3664" t="s">
        <v>5397</v>
      </c>
      <c r="H3664" t="s">
        <v>24238</v>
      </c>
      <c r="I3664" s="13" t="s">
        <v>14454</v>
      </c>
    </row>
    <row r="3665" spans="7:9" ht="14.25" customHeight="1" x14ac:dyDescent="0.25">
      <c r="G3665" t="s">
        <v>5404</v>
      </c>
      <c r="H3665" t="s">
        <v>24239</v>
      </c>
      <c r="I3665" s="13" t="s">
        <v>14542</v>
      </c>
    </row>
    <row r="3666" spans="7:9" ht="14.25" customHeight="1" x14ac:dyDescent="0.25">
      <c r="G3666" t="s">
        <v>5515</v>
      </c>
      <c r="H3666" t="s">
        <v>24240</v>
      </c>
      <c r="I3666" s="13" t="s">
        <v>14444</v>
      </c>
    </row>
    <row r="3667" spans="7:9" ht="14.25" customHeight="1" x14ac:dyDescent="0.25">
      <c r="G3667" t="s">
        <v>5532</v>
      </c>
      <c r="H3667" t="s">
        <v>24241</v>
      </c>
      <c r="I3667" s="13" t="s">
        <v>14672</v>
      </c>
    </row>
    <row r="3668" spans="7:9" ht="14.25" customHeight="1" x14ac:dyDescent="0.25">
      <c r="G3668" t="s">
        <v>5539</v>
      </c>
      <c r="H3668" t="s">
        <v>24242</v>
      </c>
      <c r="I3668" s="13" t="s">
        <v>14675</v>
      </c>
    </row>
    <row r="3669" spans="7:9" ht="14.25" customHeight="1" x14ac:dyDescent="0.25">
      <c r="G3669" t="s">
        <v>5585</v>
      </c>
      <c r="H3669" t="s">
        <v>24243</v>
      </c>
      <c r="I3669" s="13" t="s">
        <v>14692</v>
      </c>
    </row>
    <row r="3670" spans="7:9" ht="14.25" customHeight="1" x14ac:dyDescent="0.25">
      <c r="G3670" t="s">
        <v>5641</v>
      </c>
      <c r="H3670" t="s">
        <v>24244</v>
      </c>
      <c r="I3670" s="13" t="s">
        <v>14709</v>
      </c>
    </row>
    <row r="3671" spans="7:9" ht="14.25" customHeight="1" x14ac:dyDescent="0.25">
      <c r="G3671" t="s">
        <v>5652</v>
      </c>
      <c r="H3671" t="s">
        <v>24245</v>
      </c>
      <c r="I3671" s="13" t="s">
        <v>14722</v>
      </c>
    </row>
    <row r="3672" spans="7:9" ht="14.25" customHeight="1" x14ac:dyDescent="0.25">
      <c r="G3672" t="s">
        <v>5655</v>
      </c>
      <c r="H3672" t="s">
        <v>24246</v>
      </c>
      <c r="I3672" s="13" t="s">
        <v>14680</v>
      </c>
    </row>
    <row r="3673" spans="7:9" ht="14.25" customHeight="1" x14ac:dyDescent="0.25">
      <c r="G3673" t="s">
        <v>5668</v>
      </c>
      <c r="H3673" t="s">
        <v>24247</v>
      </c>
      <c r="I3673" s="13" t="s">
        <v>14558</v>
      </c>
    </row>
    <row r="3674" spans="7:9" ht="14.25" customHeight="1" x14ac:dyDescent="0.25">
      <c r="G3674" t="s">
        <v>5757</v>
      </c>
      <c r="H3674" t="s">
        <v>24248</v>
      </c>
      <c r="I3674" s="13" t="s">
        <v>294</v>
      </c>
    </row>
    <row r="3675" spans="7:9" ht="14.25" customHeight="1" x14ac:dyDescent="0.25">
      <c r="G3675" t="s">
        <v>5874</v>
      </c>
      <c r="H3675" t="s">
        <v>24249</v>
      </c>
      <c r="I3675" s="13" t="s">
        <v>14881</v>
      </c>
    </row>
    <row r="3676" spans="7:9" ht="14.25" customHeight="1" x14ac:dyDescent="0.25">
      <c r="G3676" t="s">
        <v>5907</v>
      </c>
      <c r="H3676" t="s">
        <v>24250</v>
      </c>
      <c r="I3676" s="13" t="s">
        <v>14906</v>
      </c>
    </row>
    <row r="3677" spans="7:9" ht="14.25" customHeight="1" x14ac:dyDescent="0.25">
      <c r="G3677" t="s">
        <v>5972</v>
      </c>
      <c r="H3677" t="s">
        <v>24251</v>
      </c>
      <c r="I3677" s="13" t="s">
        <v>14958</v>
      </c>
    </row>
    <row r="3678" spans="7:9" ht="14.25" customHeight="1" x14ac:dyDescent="0.25">
      <c r="G3678" t="s">
        <v>5980</v>
      </c>
      <c r="H3678" t="s">
        <v>24252</v>
      </c>
      <c r="I3678" s="13" t="s">
        <v>14967</v>
      </c>
    </row>
    <row r="3679" spans="7:9" ht="14.25" customHeight="1" x14ac:dyDescent="0.25">
      <c r="G3679" t="s">
        <v>6763</v>
      </c>
      <c r="H3679" t="s">
        <v>24253</v>
      </c>
      <c r="I3679" s="13" t="s">
        <v>15384</v>
      </c>
    </row>
    <row r="3680" spans="7:9" ht="14.25" customHeight="1" x14ac:dyDescent="0.25">
      <c r="G3680" t="s">
        <v>6764</v>
      </c>
      <c r="H3680" t="s">
        <v>24254</v>
      </c>
      <c r="I3680" s="13" t="s">
        <v>15385</v>
      </c>
    </row>
    <row r="3681" spans="7:9" ht="14.25" customHeight="1" x14ac:dyDescent="0.25">
      <c r="G3681" t="s">
        <v>6765</v>
      </c>
      <c r="H3681" t="s">
        <v>24255</v>
      </c>
      <c r="I3681" s="13" t="s">
        <v>15386</v>
      </c>
    </row>
    <row r="3682" spans="7:9" ht="14.25" customHeight="1" x14ac:dyDescent="0.25">
      <c r="G3682" t="s">
        <v>6766</v>
      </c>
      <c r="H3682" t="s">
        <v>24256</v>
      </c>
      <c r="I3682" s="13" t="s">
        <v>15387</v>
      </c>
    </row>
    <row r="3683" spans="7:9" ht="14.25" customHeight="1" x14ac:dyDescent="0.25">
      <c r="G3683" t="s">
        <v>6768</v>
      </c>
      <c r="H3683" t="s">
        <v>24257</v>
      </c>
      <c r="I3683" s="13" t="s">
        <v>15389</v>
      </c>
    </row>
    <row r="3684" spans="7:9" ht="14.25" customHeight="1" x14ac:dyDescent="0.25">
      <c r="G3684" t="s">
        <v>6769</v>
      </c>
      <c r="H3684" t="s">
        <v>24258</v>
      </c>
      <c r="I3684" s="13" t="s">
        <v>15390</v>
      </c>
    </row>
    <row r="3685" spans="7:9" ht="14.25" customHeight="1" x14ac:dyDescent="0.25">
      <c r="G3685" t="s">
        <v>6771</v>
      </c>
      <c r="H3685" t="s">
        <v>24259</v>
      </c>
      <c r="I3685" s="13" t="s">
        <v>15391</v>
      </c>
    </row>
    <row r="3686" spans="7:9" ht="14.25" customHeight="1" x14ac:dyDescent="0.25">
      <c r="G3686" t="s">
        <v>6772</v>
      </c>
      <c r="H3686" t="s">
        <v>24260</v>
      </c>
      <c r="I3686" s="13" t="s">
        <v>15392</v>
      </c>
    </row>
    <row r="3687" spans="7:9" ht="14.25" customHeight="1" x14ac:dyDescent="0.25">
      <c r="G3687" t="s">
        <v>6773</v>
      </c>
      <c r="H3687" t="s">
        <v>24261</v>
      </c>
      <c r="I3687" s="13" t="s">
        <v>15393</v>
      </c>
    </row>
    <row r="3688" spans="7:9" ht="14.25" customHeight="1" x14ac:dyDescent="0.25">
      <c r="G3688" t="s">
        <v>6774</v>
      </c>
      <c r="H3688" t="s">
        <v>24262</v>
      </c>
      <c r="I3688" s="13" t="s">
        <v>15394</v>
      </c>
    </row>
    <row r="3689" spans="7:9" ht="14.25" customHeight="1" x14ac:dyDescent="0.25">
      <c r="G3689" t="s">
        <v>6776</v>
      </c>
      <c r="H3689" t="s">
        <v>24263</v>
      </c>
      <c r="I3689" s="13" t="s">
        <v>15396</v>
      </c>
    </row>
    <row r="3690" spans="7:9" ht="14.25" customHeight="1" x14ac:dyDescent="0.25">
      <c r="G3690" t="s">
        <v>6777</v>
      </c>
      <c r="H3690" t="s">
        <v>24264</v>
      </c>
      <c r="I3690" s="13" t="s">
        <v>15397</v>
      </c>
    </row>
    <row r="3691" spans="7:9" ht="14.25" customHeight="1" x14ac:dyDescent="0.25">
      <c r="G3691" t="s">
        <v>6780</v>
      </c>
      <c r="H3691" t="s">
        <v>24265</v>
      </c>
      <c r="I3691" s="13" t="s">
        <v>15400</v>
      </c>
    </row>
    <row r="3692" spans="7:9" ht="14.25" customHeight="1" x14ac:dyDescent="0.25">
      <c r="G3692" t="s">
        <v>6782</v>
      </c>
      <c r="H3692" t="s">
        <v>24266</v>
      </c>
      <c r="I3692" s="13" t="s">
        <v>15402</v>
      </c>
    </row>
    <row r="3693" spans="7:9" ht="14.25" customHeight="1" x14ac:dyDescent="0.25">
      <c r="G3693" t="s">
        <v>6786</v>
      </c>
      <c r="H3693" t="s">
        <v>24267</v>
      </c>
      <c r="I3693" s="13" t="s">
        <v>15406</v>
      </c>
    </row>
    <row r="3694" spans="7:9" ht="14.25" customHeight="1" x14ac:dyDescent="0.25">
      <c r="G3694" t="s">
        <v>6787</v>
      </c>
      <c r="H3694" t="s">
        <v>24268</v>
      </c>
      <c r="I3694" s="13" t="s">
        <v>15407</v>
      </c>
    </row>
    <row r="3695" spans="7:9" ht="14.25" customHeight="1" x14ac:dyDescent="0.25">
      <c r="G3695" t="s">
        <v>6788</v>
      </c>
      <c r="H3695" t="s">
        <v>24269</v>
      </c>
      <c r="I3695" s="13" t="s">
        <v>15408</v>
      </c>
    </row>
    <row r="3696" spans="7:9" ht="14.25" customHeight="1" x14ac:dyDescent="0.25">
      <c r="G3696" t="s">
        <v>6791</v>
      </c>
      <c r="H3696" t="s">
        <v>24270</v>
      </c>
      <c r="I3696" s="13" t="s">
        <v>14412</v>
      </c>
    </row>
    <row r="3697" spans="7:9" ht="14.25" customHeight="1" x14ac:dyDescent="0.25">
      <c r="G3697" t="s">
        <v>6795</v>
      </c>
      <c r="H3697" t="s">
        <v>24271</v>
      </c>
      <c r="I3697" s="13" t="s">
        <v>15411</v>
      </c>
    </row>
    <row r="3698" spans="7:9" ht="14.25" customHeight="1" x14ac:dyDescent="0.25">
      <c r="G3698" t="s">
        <v>6799</v>
      </c>
      <c r="H3698" t="s">
        <v>24272</v>
      </c>
      <c r="I3698" s="13" t="s">
        <v>15415</v>
      </c>
    </row>
    <row r="3699" spans="7:9" ht="14.25" customHeight="1" x14ac:dyDescent="0.25">
      <c r="G3699" t="s">
        <v>6800</v>
      </c>
      <c r="H3699" t="s">
        <v>24273</v>
      </c>
      <c r="I3699" s="13" t="s">
        <v>15416</v>
      </c>
    </row>
    <row r="3700" spans="7:9" ht="14.25" customHeight="1" x14ac:dyDescent="0.25">
      <c r="G3700" t="s">
        <v>6801</v>
      </c>
      <c r="H3700" t="s">
        <v>24274</v>
      </c>
      <c r="I3700" s="13" t="s">
        <v>15417</v>
      </c>
    </row>
    <row r="3701" spans="7:9" ht="14.25" customHeight="1" x14ac:dyDescent="0.25">
      <c r="G3701" t="s">
        <v>6802</v>
      </c>
      <c r="H3701" t="s">
        <v>24275</v>
      </c>
      <c r="I3701" s="13" t="s">
        <v>15418</v>
      </c>
    </row>
    <row r="3702" spans="7:9" ht="14.25" customHeight="1" x14ac:dyDescent="0.25">
      <c r="G3702" t="s">
        <v>6803</v>
      </c>
      <c r="H3702" t="s">
        <v>24276</v>
      </c>
      <c r="I3702" s="13" t="s">
        <v>15419</v>
      </c>
    </row>
    <row r="3703" spans="7:9" ht="14.25" customHeight="1" x14ac:dyDescent="0.25">
      <c r="G3703" t="s">
        <v>6811</v>
      </c>
      <c r="H3703" t="s">
        <v>24277</v>
      </c>
      <c r="I3703" s="13" t="s">
        <v>15425</v>
      </c>
    </row>
    <row r="3704" spans="7:9" ht="14.25" customHeight="1" x14ac:dyDescent="0.25">
      <c r="G3704" t="s">
        <v>6812</v>
      </c>
      <c r="H3704" t="s">
        <v>24278</v>
      </c>
      <c r="I3704" s="13" t="s">
        <v>15426</v>
      </c>
    </row>
    <row r="3705" spans="7:9" ht="14.25" customHeight="1" x14ac:dyDescent="0.25">
      <c r="G3705" t="s">
        <v>6814</v>
      </c>
      <c r="H3705" t="s">
        <v>24279</v>
      </c>
      <c r="I3705" s="13" t="s">
        <v>15427</v>
      </c>
    </row>
    <row r="3706" spans="7:9" ht="14.25" customHeight="1" x14ac:dyDescent="0.25">
      <c r="G3706" t="s">
        <v>6817</v>
      </c>
      <c r="H3706" t="s">
        <v>24280</v>
      </c>
      <c r="I3706" s="13" t="s">
        <v>15431</v>
      </c>
    </row>
    <row r="3707" spans="7:9" ht="14.25" customHeight="1" x14ac:dyDescent="0.25">
      <c r="G3707" t="s">
        <v>6820</v>
      </c>
      <c r="H3707" t="s">
        <v>24281</v>
      </c>
      <c r="I3707" s="13" t="s">
        <v>15434</v>
      </c>
    </row>
    <row r="3708" spans="7:9" ht="14.25" customHeight="1" x14ac:dyDescent="0.25">
      <c r="G3708" t="s">
        <v>6825</v>
      </c>
      <c r="H3708" t="s">
        <v>24282</v>
      </c>
      <c r="I3708" s="13" t="s">
        <v>15438</v>
      </c>
    </row>
    <row r="3709" spans="7:9" ht="14.25" customHeight="1" x14ac:dyDescent="0.25">
      <c r="G3709" t="s">
        <v>6834</v>
      </c>
      <c r="H3709" t="s">
        <v>24283</v>
      </c>
      <c r="I3709" s="13" t="s">
        <v>15445</v>
      </c>
    </row>
    <row r="3710" spans="7:9" ht="14.25" customHeight="1" x14ac:dyDescent="0.25">
      <c r="G3710" t="s">
        <v>6835</v>
      </c>
      <c r="H3710" t="s">
        <v>24284</v>
      </c>
      <c r="I3710" s="13" t="s">
        <v>12608</v>
      </c>
    </row>
    <row r="3711" spans="7:9" ht="14.25" customHeight="1" x14ac:dyDescent="0.25">
      <c r="G3711" t="s">
        <v>6837</v>
      </c>
      <c r="H3711" t="s">
        <v>24285</v>
      </c>
      <c r="I3711" s="13" t="s">
        <v>15446</v>
      </c>
    </row>
    <row r="3712" spans="7:9" ht="14.25" customHeight="1" x14ac:dyDescent="0.25">
      <c r="G3712" t="s">
        <v>6842</v>
      </c>
      <c r="H3712" t="s">
        <v>24286</v>
      </c>
      <c r="I3712" s="13" t="s">
        <v>15450</v>
      </c>
    </row>
    <row r="3713" spans="7:9" ht="14.25" customHeight="1" x14ac:dyDescent="0.25">
      <c r="G3713" t="s">
        <v>6885</v>
      </c>
      <c r="H3713" t="s">
        <v>24287</v>
      </c>
      <c r="I3713" s="13" t="s">
        <v>15455</v>
      </c>
    </row>
    <row r="3714" spans="7:9" ht="14.25" customHeight="1" x14ac:dyDescent="0.25">
      <c r="G3714" t="s">
        <v>6902</v>
      </c>
      <c r="H3714" t="s">
        <v>24288</v>
      </c>
      <c r="I3714" s="13" t="s">
        <v>15483</v>
      </c>
    </row>
    <row r="3715" spans="7:9" ht="14.25" customHeight="1" x14ac:dyDescent="0.25">
      <c r="G3715" t="s">
        <v>6903</v>
      </c>
      <c r="H3715" t="s">
        <v>24289</v>
      </c>
      <c r="I3715" s="13" t="s">
        <v>12750</v>
      </c>
    </row>
    <row r="3716" spans="7:9" ht="14.25" customHeight="1" x14ac:dyDescent="0.25">
      <c r="G3716" t="s">
        <v>6907</v>
      </c>
      <c r="H3716" t="s">
        <v>24290</v>
      </c>
      <c r="I3716" s="13" t="s">
        <v>15488</v>
      </c>
    </row>
    <row r="3717" spans="7:9" ht="14.25" customHeight="1" x14ac:dyDescent="0.25">
      <c r="G3717" t="s">
        <v>6909</v>
      </c>
      <c r="H3717" t="s">
        <v>24291</v>
      </c>
      <c r="I3717" s="13" t="s">
        <v>15435</v>
      </c>
    </row>
    <row r="3718" spans="7:9" ht="14.25" customHeight="1" x14ac:dyDescent="0.25">
      <c r="G3718" t="s">
        <v>6916</v>
      </c>
      <c r="H3718" t="s">
        <v>24292</v>
      </c>
      <c r="I3718" s="13" t="s">
        <v>15492</v>
      </c>
    </row>
    <row r="3719" spans="7:9" ht="14.25" customHeight="1" x14ac:dyDescent="0.25">
      <c r="G3719" t="s">
        <v>6925</v>
      </c>
      <c r="H3719" t="s">
        <v>24293</v>
      </c>
      <c r="I3719" s="13" t="s">
        <v>15498</v>
      </c>
    </row>
    <row r="3720" spans="7:9" ht="14.25" customHeight="1" x14ac:dyDescent="0.25">
      <c r="G3720" t="s">
        <v>6955</v>
      </c>
      <c r="H3720" t="s">
        <v>24294</v>
      </c>
      <c r="I3720" s="13" t="s">
        <v>15514</v>
      </c>
    </row>
    <row r="3721" spans="7:9" ht="14.25" customHeight="1" x14ac:dyDescent="0.25">
      <c r="G3721" t="s">
        <v>6956</v>
      </c>
      <c r="H3721" t="s">
        <v>24295</v>
      </c>
      <c r="I3721" s="13" t="s">
        <v>15517</v>
      </c>
    </row>
    <row r="3722" spans="7:9" ht="14.25" customHeight="1" x14ac:dyDescent="0.25">
      <c r="G3722" t="s">
        <v>6969</v>
      </c>
      <c r="H3722" t="s">
        <v>24296</v>
      </c>
      <c r="I3722" s="13" t="s">
        <v>15525</v>
      </c>
    </row>
    <row r="3723" spans="7:9" ht="14.25" customHeight="1" x14ac:dyDescent="0.25">
      <c r="G3723" t="s">
        <v>6970</v>
      </c>
      <c r="H3723" t="s">
        <v>24297</v>
      </c>
      <c r="I3723" s="13" t="s">
        <v>15526</v>
      </c>
    </row>
    <row r="3724" spans="7:9" ht="14.25" customHeight="1" x14ac:dyDescent="0.25">
      <c r="G3724" t="s">
        <v>6971</v>
      </c>
      <c r="H3724" t="s">
        <v>24298</v>
      </c>
      <c r="I3724" s="13" t="s">
        <v>15527</v>
      </c>
    </row>
    <row r="3725" spans="7:9" ht="14.25" customHeight="1" x14ac:dyDescent="0.25">
      <c r="G3725" t="s">
        <v>6972</v>
      </c>
      <c r="H3725" t="s">
        <v>24299</v>
      </c>
      <c r="I3725" s="13" t="s">
        <v>15403</v>
      </c>
    </row>
    <row r="3726" spans="7:9" ht="14.25" customHeight="1" x14ac:dyDescent="0.25">
      <c r="G3726" t="s">
        <v>6973</v>
      </c>
      <c r="H3726" t="s">
        <v>24300</v>
      </c>
      <c r="I3726" s="13" t="s">
        <v>15528</v>
      </c>
    </row>
    <row r="3727" spans="7:9" ht="14.25" customHeight="1" x14ac:dyDescent="0.25">
      <c r="G3727" t="s">
        <v>6974</v>
      </c>
      <c r="H3727" t="s">
        <v>24301</v>
      </c>
      <c r="I3727" s="13" t="s">
        <v>15529</v>
      </c>
    </row>
    <row r="3728" spans="7:9" ht="14.25" customHeight="1" x14ac:dyDescent="0.25">
      <c r="G3728" t="s">
        <v>6975</v>
      </c>
      <c r="H3728" t="s">
        <v>24302</v>
      </c>
      <c r="I3728" s="13" t="s">
        <v>15530</v>
      </c>
    </row>
    <row r="3729" spans="7:9" ht="14.25" customHeight="1" x14ac:dyDescent="0.25">
      <c r="G3729" t="s">
        <v>6976</v>
      </c>
      <c r="H3729" t="s">
        <v>24303</v>
      </c>
      <c r="I3729" s="13" t="s">
        <v>15531</v>
      </c>
    </row>
    <row r="3730" spans="7:9" ht="14.25" customHeight="1" x14ac:dyDescent="0.25">
      <c r="G3730" t="s">
        <v>6977</v>
      </c>
      <c r="H3730" t="s">
        <v>24304</v>
      </c>
      <c r="I3730" s="13" t="s">
        <v>14474</v>
      </c>
    </row>
    <row r="3731" spans="7:9" ht="14.25" customHeight="1" x14ac:dyDescent="0.25">
      <c r="G3731" t="s">
        <v>6979</v>
      </c>
      <c r="H3731" t="s">
        <v>24305</v>
      </c>
      <c r="I3731" s="13" t="s">
        <v>15533</v>
      </c>
    </row>
    <row r="3732" spans="7:9" ht="14.25" customHeight="1" x14ac:dyDescent="0.25">
      <c r="G3732" t="s">
        <v>6980</v>
      </c>
      <c r="H3732" t="s">
        <v>24306</v>
      </c>
      <c r="I3732" s="13" t="s">
        <v>15489</v>
      </c>
    </row>
    <row r="3733" spans="7:9" ht="14.25" customHeight="1" x14ac:dyDescent="0.25">
      <c r="G3733" t="s">
        <v>6981</v>
      </c>
      <c r="H3733" t="s">
        <v>24307</v>
      </c>
      <c r="I3733" s="13" t="s">
        <v>15534</v>
      </c>
    </row>
    <row r="3734" spans="7:9" ht="14.25" customHeight="1" x14ac:dyDescent="0.25">
      <c r="G3734" t="s">
        <v>6982</v>
      </c>
      <c r="H3734" t="s">
        <v>24308</v>
      </c>
      <c r="I3734" s="13" t="s">
        <v>15535</v>
      </c>
    </row>
    <row r="3735" spans="7:9" ht="14.25" customHeight="1" x14ac:dyDescent="0.25">
      <c r="G3735" t="s">
        <v>6984</v>
      </c>
      <c r="H3735" t="s">
        <v>24309</v>
      </c>
      <c r="I3735" s="13" t="s">
        <v>15537</v>
      </c>
    </row>
    <row r="3736" spans="7:9" ht="14.25" customHeight="1" x14ac:dyDescent="0.25">
      <c r="G3736" t="s">
        <v>6985</v>
      </c>
      <c r="H3736" t="s">
        <v>24310</v>
      </c>
      <c r="I3736" s="13" t="s">
        <v>13177</v>
      </c>
    </row>
    <row r="3737" spans="7:9" ht="14.25" customHeight="1" x14ac:dyDescent="0.25">
      <c r="G3737" t="s">
        <v>6987</v>
      </c>
      <c r="H3737" t="s">
        <v>24311</v>
      </c>
      <c r="I3737" s="13" t="s">
        <v>15539</v>
      </c>
    </row>
    <row r="3738" spans="7:9" ht="14.25" customHeight="1" x14ac:dyDescent="0.25">
      <c r="G3738" t="s">
        <v>6988</v>
      </c>
      <c r="H3738" t="s">
        <v>24312</v>
      </c>
      <c r="I3738" s="13" t="s">
        <v>14461</v>
      </c>
    </row>
    <row r="3739" spans="7:9" ht="14.25" customHeight="1" x14ac:dyDescent="0.25">
      <c r="G3739" t="s">
        <v>6989</v>
      </c>
      <c r="H3739" t="s">
        <v>24313</v>
      </c>
      <c r="I3739" s="13" t="s">
        <v>15540</v>
      </c>
    </row>
    <row r="3740" spans="7:9" ht="14.25" customHeight="1" x14ac:dyDescent="0.25">
      <c r="G3740" t="s">
        <v>19561</v>
      </c>
      <c r="H3740" t="s">
        <v>24314</v>
      </c>
      <c r="I3740" s="13" t="s">
        <v>19562</v>
      </c>
    </row>
    <row r="3741" spans="7:9" ht="14.25" customHeight="1" x14ac:dyDescent="0.25">
      <c r="G3741" t="s">
        <v>7037</v>
      </c>
      <c r="H3741" t="s">
        <v>24315</v>
      </c>
      <c r="I3741" s="13" t="s">
        <v>15570</v>
      </c>
    </row>
    <row r="3742" spans="7:9" ht="14.25" customHeight="1" x14ac:dyDescent="0.25">
      <c r="G3742" t="s">
        <v>7038</v>
      </c>
      <c r="H3742" t="s">
        <v>24316</v>
      </c>
      <c r="I3742" s="13" t="s">
        <v>15571</v>
      </c>
    </row>
    <row r="3743" spans="7:9" ht="14.25" customHeight="1" x14ac:dyDescent="0.25">
      <c r="G3743" t="s">
        <v>7040</v>
      </c>
      <c r="H3743" t="s">
        <v>24317</v>
      </c>
      <c r="I3743" s="13" t="s">
        <v>15572</v>
      </c>
    </row>
    <row r="3744" spans="7:9" ht="14.25" customHeight="1" x14ac:dyDescent="0.25">
      <c r="G3744" t="s">
        <v>7041</v>
      </c>
      <c r="H3744" t="s">
        <v>24318</v>
      </c>
      <c r="I3744" s="13" t="s">
        <v>15573</v>
      </c>
    </row>
    <row r="3745" spans="7:9" ht="14.25" customHeight="1" x14ac:dyDescent="0.25">
      <c r="G3745" t="s">
        <v>7042</v>
      </c>
      <c r="H3745" t="s">
        <v>24319</v>
      </c>
      <c r="I3745" s="13" t="s">
        <v>15574</v>
      </c>
    </row>
    <row r="3746" spans="7:9" ht="14.25" customHeight="1" x14ac:dyDescent="0.25">
      <c r="G3746" t="s">
        <v>7043</v>
      </c>
      <c r="H3746" t="s">
        <v>24320</v>
      </c>
      <c r="I3746" s="13" t="s">
        <v>15575</v>
      </c>
    </row>
    <row r="3747" spans="7:9" ht="14.25" customHeight="1" x14ac:dyDescent="0.25">
      <c r="G3747" t="s">
        <v>7044</v>
      </c>
      <c r="H3747" t="s">
        <v>24321</v>
      </c>
      <c r="I3747" s="13" t="s">
        <v>15576</v>
      </c>
    </row>
    <row r="3748" spans="7:9" ht="14.25" customHeight="1" x14ac:dyDescent="0.25">
      <c r="G3748" t="s">
        <v>7049</v>
      </c>
      <c r="H3748" t="s">
        <v>24322</v>
      </c>
      <c r="I3748" s="13" t="s">
        <v>15578</v>
      </c>
    </row>
    <row r="3749" spans="7:9" ht="14.25" customHeight="1" x14ac:dyDescent="0.25">
      <c r="G3749" t="s">
        <v>7051</v>
      </c>
      <c r="H3749" t="s">
        <v>24323</v>
      </c>
      <c r="I3749" s="13" t="s">
        <v>15580</v>
      </c>
    </row>
    <row r="3750" spans="7:9" ht="14.25" customHeight="1" x14ac:dyDescent="0.25">
      <c r="G3750" t="s">
        <v>7061</v>
      </c>
      <c r="H3750" t="s">
        <v>24324</v>
      </c>
      <c r="I3750" s="13" t="s">
        <v>15584</v>
      </c>
    </row>
    <row r="3751" spans="7:9" ht="14.25" customHeight="1" x14ac:dyDescent="0.25">
      <c r="G3751" t="s">
        <v>7062</v>
      </c>
      <c r="H3751" t="s">
        <v>24325</v>
      </c>
      <c r="I3751" s="13" t="s">
        <v>15585</v>
      </c>
    </row>
    <row r="3752" spans="7:9" ht="14.25" customHeight="1" x14ac:dyDescent="0.25">
      <c r="G3752" t="s">
        <v>7069</v>
      </c>
      <c r="H3752" t="s">
        <v>24326</v>
      </c>
      <c r="I3752" s="13" t="s">
        <v>15590</v>
      </c>
    </row>
    <row r="3753" spans="7:9" ht="14.25" customHeight="1" x14ac:dyDescent="0.25">
      <c r="G3753" t="s">
        <v>7088</v>
      </c>
      <c r="H3753" t="s">
        <v>24327</v>
      </c>
      <c r="I3753" s="13" t="s">
        <v>15605</v>
      </c>
    </row>
    <row r="3754" spans="7:9" ht="14.25" customHeight="1" x14ac:dyDescent="0.25">
      <c r="G3754" t="s">
        <v>7101</v>
      </c>
      <c r="H3754" t="s">
        <v>24328</v>
      </c>
      <c r="I3754" s="13" t="s">
        <v>15613</v>
      </c>
    </row>
    <row r="3755" spans="7:9" ht="14.25" customHeight="1" x14ac:dyDescent="0.25">
      <c r="G3755" t="s">
        <v>7168</v>
      </c>
      <c r="H3755" t="s">
        <v>24329</v>
      </c>
      <c r="I3755" s="13" t="s">
        <v>15646</v>
      </c>
    </row>
    <row r="3756" spans="7:9" ht="14.25" customHeight="1" x14ac:dyDescent="0.25">
      <c r="G3756" t="s">
        <v>7179</v>
      </c>
      <c r="H3756" t="s">
        <v>24330</v>
      </c>
      <c r="I3756" s="13" t="s">
        <v>15628</v>
      </c>
    </row>
    <row r="3757" spans="7:9" ht="14.25" customHeight="1" x14ac:dyDescent="0.25">
      <c r="G3757" t="s">
        <v>7204</v>
      </c>
      <c r="H3757" t="s">
        <v>24331</v>
      </c>
      <c r="I3757" s="13" t="s">
        <v>15664</v>
      </c>
    </row>
    <row r="3758" spans="7:9" ht="14.25" customHeight="1" x14ac:dyDescent="0.25">
      <c r="G3758" t="s">
        <v>7208</v>
      </c>
      <c r="H3758" t="s">
        <v>24332</v>
      </c>
      <c r="I3758" s="13" t="s">
        <v>15666</v>
      </c>
    </row>
    <row r="3759" spans="7:9" ht="14.25" customHeight="1" x14ac:dyDescent="0.25">
      <c r="G3759" t="s">
        <v>7215</v>
      </c>
      <c r="H3759" t="s">
        <v>24333</v>
      </c>
      <c r="I3759" s="13" t="s">
        <v>15670</v>
      </c>
    </row>
    <row r="3760" spans="7:9" ht="14.25" customHeight="1" x14ac:dyDescent="0.25">
      <c r="G3760" t="s">
        <v>7227</v>
      </c>
      <c r="H3760" t="s">
        <v>24334</v>
      </c>
      <c r="I3760" s="13" t="s">
        <v>15482</v>
      </c>
    </row>
    <row r="3761" spans="7:9" ht="14.25" customHeight="1" x14ac:dyDescent="0.25">
      <c r="G3761" t="s">
        <v>7255</v>
      </c>
      <c r="H3761" t="s">
        <v>24335</v>
      </c>
      <c r="I3761" s="13" t="s">
        <v>15688</v>
      </c>
    </row>
    <row r="3762" spans="7:9" ht="14.25" customHeight="1" x14ac:dyDescent="0.25">
      <c r="G3762" t="s">
        <v>7285</v>
      </c>
      <c r="H3762" t="s">
        <v>24336</v>
      </c>
      <c r="I3762" s="13" t="s">
        <v>15594</v>
      </c>
    </row>
    <row r="3763" spans="7:9" ht="14.25" customHeight="1" x14ac:dyDescent="0.25">
      <c r="G3763" t="s">
        <v>7307</v>
      </c>
      <c r="H3763" t="s">
        <v>24337</v>
      </c>
      <c r="I3763" s="13" t="s">
        <v>15723</v>
      </c>
    </row>
    <row r="3764" spans="7:9" ht="14.25" customHeight="1" x14ac:dyDescent="0.25">
      <c r="G3764" t="s">
        <v>7315</v>
      </c>
      <c r="H3764" t="s">
        <v>24338</v>
      </c>
      <c r="I3764" s="13" t="s">
        <v>15731</v>
      </c>
    </row>
    <row r="3765" spans="7:9" ht="14.25" customHeight="1" x14ac:dyDescent="0.25">
      <c r="G3765" t="s">
        <v>7361</v>
      </c>
      <c r="H3765" t="s">
        <v>24339</v>
      </c>
      <c r="I3765" s="13" t="s">
        <v>15762</v>
      </c>
    </row>
    <row r="3766" spans="7:9" ht="14.25" customHeight="1" x14ac:dyDescent="0.25">
      <c r="G3766" t="s">
        <v>7467</v>
      </c>
      <c r="H3766" t="s">
        <v>24340</v>
      </c>
      <c r="I3766" s="13" t="s">
        <v>15834</v>
      </c>
    </row>
    <row r="3767" spans="7:9" ht="14.25" customHeight="1" x14ac:dyDescent="0.25">
      <c r="G3767" t="s">
        <v>7476</v>
      </c>
      <c r="H3767" t="s">
        <v>24341</v>
      </c>
      <c r="I3767" s="13" t="s">
        <v>15729</v>
      </c>
    </row>
    <row r="3768" spans="7:9" ht="14.25" customHeight="1" x14ac:dyDescent="0.25">
      <c r="G3768" t="s">
        <v>7479</v>
      </c>
      <c r="H3768" t="s">
        <v>24342</v>
      </c>
      <c r="I3768" s="13" t="s">
        <v>13921</v>
      </c>
    </row>
    <row r="3769" spans="7:9" ht="14.25" customHeight="1" x14ac:dyDescent="0.25">
      <c r="G3769" t="s">
        <v>7480</v>
      </c>
      <c r="H3769" t="s">
        <v>24343</v>
      </c>
      <c r="I3769" s="13" t="s">
        <v>15831</v>
      </c>
    </row>
    <row r="3770" spans="7:9" ht="14.25" customHeight="1" x14ac:dyDescent="0.25">
      <c r="G3770" t="s">
        <v>7482</v>
      </c>
      <c r="H3770" t="s">
        <v>24344</v>
      </c>
      <c r="I3770" s="13" t="s">
        <v>15842</v>
      </c>
    </row>
    <row r="3771" spans="7:9" ht="14.25" customHeight="1" x14ac:dyDescent="0.25">
      <c r="G3771" t="s">
        <v>7508</v>
      </c>
      <c r="H3771" t="s">
        <v>24345</v>
      </c>
      <c r="I3771" s="13" t="s">
        <v>15856</v>
      </c>
    </row>
    <row r="3772" spans="7:9" ht="14.25" customHeight="1" x14ac:dyDescent="0.25">
      <c r="G3772" t="s">
        <v>7521</v>
      </c>
      <c r="H3772" t="s">
        <v>24346</v>
      </c>
      <c r="I3772" s="13" t="s">
        <v>15846</v>
      </c>
    </row>
    <row r="3773" spans="7:9" ht="14.25" customHeight="1" x14ac:dyDescent="0.25">
      <c r="G3773" t="s">
        <v>7524</v>
      </c>
      <c r="H3773" t="s">
        <v>24347</v>
      </c>
      <c r="I3773" s="13" t="s">
        <v>15864</v>
      </c>
    </row>
    <row r="3774" spans="7:9" ht="14.25" customHeight="1" x14ac:dyDescent="0.25">
      <c r="G3774" t="s">
        <v>7530</v>
      </c>
      <c r="H3774" t="s">
        <v>24348</v>
      </c>
      <c r="I3774" s="13" t="s">
        <v>15866</v>
      </c>
    </row>
    <row r="3775" spans="7:9" ht="14.25" customHeight="1" x14ac:dyDescent="0.25">
      <c r="G3775" t="s">
        <v>7562</v>
      </c>
      <c r="H3775" t="s">
        <v>24349</v>
      </c>
      <c r="I3775" s="13" t="s">
        <v>12822</v>
      </c>
    </row>
    <row r="3776" spans="7:9" ht="14.25" customHeight="1" x14ac:dyDescent="0.25">
      <c r="G3776" t="s">
        <v>7596</v>
      </c>
      <c r="H3776" t="s">
        <v>24350</v>
      </c>
      <c r="I3776" s="13" t="s">
        <v>15801</v>
      </c>
    </row>
    <row r="3777" spans="7:9" ht="14.25" customHeight="1" x14ac:dyDescent="0.25">
      <c r="G3777" t="s">
        <v>7601</v>
      </c>
      <c r="H3777" t="s">
        <v>24351</v>
      </c>
      <c r="I3777" s="13" t="s">
        <v>15902</v>
      </c>
    </row>
    <row r="3778" spans="7:9" ht="14.25" customHeight="1" x14ac:dyDescent="0.25">
      <c r="G3778" t="s">
        <v>7620</v>
      </c>
      <c r="H3778" t="s">
        <v>24352</v>
      </c>
      <c r="I3778" s="13" t="s">
        <v>15913</v>
      </c>
    </row>
    <row r="3779" spans="7:9" ht="14.25" customHeight="1" x14ac:dyDescent="0.25">
      <c r="G3779" t="s">
        <v>7621</v>
      </c>
      <c r="H3779" t="s">
        <v>24353</v>
      </c>
      <c r="I3779" s="13" t="s">
        <v>15914</v>
      </c>
    </row>
    <row r="3780" spans="7:9" ht="14.25" customHeight="1" x14ac:dyDescent="0.25">
      <c r="G3780" t="s">
        <v>7670</v>
      </c>
      <c r="H3780" t="s">
        <v>24354</v>
      </c>
      <c r="I3780" s="13" t="s">
        <v>15918</v>
      </c>
    </row>
    <row r="3781" spans="7:9" ht="14.25" customHeight="1" x14ac:dyDescent="0.25">
      <c r="G3781" t="s">
        <v>7687</v>
      </c>
      <c r="H3781" t="s">
        <v>24355</v>
      </c>
      <c r="I3781" s="13" t="s">
        <v>13750</v>
      </c>
    </row>
    <row r="3782" spans="7:9" ht="14.25" customHeight="1" x14ac:dyDescent="0.25">
      <c r="G3782" t="s">
        <v>7700</v>
      </c>
      <c r="H3782" t="s">
        <v>24356</v>
      </c>
      <c r="I3782" s="13" t="s">
        <v>15941</v>
      </c>
    </row>
    <row r="3783" spans="7:9" ht="14.25" customHeight="1" x14ac:dyDescent="0.25">
      <c r="G3783" t="s">
        <v>7713</v>
      </c>
      <c r="H3783" t="s">
        <v>24357</v>
      </c>
      <c r="I3783" s="13" t="s">
        <v>15947</v>
      </c>
    </row>
    <row r="3784" spans="7:9" ht="14.25" customHeight="1" x14ac:dyDescent="0.25">
      <c r="G3784" t="s">
        <v>7716</v>
      </c>
      <c r="H3784" t="s">
        <v>24358</v>
      </c>
      <c r="I3784" s="13" t="s">
        <v>15910</v>
      </c>
    </row>
    <row r="3785" spans="7:9" ht="14.25" customHeight="1" x14ac:dyDescent="0.25">
      <c r="G3785" t="s">
        <v>7763</v>
      </c>
      <c r="H3785" t="s">
        <v>24359</v>
      </c>
      <c r="I3785" s="13" t="s">
        <v>15971</v>
      </c>
    </row>
    <row r="3786" spans="7:9" ht="14.25" customHeight="1" x14ac:dyDescent="0.25">
      <c r="G3786" t="s">
        <v>7798</v>
      </c>
      <c r="H3786" t="s">
        <v>24360</v>
      </c>
      <c r="I3786" s="13" t="s">
        <v>15987</v>
      </c>
    </row>
    <row r="3787" spans="7:9" ht="14.25" customHeight="1" x14ac:dyDescent="0.25">
      <c r="G3787" t="s">
        <v>7895</v>
      </c>
      <c r="H3787" t="s">
        <v>24361</v>
      </c>
      <c r="I3787" s="13" t="s">
        <v>16032</v>
      </c>
    </row>
    <row r="3788" spans="7:9" ht="14.25" customHeight="1" x14ac:dyDescent="0.25">
      <c r="G3788" t="s">
        <v>7905</v>
      </c>
      <c r="H3788" t="s">
        <v>24362</v>
      </c>
      <c r="I3788" s="13" t="s">
        <v>16038</v>
      </c>
    </row>
    <row r="3789" spans="7:9" ht="14.25" customHeight="1" x14ac:dyDescent="0.25">
      <c r="G3789" t="s">
        <v>7910</v>
      </c>
      <c r="H3789" t="s">
        <v>24363</v>
      </c>
      <c r="I3789" s="13" t="s">
        <v>15837</v>
      </c>
    </row>
    <row r="3790" spans="7:9" ht="14.25" customHeight="1" x14ac:dyDescent="0.25">
      <c r="G3790" t="s">
        <v>7915</v>
      </c>
      <c r="H3790" t="s">
        <v>24364</v>
      </c>
      <c r="I3790" s="13" t="s">
        <v>16043</v>
      </c>
    </row>
    <row r="3791" spans="7:9" ht="14.25" customHeight="1" x14ac:dyDescent="0.25">
      <c r="G3791" t="s">
        <v>7920</v>
      </c>
      <c r="H3791" t="s">
        <v>24365</v>
      </c>
      <c r="I3791" s="13" t="s">
        <v>16044</v>
      </c>
    </row>
    <row r="3792" spans="7:9" ht="14.25" customHeight="1" x14ac:dyDescent="0.25">
      <c r="G3792" t="s">
        <v>7922</v>
      </c>
      <c r="H3792" t="s">
        <v>24366</v>
      </c>
      <c r="I3792" s="13" t="s">
        <v>16045</v>
      </c>
    </row>
    <row r="3793" spans="7:9" ht="14.25" customHeight="1" x14ac:dyDescent="0.25">
      <c r="G3793" t="s">
        <v>7923</v>
      </c>
      <c r="H3793" t="s">
        <v>24367</v>
      </c>
      <c r="I3793" s="13" t="s">
        <v>15874</v>
      </c>
    </row>
    <row r="3794" spans="7:9" ht="14.25" customHeight="1" x14ac:dyDescent="0.25">
      <c r="G3794" t="s">
        <v>7924</v>
      </c>
      <c r="H3794" t="s">
        <v>24368</v>
      </c>
      <c r="I3794" s="13" t="s">
        <v>16046</v>
      </c>
    </row>
    <row r="3795" spans="7:9" ht="14.25" customHeight="1" x14ac:dyDescent="0.25">
      <c r="G3795" t="s">
        <v>7931</v>
      </c>
      <c r="H3795" t="s">
        <v>24369</v>
      </c>
      <c r="I3795" s="13" t="s">
        <v>16050</v>
      </c>
    </row>
    <row r="3796" spans="7:9" ht="14.25" customHeight="1" x14ac:dyDescent="0.25">
      <c r="G3796" t="s">
        <v>7932</v>
      </c>
      <c r="H3796" t="s">
        <v>24370</v>
      </c>
      <c r="I3796" s="13" t="s">
        <v>16051</v>
      </c>
    </row>
    <row r="3797" spans="7:9" ht="14.25" customHeight="1" x14ac:dyDescent="0.25">
      <c r="G3797" t="s">
        <v>7933</v>
      </c>
      <c r="H3797" t="s">
        <v>24371</v>
      </c>
      <c r="I3797" s="13" t="s">
        <v>15979</v>
      </c>
    </row>
    <row r="3798" spans="7:9" ht="14.25" customHeight="1" x14ac:dyDescent="0.25">
      <c r="G3798" t="s">
        <v>7934</v>
      </c>
      <c r="H3798" t="s">
        <v>24372</v>
      </c>
      <c r="I3798" s="13" t="s">
        <v>16052</v>
      </c>
    </row>
    <row r="3799" spans="7:9" ht="14.25" customHeight="1" x14ac:dyDescent="0.25">
      <c r="G3799" t="s">
        <v>7951</v>
      </c>
      <c r="H3799" t="s">
        <v>24373</v>
      </c>
      <c r="I3799" s="13" t="s">
        <v>16059</v>
      </c>
    </row>
    <row r="3800" spans="7:9" ht="14.25" customHeight="1" x14ac:dyDescent="0.25">
      <c r="G3800" t="s">
        <v>7963</v>
      </c>
      <c r="H3800" t="s">
        <v>24374</v>
      </c>
      <c r="I3800" s="13" t="s">
        <v>16065</v>
      </c>
    </row>
    <row r="3801" spans="7:9" ht="14.25" customHeight="1" x14ac:dyDescent="0.25">
      <c r="G3801" t="s">
        <v>7964</v>
      </c>
      <c r="H3801" t="s">
        <v>24375</v>
      </c>
      <c r="I3801" s="13" t="s">
        <v>16066</v>
      </c>
    </row>
    <row r="3802" spans="7:9" ht="14.25" customHeight="1" x14ac:dyDescent="0.25">
      <c r="G3802" t="s">
        <v>7965</v>
      </c>
      <c r="H3802" t="s">
        <v>24376</v>
      </c>
      <c r="I3802" s="13" t="s">
        <v>15885</v>
      </c>
    </row>
    <row r="3803" spans="7:9" ht="14.25" customHeight="1" x14ac:dyDescent="0.25">
      <c r="G3803" t="s">
        <v>7966</v>
      </c>
      <c r="H3803" t="s">
        <v>24377</v>
      </c>
      <c r="I3803" s="13" t="s">
        <v>16067</v>
      </c>
    </row>
    <row r="3804" spans="7:9" ht="14.25" customHeight="1" x14ac:dyDescent="0.25">
      <c r="G3804" t="s">
        <v>7991</v>
      </c>
      <c r="H3804" t="s">
        <v>24378</v>
      </c>
      <c r="I3804" s="13" t="s">
        <v>16080</v>
      </c>
    </row>
    <row r="3805" spans="7:9" ht="14.25" customHeight="1" x14ac:dyDescent="0.25">
      <c r="G3805" t="s">
        <v>8006</v>
      </c>
      <c r="H3805" t="s">
        <v>24379</v>
      </c>
      <c r="I3805" s="13" t="s">
        <v>15414</v>
      </c>
    </row>
    <row r="3806" spans="7:9" ht="14.25" customHeight="1" x14ac:dyDescent="0.25">
      <c r="G3806" t="s">
        <v>8027</v>
      </c>
      <c r="H3806" t="s">
        <v>24380</v>
      </c>
      <c r="I3806" s="13" t="s">
        <v>16097</v>
      </c>
    </row>
    <row r="3807" spans="7:9" ht="14.25" customHeight="1" x14ac:dyDescent="0.25">
      <c r="G3807" t="s">
        <v>8029</v>
      </c>
      <c r="H3807" t="s">
        <v>24381</v>
      </c>
      <c r="I3807" s="13" t="s">
        <v>16098</v>
      </c>
    </row>
    <row r="3808" spans="7:9" ht="14.25" customHeight="1" x14ac:dyDescent="0.25">
      <c r="G3808" t="s">
        <v>8062</v>
      </c>
      <c r="H3808" t="s">
        <v>24382</v>
      </c>
      <c r="I3808" s="13" t="s">
        <v>15865</v>
      </c>
    </row>
    <row r="3809" spans="7:9" ht="14.25" customHeight="1" x14ac:dyDescent="0.25">
      <c r="G3809" t="s">
        <v>8172</v>
      </c>
      <c r="H3809" t="s">
        <v>24383</v>
      </c>
      <c r="I3809" s="13" t="s">
        <v>16188</v>
      </c>
    </row>
    <row r="3810" spans="7:9" ht="14.25" customHeight="1" x14ac:dyDescent="0.25">
      <c r="G3810" t="s">
        <v>8183</v>
      </c>
      <c r="H3810" t="s">
        <v>24384</v>
      </c>
      <c r="I3810" s="13" t="s">
        <v>16194</v>
      </c>
    </row>
    <row r="3811" spans="7:9" ht="14.25" customHeight="1" x14ac:dyDescent="0.25">
      <c r="G3811" t="s">
        <v>8184</v>
      </c>
      <c r="H3811" t="s">
        <v>24385</v>
      </c>
      <c r="I3811" s="13" t="s">
        <v>16195</v>
      </c>
    </row>
    <row r="3812" spans="7:9" ht="14.25" customHeight="1" x14ac:dyDescent="0.25">
      <c r="G3812" t="s">
        <v>8237</v>
      </c>
      <c r="H3812" t="s">
        <v>24386</v>
      </c>
      <c r="I3812" s="13" t="s">
        <v>16226</v>
      </c>
    </row>
    <row r="3813" spans="7:9" ht="14.25" customHeight="1" x14ac:dyDescent="0.25">
      <c r="G3813" t="s">
        <v>8262</v>
      </c>
      <c r="H3813" t="s">
        <v>24387</v>
      </c>
      <c r="I3813" s="13" t="s">
        <v>16245</v>
      </c>
    </row>
    <row r="3814" spans="7:9" ht="14.25" customHeight="1" x14ac:dyDescent="0.25">
      <c r="G3814" t="s">
        <v>8287</v>
      </c>
      <c r="H3814" t="s">
        <v>24388</v>
      </c>
      <c r="I3814" s="13" t="s">
        <v>16128</v>
      </c>
    </row>
    <row r="3815" spans="7:9" ht="14.25" customHeight="1" x14ac:dyDescent="0.25">
      <c r="G3815" t="s">
        <v>8304</v>
      </c>
      <c r="H3815" t="s">
        <v>24389</v>
      </c>
      <c r="I3815" s="13" t="s">
        <v>16263</v>
      </c>
    </row>
    <row r="3816" spans="7:9" ht="14.25" customHeight="1" x14ac:dyDescent="0.25">
      <c r="G3816" t="s">
        <v>8306</v>
      </c>
      <c r="H3816" t="s">
        <v>24390</v>
      </c>
      <c r="I3816" s="13" t="s">
        <v>8267</v>
      </c>
    </row>
    <row r="3817" spans="7:9" ht="14.25" customHeight="1" x14ac:dyDescent="0.25">
      <c r="G3817" t="s">
        <v>8338</v>
      </c>
      <c r="H3817" t="s">
        <v>24391</v>
      </c>
      <c r="I3817" s="13" t="s">
        <v>16283</v>
      </c>
    </row>
    <row r="3818" spans="7:9" ht="14.25" customHeight="1" x14ac:dyDescent="0.25">
      <c r="G3818" t="s">
        <v>8406</v>
      </c>
      <c r="H3818" t="s">
        <v>24392</v>
      </c>
      <c r="I3818" s="13" t="s">
        <v>16201</v>
      </c>
    </row>
    <row r="3819" spans="7:9" ht="14.25" customHeight="1" x14ac:dyDescent="0.25">
      <c r="G3819" t="s">
        <v>8412</v>
      </c>
      <c r="H3819" t="s">
        <v>24393</v>
      </c>
      <c r="I3819" s="13" t="s">
        <v>16329</v>
      </c>
    </row>
    <row r="3820" spans="7:9" ht="14.25" customHeight="1" x14ac:dyDescent="0.25">
      <c r="G3820" t="s">
        <v>8420</v>
      </c>
      <c r="H3820" t="s">
        <v>24394</v>
      </c>
      <c r="I3820" s="13" t="s">
        <v>16316</v>
      </c>
    </row>
    <row r="3821" spans="7:9" ht="14.25" customHeight="1" x14ac:dyDescent="0.25">
      <c r="G3821" t="s">
        <v>8736</v>
      </c>
      <c r="H3821" t="s">
        <v>24395</v>
      </c>
      <c r="I3821" s="13" t="s">
        <v>16463</v>
      </c>
    </row>
    <row r="3822" spans="7:9" ht="14.25" customHeight="1" x14ac:dyDescent="0.25">
      <c r="G3822" t="s">
        <v>8744</v>
      </c>
      <c r="H3822" t="s">
        <v>24396</v>
      </c>
      <c r="I3822" s="13" t="s">
        <v>16556</v>
      </c>
    </row>
    <row r="3823" spans="7:9" ht="14.25" customHeight="1" x14ac:dyDescent="0.25">
      <c r="G3823" t="s">
        <v>8750</v>
      </c>
      <c r="H3823" t="s">
        <v>24397</v>
      </c>
      <c r="I3823" s="13" t="s">
        <v>16559</v>
      </c>
    </row>
    <row r="3824" spans="7:9" ht="14.25" customHeight="1" x14ac:dyDescent="0.25">
      <c r="G3824" t="s">
        <v>8759</v>
      </c>
      <c r="H3824" t="s">
        <v>24398</v>
      </c>
      <c r="I3824" s="13" t="s">
        <v>16551</v>
      </c>
    </row>
    <row r="3825" spans="7:9" ht="14.25" customHeight="1" x14ac:dyDescent="0.25">
      <c r="G3825" t="s">
        <v>8825</v>
      </c>
      <c r="H3825" t="s">
        <v>24399</v>
      </c>
      <c r="I3825" s="13" t="s">
        <v>16585</v>
      </c>
    </row>
    <row r="3826" spans="7:9" ht="14.25" customHeight="1" x14ac:dyDescent="0.25">
      <c r="G3826" t="s">
        <v>8839</v>
      </c>
      <c r="H3826" t="s">
        <v>24400</v>
      </c>
      <c r="I3826" s="13" t="s">
        <v>16599</v>
      </c>
    </row>
    <row r="3827" spans="7:9" ht="14.25" customHeight="1" x14ac:dyDescent="0.25">
      <c r="G3827" t="s">
        <v>8865</v>
      </c>
      <c r="H3827" t="s">
        <v>24401</v>
      </c>
      <c r="I3827" s="13" t="s">
        <v>16492</v>
      </c>
    </row>
    <row r="3828" spans="7:9" ht="14.25" customHeight="1" x14ac:dyDescent="0.25">
      <c r="G3828" t="s">
        <v>8882</v>
      </c>
      <c r="H3828" t="s">
        <v>24402</v>
      </c>
      <c r="I3828" s="13" t="s">
        <v>16631</v>
      </c>
    </row>
    <row r="3829" spans="7:9" ht="14.25" customHeight="1" x14ac:dyDescent="0.25">
      <c r="G3829" t="s">
        <v>8883</v>
      </c>
      <c r="H3829" t="s">
        <v>24403</v>
      </c>
      <c r="I3829" s="13" t="s">
        <v>16632</v>
      </c>
    </row>
    <row r="3830" spans="7:9" ht="14.25" customHeight="1" x14ac:dyDescent="0.25">
      <c r="G3830" t="s">
        <v>8884</v>
      </c>
      <c r="H3830" t="s">
        <v>24404</v>
      </c>
      <c r="I3830" s="13" t="s">
        <v>16633</v>
      </c>
    </row>
    <row r="3831" spans="7:9" ht="14.25" customHeight="1" x14ac:dyDescent="0.25">
      <c r="G3831" t="s">
        <v>8955</v>
      </c>
      <c r="H3831" t="s">
        <v>24405</v>
      </c>
      <c r="I3831" s="13" t="s">
        <v>16680</v>
      </c>
    </row>
    <row r="3832" spans="7:9" ht="14.25" customHeight="1" x14ac:dyDescent="0.25">
      <c r="G3832" t="s">
        <v>8957</v>
      </c>
      <c r="H3832" t="s">
        <v>24406</v>
      </c>
      <c r="I3832" s="13" t="s">
        <v>16682</v>
      </c>
    </row>
    <row r="3833" spans="7:9" ht="14.25" customHeight="1" x14ac:dyDescent="0.25">
      <c r="G3833" t="s">
        <v>8979</v>
      </c>
      <c r="H3833" t="s">
        <v>24407</v>
      </c>
      <c r="I3833" s="13" t="s">
        <v>8961</v>
      </c>
    </row>
    <row r="3834" spans="7:9" ht="14.25" customHeight="1" x14ac:dyDescent="0.25">
      <c r="G3834" t="s">
        <v>9003</v>
      </c>
      <c r="H3834" t="s">
        <v>24408</v>
      </c>
      <c r="I3834" s="13" t="s">
        <v>16700</v>
      </c>
    </row>
    <row r="3835" spans="7:9" ht="14.25" customHeight="1" x14ac:dyDescent="0.25">
      <c r="G3835" t="s">
        <v>9013</v>
      </c>
      <c r="H3835" t="s">
        <v>24409</v>
      </c>
      <c r="I3835" s="13" t="s">
        <v>12622</v>
      </c>
    </row>
    <row r="3836" spans="7:9" ht="14.25" customHeight="1" x14ac:dyDescent="0.25">
      <c r="G3836" t="s">
        <v>9016</v>
      </c>
      <c r="H3836" t="s">
        <v>24410</v>
      </c>
      <c r="I3836" s="13" t="s">
        <v>16709</v>
      </c>
    </row>
    <row r="3837" spans="7:9" ht="14.25" customHeight="1" x14ac:dyDescent="0.25">
      <c r="G3837" t="s">
        <v>9071</v>
      </c>
      <c r="H3837" t="s">
        <v>24411</v>
      </c>
      <c r="I3837" s="13" t="s">
        <v>16739</v>
      </c>
    </row>
    <row r="3838" spans="7:9" ht="14.25" customHeight="1" x14ac:dyDescent="0.25">
      <c r="G3838" t="s">
        <v>9082</v>
      </c>
      <c r="H3838" t="s">
        <v>24412</v>
      </c>
      <c r="I3838" s="13" t="s">
        <v>16725</v>
      </c>
    </row>
    <row r="3839" spans="7:9" ht="14.25" customHeight="1" x14ac:dyDescent="0.25">
      <c r="G3839" t="s">
        <v>9132</v>
      </c>
      <c r="H3839" t="s">
        <v>24413</v>
      </c>
      <c r="I3839" s="13" t="s">
        <v>13153</v>
      </c>
    </row>
    <row r="3840" spans="7:9" ht="14.25" customHeight="1" x14ac:dyDescent="0.25">
      <c r="G3840" t="s">
        <v>9143</v>
      </c>
      <c r="H3840" t="s">
        <v>24414</v>
      </c>
      <c r="I3840" s="13" t="s">
        <v>16778</v>
      </c>
    </row>
    <row r="3841" spans="7:9" ht="14.25" customHeight="1" x14ac:dyDescent="0.25">
      <c r="G3841" t="s">
        <v>9152</v>
      </c>
      <c r="H3841" t="s">
        <v>24415</v>
      </c>
      <c r="I3841" s="13" t="s">
        <v>16425</v>
      </c>
    </row>
    <row r="3842" spans="7:9" ht="14.25" customHeight="1" x14ac:dyDescent="0.25">
      <c r="G3842" t="s">
        <v>9154</v>
      </c>
      <c r="H3842" t="s">
        <v>24416</v>
      </c>
      <c r="I3842" s="13" t="s">
        <v>16782</v>
      </c>
    </row>
    <row r="3843" spans="7:9" ht="14.25" customHeight="1" x14ac:dyDescent="0.25">
      <c r="G3843" t="s">
        <v>9199</v>
      </c>
      <c r="H3843" t="s">
        <v>24417</v>
      </c>
      <c r="I3843" s="13" t="s">
        <v>16813</v>
      </c>
    </row>
    <row r="3844" spans="7:9" ht="14.25" customHeight="1" x14ac:dyDescent="0.25">
      <c r="G3844" t="s">
        <v>9207</v>
      </c>
      <c r="H3844" t="s">
        <v>24418</v>
      </c>
      <c r="I3844" s="13" t="s">
        <v>16818</v>
      </c>
    </row>
    <row r="3845" spans="7:9" ht="14.25" customHeight="1" x14ac:dyDescent="0.25">
      <c r="G3845" t="s">
        <v>9209</v>
      </c>
      <c r="H3845" t="s">
        <v>24419</v>
      </c>
      <c r="I3845" s="13" t="s">
        <v>16758</v>
      </c>
    </row>
    <row r="3846" spans="7:9" ht="14.25" customHeight="1" x14ac:dyDescent="0.25">
      <c r="G3846" t="s">
        <v>9211</v>
      </c>
      <c r="H3846" t="s">
        <v>24420</v>
      </c>
      <c r="I3846" s="13" t="s">
        <v>16821</v>
      </c>
    </row>
    <row r="3847" spans="7:9" ht="14.25" customHeight="1" x14ac:dyDescent="0.25">
      <c r="G3847" t="s">
        <v>9212</v>
      </c>
      <c r="H3847" t="s">
        <v>24421</v>
      </c>
      <c r="I3847" s="13" t="s">
        <v>16822</v>
      </c>
    </row>
    <row r="3848" spans="7:9" ht="14.25" customHeight="1" x14ac:dyDescent="0.25">
      <c r="G3848" t="s">
        <v>9217</v>
      </c>
      <c r="H3848" t="s">
        <v>24422</v>
      </c>
      <c r="I3848" s="13" t="s">
        <v>16826</v>
      </c>
    </row>
    <row r="3849" spans="7:9" ht="14.25" customHeight="1" x14ac:dyDescent="0.25">
      <c r="G3849" t="s">
        <v>9226</v>
      </c>
      <c r="H3849" t="s">
        <v>24423</v>
      </c>
      <c r="I3849" s="13" t="s">
        <v>16833</v>
      </c>
    </row>
    <row r="3850" spans="7:9" ht="14.25" customHeight="1" x14ac:dyDescent="0.25">
      <c r="G3850" t="s">
        <v>9231</v>
      </c>
      <c r="H3850" t="s">
        <v>24424</v>
      </c>
      <c r="I3850" s="13" t="s">
        <v>16836</v>
      </c>
    </row>
    <row r="3851" spans="7:9" ht="14.25" customHeight="1" x14ac:dyDescent="0.25">
      <c r="G3851" t="s">
        <v>9248</v>
      </c>
      <c r="H3851" t="s">
        <v>24425</v>
      </c>
      <c r="I3851" s="13" t="s">
        <v>16843</v>
      </c>
    </row>
    <row r="3852" spans="7:9" ht="14.25" customHeight="1" x14ac:dyDescent="0.25">
      <c r="G3852" t="s">
        <v>9334</v>
      </c>
      <c r="H3852" t="s">
        <v>24426</v>
      </c>
      <c r="I3852" s="13" t="s">
        <v>16846</v>
      </c>
    </row>
    <row r="3853" spans="7:9" ht="14.25" customHeight="1" x14ac:dyDescent="0.25">
      <c r="G3853" t="s">
        <v>9336</v>
      </c>
      <c r="H3853" t="s">
        <v>24427</v>
      </c>
      <c r="I3853" s="13" t="s">
        <v>16887</v>
      </c>
    </row>
    <row r="3854" spans="7:9" ht="14.25" customHeight="1" x14ac:dyDescent="0.25">
      <c r="G3854" t="s">
        <v>9337</v>
      </c>
      <c r="H3854" t="s">
        <v>24428</v>
      </c>
      <c r="I3854" s="13" t="s">
        <v>16888</v>
      </c>
    </row>
    <row r="3855" spans="7:9" ht="14.25" customHeight="1" x14ac:dyDescent="0.25">
      <c r="G3855" t="s">
        <v>9338</v>
      </c>
      <c r="H3855" t="s">
        <v>24429</v>
      </c>
      <c r="I3855" s="13" t="s">
        <v>13409</v>
      </c>
    </row>
    <row r="3856" spans="7:9" ht="14.25" customHeight="1" x14ac:dyDescent="0.25">
      <c r="G3856" t="s">
        <v>9340</v>
      </c>
      <c r="H3856" t="s">
        <v>24430</v>
      </c>
      <c r="I3856" s="13" t="s">
        <v>16326</v>
      </c>
    </row>
    <row r="3857" spans="7:9" ht="14.25" customHeight="1" x14ac:dyDescent="0.25">
      <c r="G3857" t="s">
        <v>9341</v>
      </c>
      <c r="H3857" t="s">
        <v>24431</v>
      </c>
      <c r="I3857" s="13" t="s">
        <v>15420</v>
      </c>
    </row>
    <row r="3858" spans="7:9" ht="14.25" customHeight="1" x14ac:dyDescent="0.25">
      <c r="G3858" t="s">
        <v>9344</v>
      </c>
      <c r="H3858" t="s">
        <v>24432</v>
      </c>
      <c r="I3858" s="13" t="s">
        <v>16696</v>
      </c>
    </row>
    <row r="3859" spans="7:9" ht="14.25" customHeight="1" x14ac:dyDescent="0.25">
      <c r="G3859" t="s">
        <v>9345</v>
      </c>
      <c r="H3859" t="s">
        <v>24433</v>
      </c>
      <c r="I3859" s="13" t="s">
        <v>16882</v>
      </c>
    </row>
    <row r="3860" spans="7:9" ht="14.25" customHeight="1" x14ac:dyDescent="0.25">
      <c r="G3860" t="s">
        <v>9347</v>
      </c>
      <c r="H3860" t="s">
        <v>24434</v>
      </c>
      <c r="I3860" s="13" t="s">
        <v>16891</v>
      </c>
    </row>
    <row r="3861" spans="7:9" ht="14.25" customHeight="1" x14ac:dyDescent="0.25">
      <c r="G3861" t="s">
        <v>9383</v>
      </c>
      <c r="H3861" t="s">
        <v>24435</v>
      </c>
      <c r="I3861" s="13" t="s">
        <v>16906</v>
      </c>
    </row>
    <row r="3862" spans="7:9" ht="14.25" customHeight="1" x14ac:dyDescent="0.25">
      <c r="G3862" t="s">
        <v>9400</v>
      </c>
      <c r="H3862" t="s">
        <v>24436</v>
      </c>
      <c r="I3862" s="13" t="s">
        <v>16910</v>
      </c>
    </row>
    <row r="3863" spans="7:9" ht="14.25" customHeight="1" x14ac:dyDescent="0.25">
      <c r="G3863" t="s">
        <v>9410</v>
      </c>
      <c r="H3863" t="s">
        <v>24437</v>
      </c>
      <c r="I3863" s="13" t="s">
        <v>16655</v>
      </c>
    </row>
    <row r="3864" spans="7:9" ht="14.25" customHeight="1" x14ac:dyDescent="0.25">
      <c r="G3864" t="s">
        <v>9423</v>
      </c>
      <c r="H3864" t="s">
        <v>24438</v>
      </c>
      <c r="I3864" s="13" t="s">
        <v>16917</v>
      </c>
    </row>
    <row r="3865" spans="7:9" ht="14.25" customHeight="1" x14ac:dyDescent="0.25">
      <c r="G3865" t="s">
        <v>9425</v>
      </c>
      <c r="H3865" t="s">
        <v>24439</v>
      </c>
      <c r="I3865" s="13" t="s">
        <v>16919</v>
      </c>
    </row>
    <row r="3866" spans="7:9" ht="14.25" customHeight="1" x14ac:dyDescent="0.25">
      <c r="G3866" t="s">
        <v>9426</v>
      </c>
      <c r="H3866" t="s">
        <v>24440</v>
      </c>
      <c r="I3866" s="13" t="s">
        <v>16811</v>
      </c>
    </row>
    <row r="3867" spans="7:9" ht="14.25" customHeight="1" x14ac:dyDescent="0.25">
      <c r="G3867" t="s">
        <v>9434</v>
      </c>
      <c r="H3867" t="s">
        <v>24441</v>
      </c>
      <c r="I3867" s="13" t="s">
        <v>16711</v>
      </c>
    </row>
    <row r="3868" spans="7:9" ht="14.25" customHeight="1" x14ac:dyDescent="0.25">
      <c r="G3868" t="s">
        <v>9451</v>
      </c>
      <c r="H3868" t="s">
        <v>24442</v>
      </c>
      <c r="I3868" s="13" t="s">
        <v>16872</v>
      </c>
    </row>
    <row r="3869" spans="7:9" ht="14.25" customHeight="1" x14ac:dyDescent="0.25">
      <c r="G3869" t="s">
        <v>9536</v>
      </c>
      <c r="H3869" t="s">
        <v>24443</v>
      </c>
      <c r="I3869" s="13" t="s">
        <v>16932</v>
      </c>
    </row>
    <row r="3870" spans="7:9" ht="14.25" customHeight="1" x14ac:dyDescent="0.25">
      <c r="G3870" t="s">
        <v>9622</v>
      </c>
      <c r="H3870" t="s">
        <v>24444</v>
      </c>
      <c r="I3870" s="13" t="s">
        <v>17014</v>
      </c>
    </row>
    <row r="3871" spans="7:9" ht="14.25" customHeight="1" x14ac:dyDescent="0.25">
      <c r="G3871" t="s">
        <v>9625</v>
      </c>
      <c r="H3871" t="s">
        <v>24445</v>
      </c>
      <c r="I3871" s="13" t="s">
        <v>17015</v>
      </c>
    </row>
    <row r="3872" spans="7:9" ht="14.25" customHeight="1" x14ac:dyDescent="0.25">
      <c r="G3872" t="s">
        <v>9642</v>
      </c>
      <c r="H3872" t="s">
        <v>24446</v>
      </c>
      <c r="I3872" s="13" t="s">
        <v>17023</v>
      </c>
    </row>
    <row r="3873" spans="7:9" ht="14.25" customHeight="1" x14ac:dyDescent="0.25">
      <c r="G3873" t="s">
        <v>9664</v>
      </c>
      <c r="H3873" t="s">
        <v>24447</v>
      </c>
      <c r="I3873" s="13" t="s">
        <v>17041</v>
      </c>
    </row>
    <row r="3874" spans="7:9" ht="14.25" customHeight="1" x14ac:dyDescent="0.25">
      <c r="G3874" t="s">
        <v>9677</v>
      </c>
      <c r="H3874" t="s">
        <v>24448</v>
      </c>
      <c r="I3874" s="13" t="s">
        <v>17051</v>
      </c>
    </row>
    <row r="3875" spans="7:9" ht="14.25" customHeight="1" x14ac:dyDescent="0.25">
      <c r="G3875" t="s">
        <v>9722</v>
      </c>
      <c r="H3875" t="s">
        <v>24449</v>
      </c>
      <c r="I3875" s="13" t="s">
        <v>17078</v>
      </c>
    </row>
    <row r="3876" spans="7:9" ht="14.25" customHeight="1" x14ac:dyDescent="0.25">
      <c r="G3876" t="s">
        <v>9724</v>
      </c>
      <c r="H3876" t="s">
        <v>24450</v>
      </c>
      <c r="I3876" s="13" t="s">
        <v>17080</v>
      </c>
    </row>
    <row r="3877" spans="7:9" ht="14.25" customHeight="1" x14ac:dyDescent="0.25">
      <c r="G3877" t="s">
        <v>9731</v>
      </c>
      <c r="H3877" t="s">
        <v>24451</v>
      </c>
      <c r="I3877" s="13" t="s">
        <v>17076</v>
      </c>
    </row>
    <row r="3878" spans="7:9" ht="14.25" customHeight="1" x14ac:dyDescent="0.25">
      <c r="G3878" t="s">
        <v>9735</v>
      </c>
      <c r="H3878" t="s">
        <v>24452</v>
      </c>
      <c r="I3878" s="13" t="s">
        <v>17024</v>
      </c>
    </row>
    <row r="3879" spans="7:9" ht="14.25" customHeight="1" x14ac:dyDescent="0.25">
      <c r="G3879" t="s">
        <v>9738</v>
      </c>
      <c r="H3879" t="s">
        <v>24453</v>
      </c>
      <c r="I3879" s="13" t="s">
        <v>17090</v>
      </c>
    </row>
    <row r="3880" spans="7:9" ht="14.25" customHeight="1" x14ac:dyDescent="0.25">
      <c r="G3880" t="s">
        <v>9741</v>
      </c>
      <c r="H3880" t="s">
        <v>24454</v>
      </c>
      <c r="I3880" s="13" t="s">
        <v>17093</v>
      </c>
    </row>
    <row r="3881" spans="7:9" ht="14.25" customHeight="1" x14ac:dyDescent="0.25">
      <c r="G3881" t="s">
        <v>9770</v>
      </c>
      <c r="H3881" t="s">
        <v>24455</v>
      </c>
      <c r="I3881" s="13" t="s">
        <v>17066</v>
      </c>
    </row>
    <row r="3882" spans="7:9" ht="14.25" customHeight="1" x14ac:dyDescent="0.25">
      <c r="G3882" t="s">
        <v>9813</v>
      </c>
      <c r="H3882" t="s">
        <v>24456</v>
      </c>
      <c r="I3882" s="13" t="s">
        <v>17139</v>
      </c>
    </row>
    <row r="3883" spans="7:9" ht="14.25" customHeight="1" x14ac:dyDescent="0.25">
      <c r="G3883" t="s">
        <v>9833</v>
      </c>
      <c r="H3883" t="s">
        <v>24457</v>
      </c>
      <c r="I3883" s="13" t="s">
        <v>17151</v>
      </c>
    </row>
    <row r="3884" spans="7:9" ht="14.25" customHeight="1" x14ac:dyDescent="0.25">
      <c r="G3884" t="s">
        <v>9861</v>
      </c>
      <c r="H3884" t="s">
        <v>24458</v>
      </c>
      <c r="I3884" s="13" t="s">
        <v>17165</v>
      </c>
    </row>
    <row r="3885" spans="7:9" ht="14.25" customHeight="1" x14ac:dyDescent="0.25">
      <c r="G3885" t="s">
        <v>9875</v>
      </c>
      <c r="H3885" t="s">
        <v>24459</v>
      </c>
      <c r="I3885" s="13" t="s">
        <v>17056</v>
      </c>
    </row>
    <row r="3886" spans="7:9" ht="14.25" customHeight="1" x14ac:dyDescent="0.25">
      <c r="G3886" t="s">
        <v>9876</v>
      </c>
      <c r="H3886" t="s">
        <v>24460</v>
      </c>
      <c r="I3886" s="13" t="s">
        <v>17180</v>
      </c>
    </row>
    <row r="3887" spans="7:9" ht="14.25" customHeight="1" x14ac:dyDescent="0.25">
      <c r="G3887" t="s">
        <v>9883</v>
      </c>
      <c r="H3887" t="s">
        <v>24461</v>
      </c>
      <c r="I3887" s="13" t="s">
        <v>17183</v>
      </c>
    </row>
    <row r="3888" spans="7:9" ht="14.25" customHeight="1" x14ac:dyDescent="0.25">
      <c r="G3888" t="s">
        <v>9888</v>
      </c>
      <c r="H3888" t="s">
        <v>24462</v>
      </c>
      <c r="I3888" s="13" t="s">
        <v>17074</v>
      </c>
    </row>
    <row r="3889" spans="7:9" ht="14.25" customHeight="1" x14ac:dyDescent="0.25">
      <c r="G3889" t="s">
        <v>9908</v>
      </c>
      <c r="H3889" t="s">
        <v>24463</v>
      </c>
      <c r="I3889" s="13" t="s">
        <v>15538</v>
      </c>
    </row>
    <row r="3890" spans="7:9" ht="14.25" customHeight="1" x14ac:dyDescent="0.25">
      <c r="G3890" t="s">
        <v>9910</v>
      </c>
      <c r="H3890" t="s">
        <v>24464</v>
      </c>
      <c r="I3890" s="13" t="s">
        <v>17195</v>
      </c>
    </row>
    <row r="3891" spans="7:9" ht="14.25" customHeight="1" x14ac:dyDescent="0.25">
      <c r="G3891" t="s">
        <v>9916</v>
      </c>
      <c r="H3891" t="s">
        <v>24465</v>
      </c>
      <c r="I3891" s="13" t="s">
        <v>17199</v>
      </c>
    </row>
    <row r="3892" spans="7:9" ht="14.25" customHeight="1" x14ac:dyDescent="0.25">
      <c r="G3892" t="s">
        <v>9932</v>
      </c>
      <c r="H3892" t="s">
        <v>24466</v>
      </c>
      <c r="I3892" s="13" t="s">
        <v>17210</v>
      </c>
    </row>
    <row r="3893" spans="7:9" ht="14.25" customHeight="1" x14ac:dyDescent="0.25">
      <c r="G3893" t="s">
        <v>9990</v>
      </c>
      <c r="H3893" t="s">
        <v>24467</v>
      </c>
      <c r="I3893" s="13" t="s">
        <v>17245</v>
      </c>
    </row>
    <row r="3894" spans="7:9" ht="14.25" customHeight="1" x14ac:dyDescent="0.25">
      <c r="G3894" t="s">
        <v>9999</v>
      </c>
      <c r="H3894" t="s">
        <v>24468</v>
      </c>
      <c r="I3894" s="13" t="s">
        <v>17252</v>
      </c>
    </row>
    <row r="3895" spans="7:9" ht="14.25" customHeight="1" x14ac:dyDescent="0.25">
      <c r="G3895" t="s">
        <v>10000</v>
      </c>
      <c r="H3895" t="s">
        <v>24469</v>
      </c>
      <c r="I3895" s="13" t="s">
        <v>17234</v>
      </c>
    </row>
    <row r="3896" spans="7:9" ht="14.25" customHeight="1" x14ac:dyDescent="0.25">
      <c r="G3896" t="s">
        <v>10006</v>
      </c>
      <c r="H3896" t="s">
        <v>24470</v>
      </c>
      <c r="I3896" s="13" t="s">
        <v>17257</v>
      </c>
    </row>
    <row r="3897" spans="7:9" ht="14.25" customHeight="1" x14ac:dyDescent="0.25">
      <c r="G3897" t="s">
        <v>10007</v>
      </c>
      <c r="H3897" t="s">
        <v>24471</v>
      </c>
      <c r="I3897" s="13" t="s">
        <v>17258</v>
      </c>
    </row>
    <row r="3898" spans="7:9" ht="14.25" customHeight="1" x14ac:dyDescent="0.25">
      <c r="G3898" t="s">
        <v>10011</v>
      </c>
      <c r="H3898" t="s">
        <v>24472</v>
      </c>
      <c r="I3898" s="13" t="s">
        <v>17261</v>
      </c>
    </row>
    <row r="3899" spans="7:9" ht="14.25" customHeight="1" x14ac:dyDescent="0.25">
      <c r="G3899" t="s">
        <v>10012</v>
      </c>
      <c r="H3899" t="s">
        <v>24473</v>
      </c>
      <c r="I3899" s="13" t="s">
        <v>17262</v>
      </c>
    </row>
    <row r="3900" spans="7:9" ht="14.25" customHeight="1" x14ac:dyDescent="0.25">
      <c r="G3900" t="s">
        <v>10013</v>
      </c>
      <c r="H3900" t="s">
        <v>24474</v>
      </c>
      <c r="I3900" s="13" t="s">
        <v>17263</v>
      </c>
    </row>
    <row r="3901" spans="7:9" ht="14.25" customHeight="1" x14ac:dyDescent="0.25">
      <c r="G3901" t="s">
        <v>10014</v>
      </c>
      <c r="H3901" t="s">
        <v>24475</v>
      </c>
      <c r="I3901" s="13" t="s">
        <v>17264</v>
      </c>
    </row>
    <row r="3902" spans="7:9" ht="14.25" customHeight="1" x14ac:dyDescent="0.25">
      <c r="G3902" t="s">
        <v>10015</v>
      </c>
      <c r="H3902" t="s">
        <v>24476</v>
      </c>
      <c r="I3902" s="13" t="s">
        <v>17265</v>
      </c>
    </row>
    <row r="3903" spans="7:9" ht="14.25" customHeight="1" x14ac:dyDescent="0.25">
      <c r="G3903" t="s">
        <v>10156</v>
      </c>
      <c r="H3903" t="s">
        <v>24477</v>
      </c>
      <c r="I3903" s="13" t="s">
        <v>17360</v>
      </c>
    </row>
    <row r="3904" spans="7:9" ht="14.25" customHeight="1" x14ac:dyDescent="0.25">
      <c r="G3904" t="s">
        <v>10167</v>
      </c>
      <c r="H3904" t="s">
        <v>24478</v>
      </c>
      <c r="I3904" s="13" t="s">
        <v>17366</v>
      </c>
    </row>
    <row r="3905" spans="7:9" ht="14.25" customHeight="1" x14ac:dyDescent="0.25">
      <c r="G3905" t="s">
        <v>10244</v>
      </c>
      <c r="H3905" t="s">
        <v>24479</v>
      </c>
      <c r="I3905" s="13" t="s">
        <v>17410</v>
      </c>
    </row>
    <row r="3906" spans="7:9" ht="14.25" customHeight="1" x14ac:dyDescent="0.25">
      <c r="G3906" t="s">
        <v>10246</v>
      </c>
      <c r="H3906" t="s">
        <v>24480</v>
      </c>
      <c r="I3906" s="13" t="s">
        <v>17411</v>
      </c>
    </row>
    <row r="3907" spans="7:9" ht="14.25" customHeight="1" x14ac:dyDescent="0.25">
      <c r="G3907" t="s">
        <v>10269</v>
      </c>
      <c r="H3907" t="s">
        <v>24481</v>
      </c>
      <c r="I3907" s="13" t="s">
        <v>17423</v>
      </c>
    </row>
    <row r="3908" spans="7:9" ht="14.25" customHeight="1" x14ac:dyDescent="0.25">
      <c r="G3908" t="s">
        <v>10273</v>
      </c>
      <c r="H3908" t="s">
        <v>24482</v>
      </c>
      <c r="I3908" s="13" t="s">
        <v>17425</v>
      </c>
    </row>
    <row r="3909" spans="7:9" ht="14.25" customHeight="1" x14ac:dyDescent="0.25">
      <c r="G3909" t="s">
        <v>10274</v>
      </c>
      <c r="H3909" t="s">
        <v>24483</v>
      </c>
      <c r="I3909" s="13" t="s">
        <v>17426</v>
      </c>
    </row>
    <row r="3910" spans="7:9" ht="14.25" customHeight="1" x14ac:dyDescent="0.25">
      <c r="G3910" t="s">
        <v>10276</v>
      </c>
      <c r="H3910" t="s">
        <v>24484</v>
      </c>
      <c r="I3910" s="13" t="s">
        <v>17427</v>
      </c>
    </row>
    <row r="3911" spans="7:9" ht="14.25" customHeight="1" x14ac:dyDescent="0.25">
      <c r="G3911" t="s">
        <v>10329</v>
      </c>
      <c r="H3911" t="s">
        <v>24485</v>
      </c>
      <c r="I3911" s="13" t="s">
        <v>17455</v>
      </c>
    </row>
    <row r="3912" spans="7:9" ht="14.25" customHeight="1" x14ac:dyDescent="0.25">
      <c r="G3912" t="s">
        <v>10353</v>
      </c>
      <c r="H3912" t="s">
        <v>24486</v>
      </c>
      <c r="I3912" s="13" t="s">
        <v>17469</v>
      </c>
    </row>
    <row r="3913" spans="7:9" ht="14.25" customHeight="1" x14ac:dyDescent="0.25">
      <c r="G3913" t="s">
        <v>10381</v>
      </c>
      <c r="H3913" t="s">
        <v>24487</v>
      </c>
      <c r="I3913" s="13" t="s">
        <v>17483</v>
      </c>
    </row>
    <row r="3914" spans="7:9" ht="14.25" customHeight="1" x14ac:dyDescent="0.25">
      <c r="G3914" t="s">
        <v>10389</v>
      </c>
      <c r="H3914" t="s">
        <v>24488</v>
      </c>
      <c r="I3914" s="13" t="s">
        <v>17486</v>
      </c>
    </row>
    <row r="3915" spans="7:9" ht="14.25" customHeight="1" x14ac:dyDescent="0.25">
      <c r="G3915" t="s">
        <v>10554</v>
      </c>
      <c r="H3915" t="s">
        <v>24489</v>
      </c>
      <c r="I3915" s="13" t="s">
        <v>8800</v>
      </c>
    </row>
    <row r="3916" spans="7:9" ht="14.25" customHeight="1" x14ac:dyDescent="0.25">
      <c r="G3916" t="s">
        <v>10712</v>
      </c>
      <c r="H3916" t="s">
        <v>24490</v>
      </c>
      <c r="I3916" s="13" t="s">
        <v>17617</v>
      </c>
    </row>
    <row r="3917" spans="7:9" ht="14.25" customHeight="1" x14ac:dyDescent="0.25">
      <c r="G3917" t="s">
        <v>10713</v>
      </c>
      <c r="H3917" t="s">
        <v>24491</v>
      </c>
      <c r="I3917" s="13" t="s">
        <v>17305</v>
      </c>
    </row>
    <row r="3918" spans="7:9" ht="14.25" customHeight="1" x14ac:dyDescent="0.25">
      <c r="G3918" t="s">
        <v>10752</v>
      </c>
      <c r="H3918" t="s">
        <v>24492</v>
      </c>
      <c r="I3918" s="13" t="s">
        <v>17628</v>
      </c>
    </row>
    <row r="3919" spans="7:9" ht="14.25" customHeight="1" x14ac:dyDescent="0.25">
      <c r="G3919" t="s">
        <v>10754</v>
      </c>
      <c r="H3919" t="s">
        <v>24493</v>
      </c>
      <c r="I3919" s="13" t="s">
        <v>17633</v>
      </c>
    </row>
    <row r="3920" spans="7:9" ht="14.25" customHeight="1" x14ac:dyDescent="0.25">
      <c r="G3920" t="s">
        <v>10756</v>
      </c>
      <c r="H3920" t="s">
        <v>24494</v>
      </c>
      <c r="I3920" s="13" t="s">
        <v>17634</v>
      </c>
    </row>
    <row r="3921" spans="7:9" ht="14.25" customHeight="1" x14ac:dyDescent="0.25">
      <c r="G3921" t="s">
        <v>10797</v>
      </c>
      <c r="H3921" t="s">
        <v>24495</v>
      </c>
      <c r="I3921" s="13" t="s">
        <v>17402</v>
      </c>
    </row>
    <row r="3922" spans="7:9" ht="14.25" customHeight="1" x14ac:dyDescent="0.25">
      <c r="G3922" t="s">
        <v>10810</v>
      </c>
      <c r="H3922" t="s">
        <v>24496</v>
      </c>
      <c r="I3922" s="13" t="s">
        <v>17390</v>
      </c>
    </row>
    <row r="3923" spans="7:9" ht="14.25" customHeight="1" x14ac:dyDescent="0.25">
      <c r="G3923" t="s">
        <v>10812</v>
      </c>
      <c r="H3923" t="s">
        <v>24497</v>
      </c>
      <c r="I3923" s="13" t="s">
        <v>17271</v>
      </c>
    </row>
    <row r="3924" spans="7:9" ht="14.25" customHeight="1" x14ac:dyDescent="0.25">
      <c r="G3924" t="s">
        <v>10814</v>
      </c>
      <c r="H3924" t="s">
        <v>24498</v>
      </c>
      <c r="I3924" s="13" t="s">
        <v>17292</v>
      </c>
    </row>
    <row r="3925" spans="7:9" ht="14.25" customHeight="1" x14ac:dyDescent="0.25">
      <c r="G3925" t="s">
        <v>10817</v>
      </c>
      <c r="H3925" t="s">
        <v>24499</v>
      </c>
      <c r="I3925" s="13" t="s">
        <v>14342</v>
      </c>
    </row>
    <row r="3926" spans="7:9" ht="14.25" customHeight="1" x14ac:dyDescent="0.25">
      <c r="G3926" t="s">
        <v>10822</v>
      </c>
      <c r="H3926" t="s">
        <v>24500</v>
      </c>
      <c r="I3926" s="13" t="s">
        <v>17654</v>
      </c>
    </row>
    <row r="3927" spans="7:9" ht="14.25" customHeight="1" x14ac:dyDescent="0.25">
      <c r="G3927" t="s">
        <v>10832</v>
      </c>
      <c r="H3927" t="s">
        <v>24501</v>
      </c>
      <c r="I3927" s="13" t="s">
        <v>17381</v>
      </c>
    </row>
    <row r="3928" spans="7:9" ht="14.25" customHeight="1" x14ac:dyDescent="0.25">
      <c r="G3928" t="s">
        <v>10835</v>
      </c>
      <c r="H3928" t="s">
        <v>24502</v>
      </c>
      <c r="I3928" s="13" t="s">
        <v>17578</v>
      </c>
    </row>
    <row r="3929" spans="7:9" ht="14.25" customHeight="1" x14ac:dyDescent="0.25">
      <c r="G3929" t="s">
        <v>10839</v>
      </c>
      <c r="H3929" t="s">
        <v>24503</v>
      </c>
      <c r="I3929" s="13" t="s">
        <v>17394</v>
      </c>
    </row>
    <row r="3930" spans="7:9" ht="14.25" customHeight="1" x14ac:dyDescent="0.25">
      <c r="G3930" t="s">
        <v>10845</v>
      </c>
      <c r="H3930" t="s">
        <v>24504</v>
      </c>
      <c r="I3930" s="13" t="s">
        <v>17661</v>
      </c>
    </row>
    <row r="3931" spans="7:9" ht="14.25" customHeight="1" x14ac:dyDescent="0.25">
      <c r="G3931" t="s">
        <v>10847</v>
      </c>
      <c r="H3931" t="s">
        <v>24505</v>
      </c>
      <c r="I3931" s="13" t="s">
        <v>17261</v>
      </c>
    </row>
    <row r="3932" spans="7:9" ht="14.25" customHeight="1" x14ac:dyDescent="0.25">
      <c r="G3932" t="s">
        <v>10848</v>
      </c>
      <c r="H3932" t="s">
        <v>24506</v>
      </c>
      <c r="I3932" s="13" t="s">
        <v>17538</v>
      </c>
    </row>
    <row r="3933" spans="7:9" ht="14.25" customHeight="1" x14ac:dyDescent="0.25">
      <c r="G3933" t="s">
        <v>10852</v>
      </c>
      <c r="H3933" t="s">
        <v>24507</v>
      </c>
      <c r="I3933" s="13" t="s">
        <v>17420</v>
      </c>
    </row>
    <row r="3934" spans="7:9" ht="14.25" customHeight="1" x14ac:dyDescent="0.25">
      <c r="G3934" t="s">
        <v>10853</v>
      </c>
      <c r="H3934" t="s">
        <v>24508</v>
      </c>
      <c r="I3934" s="13" t="s">
        <v>17663</v>
      </c>
    </row>
    <row r="3935" spans="7:9" ht="14.25" customHeight="1" x14ac:dyDescent="0.25">
      <c r="G3935" t="s">
        <v>10854</v>
      </c>
      <c r="H3935" t="s">
        <v>24509</v>
      </c>
      <c r="I3935" s="13" t="s">
        <v>17664</v>
      </c>
    </row>
    <row r="3936" spans="7:9" ht="14.25" customHeight="1" x14ac:dyDescent="0.25">
      <c r="G3936" t="s">
        <v>10856</v>
      </c>
      <c r="H3936" t="s">
        <v>24510</v>
      </c>
      <c r="I3936" s="13" t="s">
        <v>17557</v>
      </c>
    </row>
    <row r="3937" spans="7:9" ht="14.25" customHeight="1" x14ac:dyDescent="0.25">
      <c r="G3937" t="s">
        <v>10857</v>
      </c>
      <c r="H3937" t="s">
        <v>24511</v>
      </c>
      <c r="I3937" s="13" t="s">
        <v>17307</v>
      </c>
    </row>
    <row r="3938" spans="7:9" ht="14.25" customHeight="1" x14ac:dyDescent="0.25">
      <c r="G3938" t="s">
        <v>10858</v>
      </c>
      <c r="H3938" t="s">
        <v>24512</v>
      </c>
      <c r="I3938" s="13" t="s">
        <v>17666</v>
      </c>
    </row>
    <row r="3939" spans="7:9" ht="14.25" customHeight="1" x14ac:dyDescent="0.25">
      <c r="G3939" t="s">
        <v>10859</v>
      </c>
      <c r="H3939" t="s">
        <v>24513</v>
      </c>
      <c r="I3939" s="13" t="s">
        <v>17667</v>
      </c>
    </row>
    <row r="3940" spans="7:9" ht="14.25" customHeight="1" x14ac:dyDescent="0.25">
      <c r="G3940" t="s">
        <v>10860</v>
      </c>
      <c r="H3940" t="s">
        <v>24514</v>
      </c>
      <c r="I3940" s="13" t="s">
        <v>17540</v>
      </c>
    </row>
    <row r="3941" spans="7:9" ht="14.25" customHeight="1" x14ac:dyDescent="0.25">
      <c r="G3941" t="s">
        <v>10863</v>
      </c>
      <c r="H3941" t="s">
        <v>24515</v>
      </c>
      <c r="I3941" s="13" t="s">
        <v>14434</v>
      </c>
    </row>
    <row r="3942" spans="7:9" ht="14.25" customHeight="1" x14ac:dyDescent="0.25">
      <c r="G3942" t="s">
        <v>10864</v>
      </c>
      <c r="H3942" t="s">
        <v>24516</v>
      </c>
      <c r="I3942" s="13" t="s">
        <v>17669</v>
      </c>
    </row>
    <row r="3943" spans="7:9" ht="14.25" customHeight="1" x14ac:dyDescent="0.25">
      <c r="G3943" t="s">
        <v>10864</v>
      </c>
      <c r="H3943" t="s">
        <v>24516</v>
      </c>
      <c r="I3943" s="13" t="s">
        <v>16236</v>
      </c>
    </row>
    <row r="3944" spans="7:9" ht="14.25" customHeight="1" x14ac:dyDescent="0.25">
      <c r="G3944" t="s">
        <v>10865</v>
      </c>
      <c r="H3944" t="s">
        <v>24517</v>
      </c>
      <c r="I3944" s="13" t="s">
        <v>17670</v>
      </c>
    </row>
    <row r="3945" spans="7:9" ht="14.25" customHeight="1" x14ac:dyDescent="0.25">
      <c r="G3945" t="s">
        <v>10866</v>
      </c>
      <c r="H3945" t="s">
        <v>24518</v>
      </c>
      <c r="I3945" s="13" t="s">
        <v>14528</v>
      </c>
    </row>
    <row r="3946" spans="7:9" ht="14.25" customHeight="1" x14ac:dyDescent="0.25">
      <c r="G3946" t="s">
        <v>10867</v>
      </c>
      <c r="H3946" t="s">
        <v>24519</v>
      </c>
      <c r="I3946" s="13" t="s">
        <v>17656</v>
      </c>
    </row>
    <row r="3947" spans="7:9" ht="14.25" customHeight="1" x14ac:dyDescent="0.25">
      <c r="G3947" t="s">
        <v>10868</v>
      </c>
      <c r="H3947" t="s">
        <v>24520</v>
      </c>
      <c r="I3947" s="13" t="s">
        <v>17671</v>
      </c>
    </row>
    <row r="3948" spans="7:9" ht="14.25" customHeight="1" x14ac:dyDescent="0.25">
      <c r="G3948" t="s">
        <v>10868</v>
      </c>
      <c r="H3948" t="s">
        <v>24520</v>
      </c>
      <c r="I3948" s="13" t="s">
        <v>17470</v>
      </c>
    </row>
    <row r="3949" spans="7:9" ht="14.25" customHeight="1" x14ac:dyDescent="0.25">
      <c r="G3949" t="s">
        <v>10869</v>
      </c>
      <c r="H3949" t="s">
        <v>24521</v>
      </c>
      <c r="I3949" s="13" t="s">
        <v>17672</v>
      </c>
    </row>
    <row r="3950" spans="7:9" ht="14.25" customHeight="1" x14ac:dyDescent="0.25">
      <c r="G3950" t="s">
        <v>10870</v>
      </c>
      <c r="H3950" t="s">
        <v>24522</v>
      </c>
      <c r="I3950" s="13" t="s">
        <v>17673</v>
      </c>
    </row>
    <row r="3951" spans="7:9" ht="14.25" customHeight="1" x14ac:dyDescent="0.25">
      <c r="G3951" t="s">
        <v>10871</v>
      </c>
      <c r="H3951" t="s">
        <v>24523</v>
      </c>
      <c r="I3951" s="13" t="s">
        <v>17674</v>
      </c>
    </row>
    <row r="3952" spans="7:9" ht="14.25" customHeight="1" x14ac:dyDescent="0.25">
      <c r="G3952" t="s">
        <v>10872</v>
      </c>
      <c r="H3952" t="s">
        <v>24524</v>
      </c>
      <c r="I3952" s="13" t="s">
        <v>17675</v>
      </c>
    </row>
    <row r="3953" spans="7:9" ht="14.25" customHeight="1" x14ac:dyDescent="0.25">
      <c r="G3953" t="s">
        <v>10952</v>
      </c>
      <c r="H3953" t="s">
        <v>24525</v>
      </c>
      <c r="I3953" s="13" t="s">
        <v>17688</v>
      </c>
    </row>
    <row r="3954" spans="7:9" ht="14.25" customHeight="1" x14ac:dyDescent="0.25">
      <c r="G3954" t="s">
        <v>11047</v>
      </c>
      <c r="H3954" t="s">
        <v>24526</v>
      </c>
      <c r="I3954" s="13" t="s">
        <v>17709</v>
      </c>
    </row>
    <row r="3955" spans="7:9" ht="14.25" customHeight="1" x14ac:dyDescent="0.25">
      <c r="G3955" t="s">
        <v>11349</v>
      </c>
      <c r="H3955" t="s">
        <v>24527</v>
      </c>
      <c r="I3955" s="13" t="s">
        <v>17868</v>
      </c>
    </row>
    <row r="3956" spans="7:9" ht="14.25" customHeight="1" x14ac:dyDescent="0.25">
      <c r="G3956" t="s">
        <v>11362</v>
      </c>
      <c r="H3956" t="s">
        <v>24528</v>
      </c>
      <c r="I3956" s="13" t="s">
        <v>17874</v>
      </c>
    </row>
    <row r="3957" spans="7:9" ht="14.25" customHeight="1" x14ac:dyDescent="0.25">
      <c r="G3957" t="s">
        <v>11367</v>
      </c>
      <c r="H3957" t="s">
        <v>24529</v>
      </c>
      <c r="I3957" s="13" t="s">
        <v>17723</v>
      </c>
    </row>
    <row r="3958" spans="7:9" ht="14.25" customHeight="1" x14ac:dyDescent="0.25">
      <c r="G3958" t="s">
        <v>11396</v>
      </c>
      <c r="H3958" t="s">
        <v>24530</v>
      </c>
      <c r="I3958" s="13" t="s">
        <v>17892</v>
      </c>
    </row>
    <row r="3959" spans="7:9" ht="14.25" customHeight="1" x14ac:dyDescent="0.25">
      <c r="G3959" t="s">
        <v>11422</v>
      </c>
      <c r="H3959" t="s">
        <v>24531</v>
      </c>
      <c r="I3959" s="13" t="s">
        <v>15437</v>
      </c>
    </row>
    <row r="3960" spans="7:9" ht="14.25" customHeight="1" x14ac:dyDescent="0.25">
      <c r="G3960" t="s">
        <v>11423</v>
      </c>
      <c r="H3960" t="s">
        <v>24532</v>
      </c>
      <c r="I3960" s="13" t="s">
        <v>17904</v>
      </c>
    </row>
    <row r="3961" spans="7:9" ht="14.25" customHeight="1" x14ac:dyDescent="0.25">
      <c r="G3961" t="s">
        <v>11529</v>
      </c>
      <c r="H3961" t="s">
        <v>24533</v>
      </c>
      <c r="I3961" s="13" t="s">
        <v>17962</v>
      </c>
    </row>
    <row r="3962" spans="7:9" ht="14.25" customHeight="1" x14ac:dyDescent="0.25">
      <c r="G3962" t="s">
        <v>11541</v>
      </c>
      <c r="H3962" t="s">
        <v>24534</v>
      </c>
      <c r="I3962" s="13" t="s">
        <v>17969</v>
      </c>
    </row>
    <row r="3963" spans="7:9" ht="14.25" customHeight="1" x14ac:dyDescent="0.25">
      <c r="G3963" t="s">
        <v>11569</v>
      </c>
      <c r="H3963" t="s">
        <v>24535</v>
      </c>
      <c r="I3963" s="13" t="s">
        <v>17830</v>
      </c>
    </row>
    <row r="3964" spans="7:9" ht="14.25" customHeight="1" x14ac:dyDescent="0.25">
      <c r="G3964" t="s">
        <v>11570</v>
      </c>
      <c r="H3964" t="s">
        <v>24536</v>
      </c>
      <c r="I3964" s="13" t="s">
        <v>17968</v>
      </c>
    </row>
    <row r="3965" spans="7:9" ht="14.25" customHeight="1" x14ac:dyDescent="0.25">
      <c r="G3965" t="s">
        <v>11600</v>
      </c>
      <c r="H3965" t="s">
        <v>24537</v>
      </c>
      <c r="I3965" s="13" t="s">
        <v>17741</v>
      </c>
    </row>
    <row r="3966" spans="7:9" ht="14.25" customHeight="1" x14ac:dyDescent="0.25">
      <c r="G3966" t="s">
        <v>11609</v>
      </c>
      <c r="H3966" t="s">
        <v>24538</v>
      </c>
      <c r="I3966" s="13" t="s">
        <v>17993</v>
      </c>
    </row>
    <row r="3967" spans="7:9" ht="14.25" customHeight="1" x14ac:dyDescent="0.25">
      <c r="G3967" t="s">
        <v>11612</v>
      </c>
      <c r="H3967" t="s">
        <v>24539</v>
      </c>
      <c r="I3967" s="13" t="s">
        <v>17984</v>
      </c>
    </row>
    <row r="3968" spans="7:9" ht="14.25" customHeight="1" x14ac:dyDescent="0.25">
      <c r="G3968" t="s">
        <v>11621</v>
      </c>
      <c r="H3968" t="s">
        <v>24540</v>
      </c>
      <c r="I3968" s="13" t="s">
        <v>17848</v>
      </c>
    </row>
    <row r="3969" spans="7:9" ht="14.25" customHeight="1" x14ac:dyDescent="0.25">
      <c r="G3969" t="s">
        <v>11625</v>
      </c>
      <c r="H3969" t="s">
        <v>24541</v>
      </c>
      <c r="I3969" s="13" t="s">
        <v>17838</v>
      </c>
    </row>
    <row r="3970" spans="7:9" ht="14.25" customHeight="1" x14ac:dyDescent="0.25">
      <c r="G3970" t="s">
        <v>11627</v>
      </c>
      <c r="H3970" t="s">
        <v>24542</v>
      </c>
      <c r="I3970" s="13" t="s">
        <v>17966</v>
      </c>
    </row>
    <row r="3971" spans="7:9" ht="14.25" customHeight="1" x14ac:dyDescent="0.25">
      <c r="G3971" t="s">
        <v>11641</v>
      </c>
      <c r="H3971" t="s">
        <v>24543</v>
      </c>
      <c r="I3971" s="13" t="s">
        <v>18001</v>
      </c>
    </row>
    <row r="3972" spans="7:9" ht="14.25" customHeight="1" x14ac:dyDescent="0.25">
      <c r="G3972" t="s">
        <v>11642</v>
      </c>
      <c r="H3972" t="s">
        <v>24544</v>
      </c>
      <c r="I3972" s="13" t="s">
        <v>18002</v>
      </c>
    </row>
    <row r="3973" spans="7:9" ht="14.25" customHeight="1" x14ac:dyDescent="0.25">
      <c r="G3973" t="s">
        <v>11884</v>
      </c>
      <c r="H3973" t="s">
        <v>24545</v>
      </c>
      <c r="I3973" s="13" t="s">
        <v>18154</v>
      </c>
    </row>
    <row r="3974" spans="7:9" ht="14.25" customHeight="1" x14ac:dyDescent="0.25">
      <c r="G3974" t="s">
        <v>11886</v>
      </c>
      <c r="H3974" t="s">
        <v>24546</v>
      </c>
      <c r="I3974" s="13" t="s">
        <v>18156</v>
      </c>
    </row>
    <row r="3975" spans="7:9" ht="14.25" customHeight="1" x14ac:dyDescent="0.25">
      <c r="G3975" t="s">
        <v>11895</v>
      </c>
      <c r="H3975" t="s">
        <v>24547</v>
      </c>
      <c r="I3975" s="13" t="s">
        <v>18164</v>
      </c>
    </row>
    <row r="3976" spans="7:9" ht="14.25" customHeight="1" x14ac:dyDescent="0.25">
      <c r="G3976" t="s">
        <v>11898</v>
      </c>
      <c r="H3976" t="s">
        <v>24548</v>
      </c>
      <c r="I3976" s="13" t="s">
        <v>18166</v>
      </c>
    </row>
    <row r="3977" spans="7:9" ht="14.25" customHeight="1" x14ac:dyDescent="0.25">
      <c r="G3977" t="s">
        <v>11908</v>
      </c>
      <c r="H3977" t="s">
        <v>24549</v>
      </c>
      <c r="I3977" s="13" t="s">
        <v>18173</v>
      </c>
    </row>
    <row r="3978" spans="7:9" ht="14.25" customHeight="1" x14ac:dyDescent="0.25">
      <c r="G3978" t="s">
        <v>11922</v>
      </c>
      <c r="H3978" t="s">
        <v>24550</v>
      </c>
      <c r="I3978" s="13" t="s">
        <v>18182</v>
      </c>
    </row>
    <row r="3979" spans="7:9" ht="14.25" customHeight="1" x14ac:dyDescent="0.25">
      <c r="G3979" t="s">
        <v>11983</v>
      </c>
      <c r="H3979" t="s">
        <v>24551</v>
      </c>
      <c r="I3979" s="13" t="s">
        <v>18179</v>
      </c>
    </row>
    <row r="3980" spans="7:9" ht="14.25" customHeight="1" x14ac:dyDescent="0.25">
      <c r="G3980" t="s">
        <v>11986</v>
      </c>
      <c r="H3980" t="s">
        <v>24552</v>
      </c>
      <c r="I3980" s="13" t="s">
        <v>18226</v>
      </c>
    </row>
    <row r="3981" spans="7:9" ht="14.25" customHeight="1" x14ac:dyDescent="0.25">
      <c r="G3981" t="s">
        <v>11987</v>
      </c>
      <c r="H3981" t="s">
        <v>24553</v>
      </c>
      <c r="I3981" s="13" t="s">
        <v>18227</v>
      </c>
    </row>
    <row r="3982" spans="7:9" ht="14.25" customHeight="1" x14ac:dyDescent="0.25">
      <c r="G3982" t="s">
        <v>12037</v>
      </c>
      <c r="H3982" t="s">
        <v>24554</v>
      </c>
      <c r="I3982" s="13" t="s">
        <v>18260</v>
      </c>
    </row>
    <row r="3983" spans="7:9" ht="14.25" customHeight="1" x14ac:dyDescent="0.25">
      <c r="G3983" t="s">
        <v>12038</v>
      </c>
      <c r="H3983" t="s">
        <v>24555</v>
      </c>
      <c r="I3983" s="13" t="s">
        <v>18261</v>
      </c>
    </row>
    <row r="3984" spans="7:9" ht="14.25" customHeight="1" x14ac:dyDescent="0.25">
      <c r="G3984" t="s">
        <v>12039</v>
      </c>
      <c r="H3984" t="s">
        <v>24556</v>
      </c>
      <c r="I3984" s="13" t="s">
        <v>18262</v>
      </c>
    </row>
    <row r="3985" spans="7:9" ht="14.25" customHeight="1" x14ac:dyDescent="0.25">
      <c r="G3985" t="s">
        <v>12040</v>
      </c>
      <c r="H3985" t="s">
        <v>24557</v>
      </c>
      <c r="I3985" s="13" t="s">
        <v>18263</v>
      </c>
    </row>
    <row r="3986" spans="7:9" ht="14.25" customHeight="1" x14ac:dyDescent="0.25">
      <c r="G3986" t="s">
        <v>12042</v>
      </c>
      <c r="H3986" t="s">
        <v>24558</v>
      </c>
      <c r="I3986" s="13" t="s">
        <v>18264</v>
      </c>
    </row>
    <row r="3987" spans="7:9" ht="14.25" customHeight="1" x14ac:dyDescent="0.25">
      <c r="G3987" t="s">
        <v>12046</v>
      </c>
      <c r="H3987" t="s">
        <v>24559</v>
      </c>
      <c r="I3987" s="13" t="s">
        <v>18266</v>
      </c>
    </row>
    <row r="3988" spans="7:9" ht="14.25" customHeight="1" x14ac:dyDescent="0.25">
      <c r="G3988" t="s">
        <v>12055</v>
      </c>
      <c r="H3988" t="s">
        <v>24560</v>
      </c>
      <c r="I3988" s="13" t="s">
        <v>18242</v>
      </c>
    </row>
    <row r="3989" spans="7:9" ht="14.25" customHeight="1" x14ac:dyDescent="0.25">
      <c r="G3989" t="s">
        <v>12095</v>
      </c>
      <c r="H3989" t="s">
        <v>24561</v>
      </c>
      <c r="I3989" s="13" t="s">
        <v>18296</v>
      </c>
    </row>
    <row r="3990" spans="7:9" ht="14.25" customHeight="1" x14ac:dyDescent="0.25">
      <c r="G3990" t="s">
        <v>12178</v>
      </c>
      <c r="H3990" t="s">
        <v>24562</v>
      </c>
      <c r="I3990" s="13" t="s">
        <v>18346</v>
      </c>
    </row>
    <row r="3991" spans="7:9" ht="14.25" customHeight="1" x14ac:dyDescent="0.25">
      <c r="G3991" t="s">
        <v>3572</v>
      </c>
      <c r="H3991" t="s">
        <v>24563</v>
      </c>
      <c r="I3991" s="13" t="s">
        <v>13397</v>
      </c>
    </row>
    <row r="3992" spans="7:9" ht="14.25" customHeight="1" x14ac:dyDescent="0.25">
      <c r="G3992" t="s">
        <v>3870</v>
      </c>
      <c r="H3992" t="s">
        <v>24564</v>
      </c>
      <c r="I3992" s="13" t="s">
        <v>13581</v>
      </c>
    </row>
    <row r="3993" spans="7:9" ht="14.25" customHeight="1" x14ac:dyDescent="0.25">
      <c r="G3993" t="s">
        <v>4455</v>
      </c>
      <c r="H3993" t="s">
        <v>24565</v>
      </c>
      <c r="I3993" s="13" t="s">
        <v>13981</v>
      </c>
    </row>
    <row r="3994" spans="7:9" ht="14.25" customHeight="1" x14ac:dyDescent="0.25">
      <c r="G3994" t="s">
        <v>4808</v>
      </c>
      <c r="H3994" t="s">
        <v>24566</v>
      </c>
      <c r="I3994" s="13" t="s">
        <v>14223</v>
      </c>
    </row>
    <row r="3995" spans="7:9" ht="14.25" customHeight="1" x14ac:dyDescent="0.25">
      <c r="G3995" t="s">
        <v>7070</v>
      </c>
      <c r="H3995" t="s">
        <v>24567</v>
      </c>
      <c r="I3995" s="13" t="s">
        <v>15591</v>
      </c>
    </row>
    <row r="3996" spans="7:9" ht="14.25" customHeight="1" x14ac:dyDescent="0.25">
      <c r="G3996" t="s">
        <v>7244</v>
      </c>
      <c r="H3996" t="s">
        <v>24568</v>
      </c>
      <c r="I3996" s="13" t="s">
        <v>15681</v>
      </c>
    </row>
    <row r="3997" spans="7:9" ht="14.25" customHeight="1" x14ac:dyDescent="0.25">
      <c r="G3997" t="s">
        <v>7293</v>
      </c>
      <c r="H3997" t="s">
        <v>24569</v>
      </c>
      <c r="I3997" s="13" t="s">
        <v>15709</v>
      </c>
    </row>
    <row r="3998" spans="7:9" ht="14.25" customHeight="1" x14ac:dyDescent="0.25">
      <c r="G3998" t="s">
        <v>8510</v>
      </c>
      <c r="H3998" t="s">
        <v>24570</v>
      </c>
      <c r="I3998" s="13" t="s">
        <v>16312</v>
      </c>
    </row>
    <row r="3999" spans="7:9" ht="14.25" customHeight="1" x14ac:dyDescent="0.25">
      <c r="G3999" t="s">
        <v>8855</v>
      </c>
      <c r="H3999" t="s">
        <v>24571</v>
      </c>
      <c r="I3999" s="13" t="s">
        <v>16611</v>
      </c>
    </row>
    <row r="4000" spans="7:9" ht="14.25" customHeight="1" x14ac:dyDescent="0.25">
      <c r="G4000" t="s">
        <v>9272</v>
      </c>
      <c r="H4000" t="s">
        <v>24572</v>
      </c>
      <c r="I4000" s="13" t="s">
        <v>16857</v>
      </c>
    </row>
    <row r="4001" spans="7:9" ht="14.25" customHeight="1" x14ac:dyDescent="0.25">
      <c r="G4001" t="s">
        <v>2118</v>
      </c>
      <c r="H4001" t="s">
        <v>24573</v>
      </c>
      <c r="I4001" s="13" t="s">
        <v>12559</v>
      </c>
    </row>
    <row r="4002" spans="7:9" ht="14.25" customHeight="1" x14ac:dyDescent="0.25">
      <c r="G4002" t="s">
        <v>19608</v>
      </c>
      <c r="H4002" t="s">
        <v>24574</v>
      </c>
      <c r="I4002" s="13" t="s">
        <v>12790</v>
      </c>
    </row>
    <row r="4003" spans="7:9" ht="14.25" customHeight="1" x14ac:dyDescent="0.25">
      <c r="G4003" t="s">
        <v>19592</v>
      </c>
      <c r="H4003" t="s">
        <v>24575</v>
      </c>
      <c r="I4003" s="13" t="s">
        <v>12596</v>
      </c>
    </row>
    <row r="4004" spans="7:9" ht="14.25" customHeight="1" x14ac:dyDescent="0.25">
      <c r="G4004" t="s">
        <v>2119</v>
      </c>
      <c r="H4004" t="s">
        <v>24576</v>
      </c>
      <c r="I4004" s="13" t="s">
        <v>12556</v>
      </c>
    </row>
    <row r="4005" spans="7:9" ht="14.25" customHeight="1" x14ac:dyDescent="0.25">
      <c r="G4005" t="s">
        <v>19615</v>
      </c>
      <c r="H4005" t="s">
        <v>24577</v>
      </c>
      <c r="I4005" s="13" t="s">
        <v>12708</v>
      </c>
    </row>
    <row r="4006" spans="7:9" ht="14.25" customHeight="1" x14ac:dyDescent="0.25">
      <c r="G4006" t="s">
        <v>19586</v>
      </c>
      <c r="H4006" t="s">
        <v>24578</v>
      </c>
      <c r="I4006" s="13" t="s">
        <v>12562</v>
      </c>
    </row>
    <row r="4007" spans="7:9" ht="14.25" customHeight="1" x14ac:dyDescent="0.25">
      <c r="G4007" t="s">
        <v>19616</v>
      </c>
      <c r="H4007" t="s">
        <v>24579</v>
      </c>
      <c r="I4007" s="13" t="s">
        <v>12864</v>
      </c>
    </row>
    <row r="4008" spans="7:9" ht="14.25" customHeight="1" x14ac:dyDescent="0.25">
      <c r="G4008" t="s">
        <v>19597</v>
      </c>
      <c r="H4008" t="s">
        <v>24580</v>
      </c>
      <c r="I4008" s="13" t="s">
        <v>19598</v>
      </c>
    </row>
    <row r="4009" spans="7:9" ht="14.25" customHeight="1" x14ac:dyDescent="0.25">
      <c r="G4009" t="s">
        <v>19591</v>
      </c>
      <c r="H4009" t="s">
        <v>24581</v>
      </c>
      <c r="I4009" s="13" t="s">
        <v>12591</v>
      </c>
    </row>
    <row r="4010" spans="7:9" ht="14.25" customHeight="1" x14ac:dyDescent="0.25">
      <c r="G4010" t="s">
        <v>2291</v>
      </c>
      <c r="H4010" t="s">
        <v>24582</v>
      </c>
      <c r="I4010" s="13" t="s">
        <v>12681</v>
      </c>
    </row>
    <row r="4011" spans="7:9" ht="14.25" customHeight="1" x14ac:dyDescent="0.25">
      <c r="G4011" t="s">
        <v>2322</v>
      </c>
      <c r="H4011" t="s">
        <v>24583</v>
      </c>
      <c r="I4011" s="13" t="s">
        <v>12701</v>
      </c>
    </row>
    <row r="4012" spans="7:9" ht="14.25" customHeight="1" x14ac:dyDescent="0.25">
      <c r="G4012" t="s">
        <v>2340</v>
      </c>
      <c r="H4012" t="s">
        <v>24584</v>
      </c>
      <c r="I4012" s="13" t="s">
        <v>12711</v>
      </c>
    </row>
    <row r="4013" spans="7:9" ht="14.25" customHeight="1" x14ac:dyDescent="0.25">
      <c r="G4013" t="s">
        <v>2361</v>
      </c>
      <c r="H4013" t="s">
        <v>24585</v>
      </c>
      <c r="I4013" s="42" t="s">
        <v>12552</v>
      </c>
    </row>
    <row r="4014" spans="7:9" ht="14.25" customHeight="1" x14ac:dyDescent="0.25">
      <c r="G4014" t="s">
        <v>2362</v>
      </c>
      <c r="H4014" t="s">
        <v>24586</v>
      </c>
      <c r="I4014" s="42" t="s">
        <v>12724</v>
      </c>
    </row>
    <row r="4015" spans="7:9" ht="14.25" customHeight="1" x14ac:dyDescent="0.25">
      <c r="G4015" t="s">
        <v>19602</v>
      </c>
      <c r="H4015" t="s">
        <v>24587</v>
      </c>
      <c r="I4015" s="13" t="s">
        <v>19603</v>
      </c>
    </row>
    <row r="4016" spans="7:9" ht="14.25" customHeight="1" x14ac:dyDescent="0.25">
      <c r="G4016" t="s">
        <v>2390</v>
      </c>
      <c r="H4016" t="s">
        <v>24588</v>
      </c>
      <c r="I4016" s="42" t="s">
        <v>12736</v>
      </c>
    </row>
    <row r="4017" spans="7:9" ht="14.25" customHeight="1" x14ac:dyDescent="0.25">
      <c r="G4017" t="s">
        <v>19604</v>
      </c>
      <c r="H4017" t="s">
        <v>24589</v>
      </c>
      <c r="I4017" s="13" t="s">
        <v>12749</v>
      </c>
    </row>
    <row r="4018" spans="7:9" ht="14.25" customHeight="1" x14ac:dyDescent="0.25">
      <c r="G4018" t="s">
        <v>19605</v>
      </c>
      <c r="H4018" t="s">
        <v>24590</v>
      </c>
      <c r="I4018" s="13" t="s">
        <v>2427</v>
      </c>
    </row>
    <row r="4019" spans="7:9" ht="14.25" customHeight="1" x14ac:dyDescent="0.25">
      <c r="G4019" t="s">
        <v>19606</v>
      </c>
      <c r="H4019" t="s">
        <v>24591</v>
      </c>
      <c r="I4019" s="13" t="s">
        <v>19607</v>
      </c>
    </row>
    <row r="4020" spans="7:9" ht="14.25" customHeight="1" x14ac:dyDescent="0.25">
      <c r="G4020" t="s">
        <v>2469</v>
      </c>
      <c r="H4020" t="s">
        <v>24592</v>
      </c>
      <c r="I4020" s="42" t="s">
        <v>12774</v>
      </c>
    </row>
    <row r="4021" spans="7:9" ht="14.25" customHeight="1" x14ac:dyDescent="0.25">
      <c r="G4021" t="s">
        <v>2485</v>
      </c>
      <c r="H4021" t="s">
        <v>24593</v>
      </c>
      <c r="I4021" s="42" t="s">
        <v>12786</v>
      </c>
    </row>
    <row r="4022" spans="7:9" ht="14.25" customHeight="1" x14ac:dyDescent="0.25">
      <c r="G4022" t="s">
        <v>19589</v>
      </c>
      <c r="H4022" t="s">
        <v>24594</v>
      </c>
      <c r="I4022" s="13" t="s">
        <v>19590</v>
      </c>
    </row>
    <row r="4023" spans="7:9" ht="14.25" customHeight="1" x14ac:dyDescent="0.25">
      <c r="G4023" t="s">
        <v>19593</v>
      </c>
      <c r="H4023" t="s">
        <v>24595</v>
      </c>
      <c r="I4023" s="13" t="s">
        <v>19594</v>
      </c>
    </row>
    <row r="4024" spans="7:9" ht="14.25" customHeight="1" x14ac:dyDescent="0.25">
      <c r="G4024" t="s">
        <v>19596</v>
      </c>
      <c r="H4024" t="s">
        <v>24596</v>
      </c>
      <c r="I4024" s="13" t="s">
        <v>12623</v>
      </c>
    </row>
    <row r="4025" spans="7:9" ht="14.25" customHeight="1" x14ac:dyDescent="0.25">
      <c r="G4025" t="s">
        <v>19601</v>
      </c>
      <c r="H4025" t="s">
        <v>24597</v>
      </c>
      <c r="I4025" s="13" t="s">
        <v>12729</v>
      </c>
    </row>
    <row r="4026" spans="7:9" ht="14.25" customHeight="1" x14ac:dyDescent="0.25">
      <c r="G4026" t="s">
        <v>19721</v>
      </c>
      <c r="H4026" t="s">
        <v>24598</v>
      </c>
      <c r="I4026" s="13" t="s">
        <v>14307</v>
      </c>
    </row>
    <row r="4027" spans="7:9" ht="14.25" customHeight="1" x14ac:dyDescent="0.25">
      <c r="G4027" t="s">
        <v>2496</v>
      </c>
      <c r="H4027" t="s">
        <v>24599</v>
      </c>
      <c r="I4027" s="42" t="s">
        <v>12794</v>
      </c>
    </row>
    <row r="4028" spans="7:9" ht="14.25" customHeight="1" x14ac:dyDescent="0.25">
      <c r="G4028" t="s">
        <v>2497</v>
      </c>
      <c r="H4028" t="s">
        <v>20789</v>
      </c>
      <c r="I4028" s="42" t="s">
        <v>12792</v>
      </c>
    </row>
    <row r="4029" spans="7:9" ht="14.25" customHeight="1" x14ac:dyDescent="0.25">
      <c r="G4029" t="s">
        <v>19610</v>
      </c>
      <c r="H4029" t="s">
        <v>24600</v>
      </c>
      <c r="I4029" s="13" t="s">
        <v>12787</v>
      </c>
    </row>
    <row r="4030" spans="7:9" ht="14.25" customHeight="1" x14ac:dyDescent="0.25">
      <c r="G4030" t="s">
        <v>19595</v>
      </c>
      <c r="H4030" t="s">
        <v>24601</v>
      </c>
      <c r="I4030" s="13" t="s">
        <v>12603</v>
      </c>
    </row>
    <row r="4031" spans="7:9" ht="14.25" customHeight="1" x14ac:dyDescent="0.25">
      <c r="G4031" t="s">
        <v>19609</v>
      </c>
      <c r="H4031" t="s">
        <v>24602</v>
      </c>
      <c r="I4031" s="13" t="s">
        <v>12733</v>
      </c>
    </row>
    <row r="4032" spans="7:9" ht="14.25" customHeight="1" x14ac:dyDescent="0.25">
      <c r="G4032" t="s">
        <v>19599</v>
      </c>
      <c r="H4032" t="s">
        <v>24603</v>
      </c>
      <c r="I4032" s="13" t="s">
        <v>19600</v>
      </c>
    </row>
    <row r="4033" spans="7:9" ht="14.25" customHeight="1" x14ac:dyDescent="0.25">
      <c r="G4033" t="s">
        <v>2538</v>
      </c>
      <c r="H4033" t="s">
        <v>24604</v>
      </c>
      <c r="I4033" s="42" t="s">
        <v>12811</v>
      </c>
    </row>
    <row r="4034" spans="7:9" ht="14.25" customHeight="1" x14ac:dyDescent="0.25">
      <c r="G4034" t="s">
        <v>2570</v>
      </c>
      <c r="H4034" t="s">
        <v>24605</v>
      </c>
      <c r="I4034" s="42" t="s">
        <v>12823</v>
      </c>
    </row>
    <row r="4035" spans="7:9" ht="14.25" customHeight="1" x14ac:dyDescent="0.25">
      <c r="G4035" t="s">
        <v>19611</v>
      </c>
      <c r="H4035" t="s">
        <v>24606</v>
      </c>
      <c r="I4035" s="13" t="s">
        <v>12849</v>
      </c>
    </row>
    <row r="4036" spans="7:9" ht="14.25" customHeight="1" x14ac:dyDescent="0.25">
      <c r="G4036" t="s">
        <v>19612</v>
      </c>
      <c r="H4036" t="s">
        <v>24607</v>
      </c>
      <c r="I4036" s="13" t="s">
        <v>19613</v>
      </c>
    </row>
    <row r="4037" spans="7:9" ht="14.25" customHeight="1" x14ac:dyDescent="0.25">
      <c r="G4037" t="s">
        <v>2635</v>
      </c>
      <c r="H4037" t="s">
        <v>24608</v>
      </c>
      <c r="I4037" s="42" t="s">
        <v>12856</v>
      </c>
    </row>
    <row r="4038" spans="7:9" ht="14.25" customHeight="1" x14ac:dyDescent="0.25">
      <c r="G4038" t="s">
        <v>19614</v>
      </c>
      <c r="H4038" t="s">
        <v>24609</v>
      </c>
      <c r="I4038" s="13" t="s">
        <v>12546</v>
      </c>
    </row>
    <row r="4039" spans="7:9" ht="14.25" customHeight="1" x14ac:dyDescent="0.25">
      <c r="G4039" t="s">
        <v>2647</v>
      </c>
      <c r="H4039" t="s">
        <v>24610</v>
      </c>
      <c r="I4039" s="42" t="s">
        <v>12866</v>
      </c>
    </row>
    <row r="4040" spans="7:9" ht="14.25" customHeight="1" x14ac:dyDescent="0.25">
      <c r="G4040" t="s">
        <v>2649</v>
      </c>
      <c r="H4040" t="s">
        <v>24611</v>
      </c>
      <c r="I4040" s="42" t="s">
        <v>2649</v>
      </c>
    </row>
    <row r="4041" spans="7:9" ht="14.25" customHeight="1" x14ac:dyDescent="0.25">
      <c r="G4041" t="s">
        <v>19624</v>
      </c>
      <c r="H4041" t="s">
        <v>24612</v>
      </c>
      <c r="I4041" s="13" t="s">
        <v>19625</v>
      </c>
    </row>
    <row r="4042" spans="7:9" ht="14.25" customHeight="1" x14ac:dyDescent="0.25">
      <c r="G4042" t="s">
        <v>19747</v>
      </c>
      <c r="H4042" t="s">
        <v>24613</v>
      </c>
      <c r="I4042" s="13" t="s">
        <v>14807</v>
      </c>
    </row>
    <row r="4043" spans="7:9" ht="14.25" customHeight="1" x14ac:dyDescent="0.25">
      <c r="G4043" t="s">
        <v>19628</v>
      </c>
      <c r="H4043" t="s">
        <v>24614</v>
      </c>
      <c r="I4043" s="13" t="s">
        <v>12997</v>
      </c>
    </row>
    <row r="4044" spans="7:9" ht="14.25" customHeight="1" x14ac:dyDescent="0.25">
      <c r="G4044" t="s">
        <v>19632</v>
      </c>
      <c r="H4044" t="s">
        <v>24615</v>
      </c>
      <c r="I4044" s="13" t="s">
        <v>13133</v>
      </c>
    </row>
    <row r="4045" spans="7:9" ht="14.25" customHeight="1" x14ac:dyDescent="0.25">
      <c r="G4045" t="s">
        <v>2746</v>
      </c>
      <c r="H4045" t="s">
        <v>24616</v>
      </c>
      <c r="I4045" s="42" t="s">
        <v>12946</v>
      </c>
    </row>
    <row r="4046" spans="7:9" ht="14.25" customHeight="1" x14ac:dyDescent="0.25">
      <c r="G4046" t="s">
        <v>2747</v>
      </c>
      <c r="H4046" t="s">
        <v>24617</v>
      </c>
      <c r="I4046" s="42" t="s">
        <v>12947</v>
      </c>
    </row>
    <row r="4047" spans="7:9" ht="14.25" customHeight="1" x14ac:dyDescent="0.25">
      <c r="G4047" t="s">
        <v>2753</v>
      </c>
      <c r="H4047" t="s">
        <v>24618</v>
      </c>
      <c r="I4047" s="42" t="s">
        <v>12951</v>
      </c>
    </row>
    <row r="4048" spans="7:9" ht="14.25" customHeight="1" x14ac:dyDescent="0.25">
      <c r="G4048" t="s">
        <v>2754</v>
      </c>
      <c r="H4048" t="s">
        <v>24619</v>
      </c>
      <c r="I4048" s="42" t="s">
        <v>12952</v>
      </c>
    </row>
    <row r="4049" spans="7:9" ht="14.25" customHeight="1" x14ac:dyDescent="0.25">
      <c r="G4049" t="s">
        <v>2770</v>
      </c>
      <c r="H4049" t="s">
        <v>24620</v>
      </c>
      <c r="I4049" s="42" t="s">
        <v>12880</v>
      </c>
    </row>
    <row r="4050" spans="7:9" ht="14.25" customHeight="1" x14ac:dyDescent="0.25">
      <c r="G4050" t="s">
        <v>2788</v>
      </c>
      <c r="H4050" t="s">
        <v>24621</v>
      </c>
      <c r="I4050" s="42" t="s">
        <v>12972</v>
      </c>
    </row>
    <row r="4051" spans="7:9" ht="14.25" customHeight="1" x14ac:dyDescent="0.25">
      <c r="G4051" t="s">
        <v>2796</v>
      </c>
      <c r="H4051" t="s">
        <v>24622</v>
      </c>
      <c r="I4051" s="42" t="s">
        <v>12960</v>
      </c>
    </row>
    <row r="4052" spans="7:9" ht="14.25" customHeight="1" x14ac:dyDescent="0.25">
      <c r="G4052" t="s">
        <v>2796</v>
      </c>
      <c r="H4052" t="s">
        <v>24623</v>
      </c>
      <c r="I4052" s="42" t="s">
        <v>12978</v>
      </c>
    </row>
    <row r="4053" spans="7:9" ht="14.25" customHeight="1" x14ac:dyDescent="0.25">
      <c r="G4053" t="s">
        <v>2829</v>
      </c>
      <c r="H4053" t="s">
        <v>24624</v>
      </c>
      <c r="I4053" s="42" t="s">
        <v>13002</v>
      </c>
    </row>
    <row r="4054" spans="7:9" ht="14.25" customHeight="1" x14ac:dyDescent="0.25">
      <c r="G4054" t="s">
        <v>19588</v>
      </c>
      <c r="H4054" t="s">
        <v>24625</v>
      </c>
      <c r="I4054" s="13" t="s">
        <v>12560</v>
      </c>
    </row>
    <row r="4055" spans="7:9" ht="14.25" customHeight="1" x14ac:dyDescent="0.25">
      <c r="G4055" t="s">
        <v>2833</v>
      </c>
      <c r="H4055" t="s">
        <v>24626</v>
      </c>
      <c r="I4055" s="42" t="s">
        <v>13005</v>
      </c>
    </row>
    <row r="4056" spans="7:9" ht="14.25" customHeight="1" x14ac:dyDescent="0.25">
      <c r="G4056" t="s">
        <v>19631</v>
      </c>
      <c r="H4056" t="s">
        <v>24627</v>
      </c>
      <c r="I4056" s="13" t="s">
        <v>12961</v>
      </c>
    </row>
    <row r="4057" spans="7:9" ht="14.25" customHeight="1" x14ac:dyDescent="0.25">
      <c r="G4057" t="s">
        <v>2836</v>
      </c>
      <c r="H4057" t="s">
        <v>24628</v>
      </c>
      <c r="I4057" s="42" t="s">
        <v>13007</v>
      </c>
    </row>
    <row r="4058" spans="7:9" ht="14.25" customHeight="1" x14ac:dyDescent="0.25">
      <c r="G4058" t="s">
        <v>2846</v>
      </c>
      <c r="H4058" t="s">
        <v>24629</v>
      </c>
      <c r="I4058" s="42" t="s">
        <v>12875</v>
      </c>
    </row>
    <row r="4059" spans="7:9" ht="14.25" customHeight="1" x14ac:dyDescent="0.25">
      <c r="G4059" t="s">
        <v>2848</v>
      </c>
      <c r="H4059" t="s">
        <v>24630</v>
      </c>
      <c r="I4059" s="42" t="s">
        <v>13013</v>
      </c>
    </row>
    <row r="4060" spans="7:9" ht="14.25" customHeight="1" x14ac:dyDescent="0.25">
      <c r="G4060" t="s">
        <v>2849</v>
      </c>
      <c r="H4060" t="s">
        <v>24631</v>
      </c>
      <c r="I4060" s="42" t="s">
        <v>13014</v>
      </c>
    </row>
    <row r="4061" spans="7:9" ht="14.25" customHeight="1" x14ac:dyDescent="0.25">
      <c r="G4061" t="s">
        <v>2850</v>
      </c>
      <c r="H4061" t="s">
        <v>24632</v>
      </c>
      <c r="I4061" s="42" t="s">
        <v>12897</v>
      </c>
    </row>
    <row r="4062" spans="7:9" ht="14.25" customHeight="1" x14ac:dyDescent="0.25">
      <c r="G4062" t="s">
        <v>2856</v>
      </c>
      <c r="H4062" t="s">
        <v>24633</v>
      </c>
      <c r="I4062" s="42" t="s">
        <v>13019</v>
      </c>
    </row>
    <row r="4063" spans="7:9" ht="14.25" customHeight="1" x14ac:dyDescent="0.25">
      <c r="G4063" t="s">
        <v>2857</v>
      </c>
      <c r="H4063" t="s">
        <v>24634</v>
      </c>
      <c r="I4063" s="42" t="s">
        <v>13020</v>
      </c>
    </row>
    <row r="4064" spans="7:9" ht="14.25" customHeight="1" x14ac:dyDescent="0.25">
      <c r="G4064" t="s">
        <v>2887</v>
      </c>
      <c r="H4064" t="s">
        <v>24635</v>
      </c>
      <c r="I4064" s="42" t="s">
        <v>13032</v>
      </c>
    </row>
    <row r="4065" spans="7:9" ht="14.25" customHeight="1" x14ac:dyDescent="0.25">
      <c r="G4065" t="s">
        <v>2921</v>
      </c>
      <c r="H4065" t="s">
        <v>24636</v>
      </c>
      <c r="I4065" s="42" t="s">
        <v>12954</v>
      </c>
    </row>
    <row r="4066" spans="7:9" ht="14.25" customHeight="1" x14ac:dyDescent="0.25">
      <c r="G4066" t="s">
        <v>2930</v>
      </c>
      <c r="H4066" t="s">
        <v>24637</v>
      </c>
      <c r="I4066" s="42" t="s">
        <v>13056</v>
      </c>
    </row>
    <row r="4067" spans="7:9" ht="14.25" customHeight="1" x14ac:dyDescent="0.25">
      <c r="G4067" t="s">
        <v>2957</v>
      </c>
      <c r="H4067" t="s">
        <v>23457</v>
      </c>
      <c r="I4067" s="42" t="s">
        <v>13073</v>
      </c>
    </row>
    <row r="4068" spans="7:9" ht="14.25" customHeight="1" x14ac:dyDescent="0.25">
      <c r="G4068" t="s">
        <v>19630</v>
      </c>
      <c r="H4068" t="s">
        <v>24638</v>
      </c>
      <c r="I4068" s="13" t="s">
        <v>12977</v>
      </c>
    </row>
    <row r="4069" spans="7:9" ht="14.25" customHeight="1" x14ac:dyDescent="0.25">
      <c r="G4069" t="s">
        <v>2981</v>
      </c>
      <c r="H4069" t="s">
        <v>24639</v>
      </c>
      <c r="I4069" s="42" t="s">
        <v>12908</v>
      </c>
    </row>
    <row r="4070" spans="7:9" ht="14.25" customHeight="1" x14ac:dyDescent="0.25">
      <c r="G4070" t="s">
        <v>3027</v>
      </c>
      <c r="H4070" t="s">
        <v>24640</v>
      </c>
      <c r="I4070" s="42" t="s">
        <v>13055</v>
      </c>
    </row>
    <row r="4071" spans="7:9" ht="14.25" customHeight="1" x14ac:dyDescent="0.25">
      <c r="G4071" t="s">
        <v>3033</v>
      </c>
      <c r="H4071" t="s">
        <v>24641</v>
      </c>
      <c r="I4071" s="42" t="s">
        <v>13120</v>
      </c>
    </row>
    <row r="4072" spans="7:9" ht="14.25" customHeight="1" x14ac:dyDescent="0.25">
      <c r="G4072" t="s">
        <v>19643</v>
      </c>
      <c r="H4072" t="s">
        <v>24642</v>
      </c>
      <c r="I4072" s="42" t="s">
        <v>13237</v>
      </c>
    </row>
    <row r="4073" spans="7:9" ht="14.25" customHeight="1" x14ac:dyDescent="0.25">
      <c r="G4073" t="s">
        <v>3068</v>
      </c>
      <c r="H4073" t="s">
        <v>24643</v>
      </c>
      <c r="I4073" s="42" t="s">
        <v>13138</v>
      </c>
    </row>
    <row r="4074" spans="7:9" ht="14.25" customHeight="1" x14ac:dyDescent="0.25">
      <c r="G4074" t="s">
        <v>3083</v>
      </c>
      <c r="H4074" t="s">
        <v>24644</v>
      </c>
      <c r="I4074" s="42" t="s">
        <v>13146</v>
      </c>
    </row>
    <row r="4075" spans="7:9" ht="14.25" customHeight="1" x14ac:dyDescent="0.25">
      <c r="G4075" t="s">
        <v>3094</v>
      </c>
      <c r="H4075" t="s">
        <v>24645</v>
      </c>
      <c r="I4075" s="42" t="s">
        <v>13152</v>
      </c>
    </row>
    <row r="4076" spans="7:9" ht="14.25" customHeight="1" x14ac:dyDescent="0.25">
      <c r="G4076" t="s">
        <v>3102</v>
      </c>
      <c r="H4076" t="s">
        <v>24646</v>
      </c>
      <c r="I4076" s="42" t="s">
        <v>12971</v>
      </c>
    </row>
    <row r="4077" spans="7:9" ht="14.25" customHeight="1" x14ac:dyDescent="0.25">
      <c r="G4077" t="s">
        <v>3103</v>
      </c>
      <c r="H4077" t="s">
        <v>24647</v>
      </c>
      <c r="I4077" s="42" t="s">
        <v>13004</v>
      </c>
    </row>
    <row r="4078" spans="7:9" ht="14.25" customHeight="1" x14ac:dyDescent="0.25">
      <c r="G4078" t="s">
        <v>3106</v>
      </c>
      <c r="H4078" t="s">
        <v>24648</v>
      </c>
      <c r="I4078" s="42" t="s">
        <v>13147</v>
      </c>
    </row>
    <row r="4079" spans="7:9" ht="14.25" customHeight="1" x14ac:dyDescent="0.25">
      <c r="G4079" t="s">
        <v>3126</v>
      </c>
      <c r="H4079" t="s">
        <v>24649</v>
      </c>
      <c r="I4079" s="42" t="s">
        <v>12932</v>
      </c>
    </row>
    <row r="4080" spans="7:9" ht="14.25" customHeight="1" x14ac:dyDescent="0.25">
      <c r="G4080" t="s">
        <v>19626</v>
      </c>
      <c r="H4080" t="s">
        <v>24650</v>
      </c>
      <c r="I4080" s="13" t="s">
        <v>13092</v>
      </c>
    </row>
    <row r="4081" spans="7:9" ht="14.25" customHeight="1" x14ac:dyDescent="0.25">
      <c r="G4081" t="s">
        <v>3127</v>
      </c>
      <c r="H4081" t="s">
        <v>24651</v>
      </c>
      <c r="I4081" s="42" t="s">
        <v>13077</v>
      </c>
    </row>
    <row r="4082" spans="7:9" ht="14.25" customHeight="1" x14ac:dyDescent="0.25">
      <c r="G4082" t="s">
        <v>19627</v>
      </c>
      <c r="H4082" t="s">
        <v>24652</v>
      </c>
      <c r="I4082" s="13" t="s">
        <v>12927</v>
      </c>
    </row>
    <row r="4083" spans="7:9" ht="14.25" customHeight="1" x14ac:dyDescent="0.25">
      <c r="G4083" t="s">
        <v>3154</v>
      </c>
      <c r="H4083" t="s">
        <v>24653</v>
      </c>
      <c r="I4083" s="42" t="s">
        <v>13179</v>
      </c>
    </row>
    <row r="4084" spans="7:9" ht="14.25" customHeight="1" x14ac:dyDescent="0.25">
      <c r="G4084" t="s">
        <v>3169</v>
      </c>
      <c r="H4084" t="s">
        <v>24654</v>
      </c>
      <c r="I4084" s="42" t="s">
        <v>13188</v>
      </c>
    </row>
    <row r="4085" spans="7:9" ht="14.25" customHeight="1" x14ac:dyDescent="0.25">
      <c r="G4085" t="s">
        <v>19638</v>
      </c>
      <c r="H4085" t="s">
        <v>24655</v>
      </c>
      <c r="I4085" s="13" t="s">
        <v>13273</v>
      </c>
    </row>
    <row r="4086" spans="7:9" ht="14.25" customHeight="1" x14ac:dyDescent="0.25">
      <c r="G4086" t="s">
        <v>3195</v>
      </c>
      <c r="H4086" t="s">
        <v>24656</v>
      </c>
      <c r="I4086" s="42" t="s">
        <v>12937</v>
      </c>
    </row>
    <row r="4087" spans="7:9" ht="14.25" customHeight="1" x14ac:dyDescent="0.25">
      <c r="G4087" t="s">
        <v>3155</v>
      </c>
      <c r="H4087" t="s">
        <v>24657</v>
      </c>
      <c r="I4087" s="42" t="s">
        <v>13181</v>
      </c>
    </row>
    <row r="4088" spans="7:9" ht="14.25" customHeight="1" x14ac:dyDescent="0.25">
      <c r="G4088" t="s">
        <v>3216</v>
      </c>
      <c r="H4088" t="s">
        <v>24658</v>
      </c>
      <c r="I4088" s="42" t="s">
        <v>13183</v>
      </c>
    </row>
    <row r="4089" spans="7:9" ht="14.25" customHeight="1" x14ac:dyDescent="0.25">
      <c r="G4089" t="s">
        <v>19634</v>
      </c>
      <c r="H4089" t="s">
        <v>24659</v>
      </c>
      <c r="I4089" s="13" t="s">
        <v>13222</v>
      </c>
    </row>
    <row r="4090" spans="7:9" ht="14.25" customHeight="1" x14ac:dyDescent="0.25">
      <c r="G4090" t="s">
        <v>19637</v>
      </c>
      <c r="H4090" t="s">
        <v>24660</v>
      </c>
      <c r="I4090" s="13" t="s">
        <v>13201</v>
      </c>
    </row>
    <row r="4091" spans="7:9" ht="14.25" customHeight="1" x14ac:dyDescent="0.25">
      <c r="G4091" t="s">
        <v>3248</v>
      </c>
      <c r="H4091" t="s">
        <v>24661</v>
      </c>
      <c r="I4091" s="42" t="s">
        <v>13024</v>
      </c>
    </row>
    <row r="4092" spans="7:9" ht="14.25" customHeight="1" x14ac:dyDescent="0.25">
      <c r="G4092" t="s">
        <v>3251</v>
      </c>
      <c r="H4092" t="s">
        <v>24662</v>
      </c>
      <c r="I4092" s="42" t="s">
        <v>13195</v>
      </c>
    </row>
    <row r="4093" spans="7:9" ht="14.25" customHeight="1" x14ac:dyDescent="0.25">
      <c r="G4093" t="s">
        <v>3258</v>
      </c>
      <c r="H4093" t="s">
        <v>24663</v>
      </c>
      <c r="I4093" s="42" t="s">
        <v>3189</v>
      </c>
    </row>
    <row r="4094" spans="7:9" ht="14.25" customHeight="1" x14ac:dyDescent="0.25">
      <c r="G4094" t="s">
        <v>19633</v>
      </c>
      <c r="H4094" t="s">
        <v>24664</v>
      </c>
      <c r="I4094" s="13" t="s">
        <v>13193</v>
      </c>
    </row>
    <row r="4095" spans="7:9" ht="14.25" customHeight="1" x14ac:dyDescent="0.25">
      <c r="G4095" t="s">
        <v>3277</v>
      </c>
      <c r="H4095" t="s">
        <v>24665</v>
      </c>
      <c r="I4095" s="42" t="s">
        <v>13235</v>
      </c>
    </row>
    <row r="4096" spans="7:9" ht="14.25" customHeight="1" x14ac:dyDescent="0.25">
      <c r="G4096" t="s">
        <v>3285</v>
      </c>
      <c r="H4096" t="s">
        <v>24666</v>
      </c>
      <c r="I4096" s="42" t="s">
        <v>13242</v>
      </c>
    </row>
    <row r="4097" spans="7:9" ht="14.25" customHeight="1" x14ac:dyDescent="0.25">
      <c r="G4097" t="s">
        <v>3286</v>
      </c>
      <c r="H4097" t="s">
        <v>24667</v>
      </c>
      <c r="I4097" s="42" t="s">
        <v>13243</v>
      </c>
    </row>
    <row r="4098" spans="7:9" ht="14.25" customHeight="1" x14ac:dyDescent="0.25">
      <c r="G4098" t="s">
        <v>3287</v>
      </c>
      <c r="H4098" t="s">
        <v>24668</v>
      </c>
      <c r="I4098" s="42" t="s">
        <v>12991</v>
      </c>
    </row>
    <row r="4099" spans="7:9" ht="14.25" customHeight="1" x14ac:dyDescent="0.25">
      <c r="G4099" t="s">
        <v>19618</v>
      </c>
      <c r="H4099" t="s">
        <v>24669</v>
      </c>
      <c r="I4099" s="13" t="s">
        <v>19619</v>
      </c>
    </row>
    <row r="4100" spans="7:9" ht="14.25" customHeight="1" x14ac:dyDescent="0.25">
      <c r="G4100" t="s">
        <v>3329</v>
      </c>
      <c r="H4100" t="s">
        <v>24670</v>
      </c>
      <c r="I4100" s="42" t="s">
        <v>13118</v>
      </c>
    </row>
    <row r="4101" spans="7:9" ht="14.25" customHeight="1" x14ac:dyDescent="0.25">
      <c r="G4101" t="s">
        <v>3330</v>
      </c>
      <c r="H4101" t="s">
        <v>24671</v>
      </c>
      <c r="I4101" s="42" t="s">
        <v>13021</v>
      </c>
    </row>
    <row r="4102" spans="7:9" ht="14.25" customHeight="1" x14ac:dyDescent="0.25">
      <c r="G4102" t="s">
        <v>3331</v>
      </c>
      <c r="H4102" t="s">
        <v>24672</v>
      </c>
      <c r="I4102" s="42" t="s">
        <v>13258</v>
      </c>
    </row>
    <row r="4103" spans="7:9" ht="14.25" customHeight="1" x14ac:dyDescent="0.25">
      <c r="G4103" t="s">
        <v>3333</v>
      </c>
      <c r="H4103" t="s">
        <v>24673</v>
      </c>
      <c r="I4103" s="42" t="s">
        <v>13078</v>
      </c>
    </row>
    <row r="4104" spans="7:9" ht="14.25" customHeight="1" x14ac:dyDescent="0.25">
      <c r="G4104" t="s">
        <v>3334</v>
      </c>
      <c r="H4104" t="s">
        <v>24674</v>
      </c>
      <c r="I4104" s="42" t="s">
        <v>12936</v>
      </c>
    </row>
    <row r="4105" spans="7:9" ht="14.25" customHeight="1" x14ac:dyDescent="0.25">
      <c r="G4105" t="s">
        <v>3335</v>
      </c>
      <c r="H4105" t="s">
        <v>24675</v>
      </c>
      <c r="I4105" s="42" t="s">
        <v>13218</v>
      </c>
    </row>
    <row r="4106" spans="7:9" ht="14.25" customHeight="1" x14ac:dyDescent="0.25">
      <c r="G4106" t="s">
        <v>3341</v>
      </c>
      <c r="H4106" t="s">
        <v>24676</v>
      </c>
      <c r="I4106" s="42" t="s">
        <v>13254</v>
      </c>
    </row>
    <row r="4107" spans="7:9" ht="14.25" customHeight="1" x14ac:dyDescent="0.25">
      <c r="G4107" t="s">
        <v>3343</v>
      </c>
      <c r="H4107" t="s">
        <v>24677</v>
      </c>
      <c r="I4107" s="42" t="s">
        <v>13260</v>
      </c>
    </row>
    <row r="4108" spans="7:9" ht="14.25" customHeight="1" x14ac:dyDescent="0.25">
      <c r="G4108" t="s">
        <v>3347</v>
      </c>
      <c r="H4108" t="s">
        <v>24678</v>
      </c>
      <c r="I4108" s="42" t="s">
        <v>12993</v>
      </c>
    </row>
    <row r="4109" spans="7:9" ht="14.25" customHeight="1" x14ac:dyDescent="0.25">
      <c r="G4109" t="s">
        <v>19620</v>
      </c>
      <c r="H4109" t="s">
        <v>24679</v>
      </c>
      <c r="I4109" s="13" t="s">
        <v>13090</v>
      </c>
    </row>
    <row r="4110" spans="7:9" ht="14.25" customHeight="1" x14ac:dyDescent="0.25">
      <c r="G4110" t="s">
        <v>19623</v>
      </c>
      <c r="H4110" t="s">
        <v>24680</v>
      </c>
      <c r="I4110" s="13" t="s">
        <v>12917</v>
      </c>
    </row>
    <row r="4111" spans="7:9" ht="14.25" customHeight="1" x14ac:dyDescent="0.25">
      <c r="G4111" t="s">
        <v>19621</v>
      </c>
      <c r="H4111" t="s">
        <v>24681</v>
      </c>
      <c r="I4111" s="13" t="s">
        <v>19622</v>
      </c>
    </row>
    <row r="4112" spans="7:9" ht="14.25" customHeight="1" x14ac:dyDescent="0.25">
      <c r="G4112" t="s">
        <v>3356</v>
      </c>
      <c r="H4112" t="s">
        <v>24682</v>
      </c>
      <c r="I4112" s="42" t="s">
        <v>13267</v>
      </c>
    </row>
    <row r="4113" spans="7:9" ht="14.25" customHeight="1" x14ac:dyDescent="0.25">
      <c r="G4113" t="s">
        <v>19636</v>
      </c>
      <c r="H4113" t="s">
        <v>24683</v>
      </c>
      <c r="I4113" s="13" t="s">
        <v>13255</v>
      </c>
    </row>
    <row r="4114" spans="7:9" ht="14.25" customHeight="1" x14ac:dyDescent="0.25">
      <c r="G4114" t="s">
        <v>19617</v>
      </c>
      <c r="H4114" t="s">
        <v>24684</v>
      </c>
      <c r="I4114" s="13" t="s">
        <v>13052</v>
      </c>
    </row>
    <row r="4115" spans="7:9" ht="14.25" customHeight="1" x14ac:dyDescent="0.25">
      <c r="G4115" t="s">
        <v>3379</v>
      </c>
      <c r="H4115" t="s">
        <v>24685</v>
      </c>
      <c r="I4115" s="42" t="s">
        <v>13245</v>
      </c>
    </row>
    <row r="4116" spans="7:9" ht="14.25" customHeight="1" x14ac:dyDescent="0.25">
      <c r="G4116" t="s">
        <v>3380</v>
      </c>
      <c r="H4116" t="s">
        <v>24686</v>
      </c>
      <c r="I4116" s="42" t="s">
        <v>13276</v>
      </c>
    </row>
    <row r="4117" spans="7:9" ht="14.25" customHeight="1" x14ac:dyDescent="0.25">
      <c r="G4117" t="s">
        <v>19639</v>
      </c>
      <c r="H4117" t="s">
        <v>24687</v>
      </c>
      <c r="I4117" s="13" t="s">
        <v>13277</v>
      </c>
    </row>
    <row r="4118" spans="7:9" ht="14.25" customHeight="1" x14ac:dyDescent="0.25">
      <c r="G4118" t="s">
        <v>3387</v>
      </c>
      <c r="H4118" t="s">
        <v>24688</v>
      </c>
      <c r="I4118" s="42" t="s">
        <v>13271</v>
      </c>
    </row>
    <row r="4119" spans="7:9" ht="14.25" customHeight="1" x14ac:dyDescent="0.25">
      <c r="G4119" t="s">
        <v>3424</v>
      </c>
      <c r="H4119" t="s">
        <v>24689</v>
      </c>
      <c r="I4119" s="42" t="s">
        <v>13292</v>
      </c>
    </row>
    <row r="4120" spans="7:9" ht="14.25" customHeight="1" x14ac:dyDescent="0.25">
      <c r="G4120" t="s">
        <v>3433</v>
      </c>
      <c r="H4120" t="s">
        <v>24690</v>
      </c>
      <c r="I4120" s="42" t="s">
        <v>13186</v>
      </c>
    </row>
    <row r="4121" spans="7:9" ht="14.25" customHeight="1" x14ac:dyDescent="0.25">
      <c r="G4121" t="s">
        <v>3435</v>
      </c>
      <c r="H4121" t="s">
        <v>24691</v>
      </c>
      <c r="I4121" s="42" t="s">
        <v>13161</v>
      </c>
    </row>
    <row r="4122" spans="7:9" ht="14.25" customHeight="1" x14ac:dyDescent="0.25">
      <c r="G4122" t="s">
        <v>19629</v>
      </c>
      <c r="H4122" t="s">
        <v>24692</v>
      </c>
      <c r="I4122" s="13" t="s">
        <v>13213</v>
      </c>
    </row>
    <row r="4123" spans="7:9" ht="14.25" customHeight="1" x14ac:dyDescent="0.25">
      <c r="G4123" t="s">
        <v>3437</v>
      </c>
      <c r="H4123" t="s">
        <v>24693</v>
      </c>
      <c r="I4123" s="42" t="s">
        <v>13295</v>
      </c>
    </row>
    <row r="4124" spans="7:9" ht="14.25" customHeight="1" x14ac:dyDescent="0.25">
      <c r="G4124" t="s">
        <v>19640</v>
      </c>
      <c r="H4124" t="s">
        <v>24694</v>
      </c>
      <c r="I4124" s="13" t="s">
        <v>13279</v>
      </c>
    </row>
    <row r="4125" spans="7:9" ht="14.25" customHeight="1" x14ac:dyDescent="0.25">
      <c r="G4125" t="s">
        <v>3439</v>
      </c>
      <c r="H4125" t="s">
        <v>24695</v>
      </c>
      <c r="I4125" s="42" t="s">
        <v>13296</v>
      </c>
    </row>
    <row r="4126" spans="7:9" ht="14.25" customHeight="1" x14ac:dyDescent="0.25">
      <c r="G4126" t="s">
        <v>19635</v>
      </c>
      <c r="H4126" t="s">
        <v>24696</v>
      </c>
      <c r="I4126" s="13" t="s">
        <v>12974</v>
      </c>
    </row>
    <row r="4127" spans="7:9" ht="14.25" customHeight="1" x14ac:dyDescent="0.25">
      <c r="G4127" t="s">
        <v>3441</v>
      </c>
      <c r="H4127" t="s">
        <v>24697</v>
      </c>
      <c r="I4127" s="42" t="s">
        <v>13297</v>
      </c>
    </row>
    <row r="4128" spans="7:9" ht="14.25" customHeight="1" x14ac:dyDescent="0.25">
      <c r="G4128" t="s">
        <v>3442</v>
      </c>
      <c r="H4128" t="s">
        <v>24698</v>
      </c>
      <c r="I4128" s="42" t="s">
        <v>13038</v>
      </c>
    </row>
    <row r="4129" spans="7:9" ht="14.25" customHeight="1" x14ac:dyDescent="0.25">
      <c r="G4129" t="s">
        <v>19641</v>
      </c>
      <c r="H4129" t="s">
        <v>24699</v>
      </c>
      <c r="I4129" s="13" t="s">
        <v>19642</v>
      </c>
    </row>
    <row r="4130" spans="7:9" ht="14.25" customHeight="1" x14ac:dyDescent="0.25">
      <c r="G4130" t="s">
        <v>3445</v>
      </c>
      <c r="H4130" t="s">
        <v>24700</v>
      </c>
      <c r="I4130" s="42" t="s">
        <v>13288</v>
      </c>
    </row>
    <row r="4131" spans="7:9" ht="14.25" customHeight="1" x14ac:dyDescent="0.25">
      <c r="G4131" t="s">
        <v>3487</v>
      </c>
      <c r="H4131" t="s">
        <v>24701</v>
      </c>
      <c r="I4131" s="42" t="s">
        <v>13325</v>
      </c>
    </row>
    <row r="4132" spans="7:9" ht="14.25" customHeight="1" x14ac:dyDescent="0.25">
      <c r="G4132" t="s">
        <v>3497</v>
      </c>
      <c r="H4132" t="s">
        <v>24702</v>
      </c>
      <c r="I4132" s="42" t="s">
        <v>13334</v>
      </c>
    </row>
    <row r="4133" spans="7:9" ht="14.25" customHeight="1" x14ac:dyDescent="0.25">
      <c r="G4133" t="s">
        <v>3551</v>
      </c>
      <c r="H4133" t="s">
        <v>24703</v>
      </c>
      <c r="I4133" s="42" t="s">
        <v>13377</v>
      </c>
    </row>
    <row r="4134" spans="7:9" ht="14.25" customHeight="1" x14ac:dyDescent="0.25">
      <c r="G4134" t="s">
        <v>19648</v>
      </c>
      <c r="H4134" t="s">
        <v>24704</v>
      </c>
      <c r="I4134" s="13" t="s">
        <v>13450</v>
      </c>
    </row>
    <row r="4135" spans="7:9" ht="14.25" customHeight="1" x14ac:dyDescent="0.25">
      <c r="G4135" t="s">
        <v>19665</v>
      </c>
      <c r="H4135" t="s">
        <v>24705</v>
      </c>
      <c r="I4135" s="42" t="s">
        <v>13588</v>
      </c>
    </row>
    <row r="4136" spans="7:9" ht="14.25" customHeight="1" x14ac:dyDescent="0.25">
      <c r="G4136" t="s">
        <v>3570</v>
      </c>
      <c r="H4136" t="s">
        <v>24706</v>
      </c>
      <c r="I4136" s="42" t="s">
        <v>13395</v>
      </c>
    </row>
    <row r="4137" spans="7:9" ht="14.25" customHeight="1" x14ac:dyDescent="0.25">
      <c r="G4137" t="s">
        <v>19650</v>
      </c>
      <c r="H4137" t="s">
        <v>24707</v>
      </c>
      <c r="I4137" s="13" t="s">
        <v>19651</v>
      </c>
    </row>
    <row r="4138" spans="7:9" ht="14.25" customHeight="1" x14ac:dyDescent="0.25">
      <c r="G4138" t="s">
        <v>3601</v>
      </c>
      <c r="H4138" t="s">
        <v>24708</v>
      </c>
      <c r="I4138" s="42" t="s">
        <v>13414</v>
      </c>
    </row>
    <row r="4139" spans="7:9" ht="14.25" customHeight="1" x14ac:dyDescent="0.25">
      <c r="G4139" t="s">
        <v>19647</v>
      </c>
      <c r="H4139" t="s">
        <v>24709</v>
      </c>
      <c r="I4139" s="13" t="s">
        <v>13413</v>
      </c>
    </row>
    <row r="4140" spans="7:9" ht="14.25" customHeight="1" x14ac:dyDescent="0.25">
      <c r="G4140" t="s">
        <v>3609</v>
      </c>
      <c r="H4140" t="s">
        <v>24710</v>
      </c>
      <c r="I4140" s="42" t="s">
        <v>13418</v>
      </c>
    </row>
    <row r="4141" spans="7:9" ht="14.25" customHeight="1" x14ac:dyDescent="0.25">
      <c r="G4141" t="s">
        <v>19646</v>
      </c>
      <c r="H4141" t="s">
        <v>24711</v>
      </c>
      <c r="I4141" s="13" t="s">
        <v>13393</v>
      </c>
    </row>
    <row r="4142" spans="7:9" ht="14.25" customHeight="1" x14ac:dyDescent="0.25">
      <c r="G4142" t="s">
        <v>19667</v>
      </c>
      <c r="H4142" t="s">
        <v>24712</v>
      </c>
      <c r="I4142" s="13" t="s">
        <v>13523</v>
      </c>
    </row>
    <row r="4143" spans="7:9" ht="14.25" customHeight="1" x14ac:dyDescent="0.25">
      <c r="G4143" t="s">
        <v>3617</v>
      </c>
      <c r="H4143" t="s">
        <v>24713</v>
      </c>
      <c r="I4143" s="42" t="s">
        <v>13424</v>
      </c>
    </row>
    <row r="4144" spans="7:9" ht="14.25" customHeight="1" x14ac:dyDescent="0.25">
      <c r="G4144" t="s">
        <v>3618</v>
      </c>
      <c r="H4144" t="s">
        <v>24714</v>
      </c>
      <c r="I4144" s="42" t="s">
        <v>13425</v>
      </c>
    </row>
    <row r="4145" spans="7:9" ht="14.25" customHeight="1" x14ac:dyDescent="0.25">
      <c r="G4145" t="s">
        <v>3638</v>
      </c>
      <c r="H4145" t="s">
        <v>24715</v>
      </c>
      <c r="I4145" s="42" t="s">
        <v>13436</v>
      </c>
    </row>
    <row r="4146" spans="7:9" ht="14.25" customHeight="1" x14ac:dyDescent="0.25">
      <c r="G4146" t="s">
        <v>3640</v>
      </c>
      <c r="H4146" t="s">
        <v>24716</v>
      </c>
      <c r="I4146" s="42" t="s">
        <v>13438</v>
      </c>
    </row>
    <row r="4147" spans="7:9" ht="14.25" customHeight="1" x14ac:dyDescent="0.25">
      <c r="G4147" t="s">
        <v>19645</v>
      </c>
      <c r="H4147" t="s">
        <v>24717</v>
      </c>
      <c r="I4147" s="13" t="s">
        <v>13327</v>
      </c>
    </row>
    <row r="4148" spans="7:9" ht="14.25" customHeight="1" x14ac:dyDescent="0.25">
      <c r="G4148" t="s">
        <v>3672</v>
      </c>
      <c r="H4148" t="s">
        <v>24718</v>
      </c>
      <c r="I4148" s="42" t="s">
        <v>13463</v>
      </c>
    </row>
    <row r="4149" spans="7:9" ht="14.25" customHeight="1" x14ac:dyDescent="0.25">
      <c r="G4149" t="s">
        <v>19653</v>
      </c>
      <c r="H4149" t="s">
        <v>24719</v>
      </c>
      <c r="I4149" s="13" t="s">
        <v>13464</v>
      </c>
    </row>
    <row r="4150" spans="7:9" ht="14.25" customHeight="1" x14ac:dyDescent="0.25">
      <c r="G4150" t="s">
        <v>19654</v>
      </c>
      <c r="H4150" t="s">
        <v>24720</v>
      </c>
      <c r="I4150" s="13" t="s">
        <v>13400</v>
      </c>
    </row>
    <row r="4151" spans="7:9" ht="14.25" customHeight="1" x14ac:dyDescent="0.25">
      <c r="G4151" t="s">
        <v>19652</v>
      </c>
      <c r="H4151" t="s">
        <v>24721</v>
      </c>
      <c r="I4151" s="13" t="s">
        <v>13459</v>
      </c>
    </row>
    <row r="4152" spans="7:9" ht="14.25" customHeight="1" x14ac:dyDescent="0.25">
      <c r="G4152" t="s">
        <v>3728</v>
      </c>
      <c r="H4152" t="s">
        <v>24722</v>
      </c>
      <c r="I4152" s="42" t="s">
        <v>13501</v>
      </c>
    </row>
    <row r="4153" spans="7:9" ht="14.25" customHeight="1" x14ac:dyDescent="0.25">
      <c r="G4153" t="s">
        <v>3729</v>
      </c>
      <c r="H4153" t="s">
        <v>24723</v>
      </c>
      <c r="I4153" s="42" t="s">
        <v>13502</v>
      </c>
    </row>
    <row r="4154" spans="7:9" ht="14.25" customHeight="1" x14ac:dyDescent="0.25">
      <c r="G4154" t="s">
        <v>3743</v>
      </c>
      <c r="H4154" t="s">
        <v>24724</v>
      </c>
      <c r="I4154" s="42" t="s">
        <v>13513</v>
      </c>
    </row>
    <row r="4155" spans="7:9" ht="14.25" customHeight="1" x14ac:dyDescent="0.25">
      <c r="G4155" t="s">
        <v>3761</v>
      </c>
      <c r="H4155" t="s">
        <v>24725</v>
      </c>
      <c r="I4155" s="42" t="s">
        <v>13522</v>
      </c>
    </row>
    <row r="4156" spans="7:9" ht="14.25" customHeight="1" x14ac:dyDescent="0.25">
      <c r="G4156" t="s">
        <v>3769</v>
      </c>
      <c r="H4156" t="s">
        <v>24726</v>
      </c>
      <c r="I4156" s="42" t="s">
        <v>13528</v>
      </c>
    </row>
    <row r="4157" spans="7:9" ht="14.25" customHeight="1" x14ac:dyDescent="0.25">
      <c r="G4157" t="s">
        <v>19670</v>
      </c>
      <c r="H4157" t="s">
        <v>24727</v>
      </c>
      <c r="I4157" s="13" t="s">
        <v>13432</v>
      </c>
    </row>
    <row r="4158" spans="7:9" ht="14.25" customHeight="1" x14ac:dyDescent="0.25">
      <c r="G4158" t="s">
        <v>3812</v>
      </c>
      <c r="H4158" t="s">
        <v>24728</v>
      </c>
      <c r="I4158" s="42" t="s">
        <v>13313</v>
      </c>
    </row>
    <row r="4159" spans="7:9" ht="14.25" customHeight="1" x14ac:dyDescent="0.25">
      <c r="G4159" t="s">
        <v>3816</v>
      </c>
      <c r="H4159" t="s">
        <v>24729</v>
      </c>
      <c r="I4159" s="13" t="s">
        <v>19649</v>
      </c>
    </row>
    <row r="4160" spans="7:9" ht="14.25" customHeight="1" x14ac:dyDescent="0.25">
      <c r="G4160" t="s">
        <v>19829</v>
      </c>
      <c r="H4160" t="s">
        <v>24730</v>
      </c>
      <c r="I4160" s="13" t="s">
        <v>12673</v>
      </c>
    </row>
    <row r="4161" spans="7:9" ht="14.25" customHeight="1" x14ac:dyDescent="0.25">
      <c r="G4161" t="s">
        <v>19661</v>
      </c>
      <c r="H4161" t="s">
        <v>24731</v>
      </c>
      <c r="I4161" s="13" t="s">
        <v>13345</v>
      </c>
    </row>
    <row r="4162" spans="7:9" ht="14.25" customHeight="1" x14ac:dyDescent="0.25">
      <c r="G4162" t="s">
        <v>19660</v>
      </c>
      <c r="H4162" t="s">
        <v>24732</v>
      </c>
      <c r="I4162" s="13" t="s">
        <v>13519</v>
      </c>
    </row>
    <row r="4163" spans="7:9" ht="14.25" customHeight="1" x14ac:dyDescent="0.25">
      <c r="G4163" t="s">
        <v>19825</v>
      </c>
      <c r="H4163" t="s">
        <v>24733</v>
      </c>
      <c r="I4163" s="13" t="s">
        <v>19826</v>
      </c>
    </row>
    <row r="4164" spans="7:9" ht="14.25" customHeight="1" x14ac:dyDescent="0.25">
      <c r="G4164" t="s">
        <v>3857</v>
      </c>
      <c r="H4164" t="s">
        <v>24734</v>
      </c>
      <c r="I4164" s="42" t="s">
        <v>13419</v>
      </c>
    </row>
    <row r="4165" spans="7:9" ht="14.25" customHeight="1" x14ac:dyDescent="0.25">
      <c r="G4165" t="s">
        <v>19657</v>
      </c>
      <c r="H4165" t="s">
        <v>24735</v>
      </c>
      <c r="I4165" s="13" t="s">
        <v>13361</v>
      </c>
    </row>
    <row r="4166" spans="7:9" ht="14.25" customHeight="1" x14ac:dyDescent="0.25">
      <c r="G4166" t="s">
        <v>3860</v>
      </c>
      <c r="H4166" t="s">
        <v>24736</v>
      </c>
      <c r="I4166" s="42" t="s">
        <v>13573</v>
      </c>
    </row>
    <row r="4167" spans="7:9" ht="14.25" customHeight="1" x14ac:dyDescent="0.25">
      <c r="G4167" t="s">
        <v>3868</v>
      </c>
      <c r="H4167" t="s">
        <v>24737</v>
      </c>
      <c r="I4167" s="42" t="s">
        <v>13580</v>
      </c>
    </row>
    <row r="4168" spans="7:9" ht="14.25" customHeight="1" x14ac:dyDescent="0.25">
      <c r="G4168" t="s">
        <v>3869</v>
      </c>
      <c r="H4168" t="s">
        <v>24738</v>
      </c>
      <c r="I4168" s="42" t="s">
        <v>13536</v>
      </c>
    </row>
    <row r="4169" spans="7:9" ht="14.25" customHeight="1" x14ac:dyDescent="0.25">
      <c r="G4169" t="s">
        <v>3880</v>
      </c>
      <c r="H4169" t="s">
        <v>24739</v>
      </c>
      <c r="I4169" s="42" t="s">
        <v>13353</v>
      </c>
    </row>
    <row r="4170" spans="7:9" ht="14.25" customHeight="1" x14ac:dyDescent="0.25">
      <c r="G4170" t="s">
        <v>3881</v>
      </c>
      <c r="H4170" t="s">
        <v>24740</v>
      </c>
      <c r="I4170" s="42" t="s">
        <v>13352</v>
      </c>
    </row>
    <row r="4171" spans="7:9" ht="14.25" customHeight="1" x14ac:dyDescent="0.25">
      <c r="G4171" t="s">
        <v>19676</v>
      </c>
      <c r="H4171" t="s">
        <v>24741</v>
      </c>
      <c r="I4171" s="13" t="s">
        <v>19677</v>
      </c>
    </row>
    <row r="4172" spans="7:9" ht="14.25" customHeight="1" x14ac:dyDescent="0.25">
      <c r="G4172" t="s">
        <v>19644</v>
      </c>
      <c r="H4172" t="s">
        <v>24742</v>
      </c>
      <c r="I4172" s="13" t="s">
        <v>13339</v>
      </c>
    </row>
    <row r="4173" spans="7:9" ht="14.25" customHeight="1" x14ac:dyDescent="0.25">
      <c r="G4173" t="s">
        <v>19681</v>
      </c>
      <c r="H4173" t="s">
        <v>24743</v>
      </c>
      <c r="I4173" s="13" t="s">
        <v>19682</v>
      </c>
    </row>
    <row r="4174" spans="7:9" ht="14.25" customHeight="1" x14ac:dyDescent="0.25">
      <c r="G4174" t="s">
        <v>3907</v>
      </c>
      <c r="H4174" t="s">
        <v>24744</v>
      </c>
      <c r="I4174" s="42" t="s">
        <v>13326</v>
      </c>
    </row>
    <row r="4175" spans="7:9" ht="14.25" customHeight="1" x14ac:dyDescent="0.25">
      <c r="G4175" t="s">
        <v>3908</v>
      </c>
      <c r="H4175" t="s">
        <v>24745</v>
      </c>
      <c r="I4175" s="42" t="s">
        <v>13607</v>
      </c>
    </row>
    <row r="4176" spans="7:9" ht="14.25" customHeight="1" x14ac:dyDescent="0.25">
      <c r="G4176" t="s">
        <v>3909</v>
      </c>
      <c r="H4176" t="s">
        <v>24746</v>
      </c>
      <c r="I4176" s="42" t="s">
        <v>13608</v>
      </c>
    </row>
    <row r="4177" spans="7:9" ht="14.25" customHeight="1" x14ac:dyDescent="0.25">
      <c r="G4177" t="s">
        <v>19679</v>
      </c>
      <c r="H4177" t="s">
        <v>24747</v>
      </c>
      <c r="I4177" s="13" t="s">
        <v>19680</v>
      </c>
    </row>
    <row r="4178" spans="7:9" ht="14.25" customHeight="1" x14ac:dyDescent="0.25">
      <c r="G4178" t="s">
        <v>3938</v>
      </c>
      <c r="H4178" t="s">
        <v>24748</v>
      </c>
      <c r="I4178" s="42" t="s">
        <v>13624</v>
      </c>
    </row>
    <row r="4179" spans="7:9" ht="14.25" customHeight="1" x14ac:dyDescent="0.25">
      <c r="G4179" t="s">
        <v>3948</v>
      </c>
      <c r="H4179" t="s">
        <v>24749</v>
      </c>
      <c r="I4179" s="42" t="s">
        <v>13631</v>
      </c>
    </row>
    <row r="4180" spans="7:9" ht="14.25" customHeight="1" x14ac:dyDescent="0.25">
      <c r="G4180" t="s">
        <v>19678</v>
      </c>
      <c r="H4180" t="s">
        <v>24750</v>
      </c>
      <c r="I4180" s="13" t="s">
        <v>13453</v>
      </c>
    </row>
    <row r="4181" spans="7:9" ht="14.25" customHeight="1" x14ac:dyDescent="0.25">
      <c r="G4181" t="s">
        <v>3959</v>
      </c>
      <c r="H4181" t="s">
        <v>24751</v>
      </c>
      <c r="I4181" s="42" t="s">
        <v>13455</v>
      </c>
    </row>
    <row r="4182" spans="7:9" ht="14.25" customHeight="1" x14ac:dyDescent="0.25">
      <c r="G4182" t="s">
        <v>3960</v>
      </c>
      <c r="H4182" t="s">
        <v>24752</v>
      </c>
      <c r="I4182" s="42" t="s">
        <v>13636</v>
      </c>
    </row>
    <row r="4183" spans="7:9" ht="14.25" customHeight="1" x14ac:dyDescent="0.25">
      <c r="G4183" t="s">
        <v>3961</v>
      </c>
      <c r="H4183" t="s">
        <v>24753</v>
      </c>
      <c r="I4183" s="42" t="s">
        <v>13637</v>
      </c>
    </row>
    <row r="4184" spans="7:9" ht="14.25" customHeight="1" x14ac:dyDescent="0.25">
      <c r="G4184" t="s">
        <v>19655</v>
      </c>
      <c r="H4184" t="s">
        <v>24754</v>
      </c>
      <c r="I4184" s="13" t="s">
        <v>19656</v>
      </c>
    </row>
    <row r="4185" spans="7:9" ht="14.25" customHeight="1" x14ac:dyDescent="0.25">
      <c r="G4185" t="s">
        <v>3965</v>
      </c>
      <c r="H4185" t="s">
        <v>24755</v>
      </c>
      <c r="I4185" s="42" t="s">
        <v>13640</v>
      </c>
    </row>
    <row r="4186" spans="7:9" ht="14.25" customHeight="1" x14ac:dyDescent="0.25">
      <c r="G4186" t="s">
        <v>19668</v>
      </c>
      <c r="H4186" t="s">
        <v>24756</v>
      </c>
      <c r="I4186" s="13" t="s">
        <v>19669</v>
      </c>
    </row>
    <row r="4187" spans="7:9" ht="14.25" customHeight="1" x14ac:dyDescent="0.25">
      <c r="G4187" t="s">
        <v>19662</v>
      </c>
      <c r="H4187" t="s">
        <v>24757</v>
      </c>
      <c r="I4187" s="13" t="s">
        <v>19663</v>
      </c>
    </row>
    <row r="4188" spans="7:9" ht="14.25" customHeight="1" x14ac:dyDescent="0.25">
      <c r="G4188" t="s">
        <v>3966</v>
      </c>
      <c r="H4188" t="s">
        <v>24758</v>
      </c>
      <c r="I4188" s="42" t="s">
        <v>13632</v>
      </c>
    </row>
    <row r="4189" spans="7:9" ht="14.25" customHeight="1" x14ac:dyDescent="0.25">
      <c r="G4189" t="s">
        <v>3972</v>
      </c>
      <c r="H4189" t="s">
        <v>24759</v>
      </c>
      <c r="I4189" s="42" t="s">
        <v>13645</v>
      </c>
    </row>
    <row r="4190" spans="7:9" ht="14.25" customHeight="1" x14ac:dyDescent="0.25">
      <c r="G4190" t="s">
        <v>19666</v>
      </c>
      <c r="H4190" t="s">
        <v>24760</v>
      </c>
      <c r="I4190" s="13" t="s">
        <v>13394</v>
      </c>
    </row>
    <row r="4191" spans="7:9" ht="14.25" customHeight="1" x14ac:dyDescent="0.25">
      <c r="G4191" t="s">
        <v>3978</v>
      </c>
      <c r="H4191" t="s">
        <v>24761</v>
      </c>
      <c r="I4191" s="42" t="s">
        <v>13416</v>
      </c>
    </row>
    <row r="4192" spans="7:9" ht="14.25" customHeight="1" x14ac:dyDescent="0.25">
      <c r="G4192" t="s">
        <v>19664</v>
      </c>
      <c r="H4192" t="s">
        <v>24762</v>
      </c>
      <c r="I4192" s="13" t="s">
        <v>13373</v>
      </c>
    </row>
    <row r="4193" spans="7:9" ht="14.25" customHeight="1" x14ac:dyDescent="0.25">
      <c r="G4193" t="s">
        <v>19658</v>
      </c>
      <c r="H4193" t="s">
        <v>24763</v>
      </c>
      <c r="I4193" s="13" t="s">
        <v>19659</v>
      </c>
    </row>
    <row r="4194" spans="7:9" ht="14.25" customHeight="1" x14ac:dyDescent="0.25">
      <c r="G4194" t="s">
        <v>19672</v>
      </c>
      <c r="H4194" t="s">
        <v>24764</v>
      </c>
      <c r="I4194" s="13" t="s">
        <v>13386</v>
      </c>
    </row>
    <row r="4195" spans="7:9" ht="14.25" customHeight="1" x14ac:dyDescent="0.25">
      <c r="G4195" t="s">
        <v>19675</v>
      </c>
      <c r="H4195" t="s">
        <v>24765</v>
      </c>
      <c r="I4195" s="13" t="s">
        <v>13651</v>
      </c>
    </row>
    <row r="4196" spans="7:9" ht="14.25" customHeight="1" x14ac:dyDescent="0.25">
      <c r="G4196" t="s">
        <v>4003</v>
      </c>
      <c r="H4196" t="s">
        <v>24766</v>
      </c>
      <c r="I4196" s="42" t="s">
        <v>13441</v>
      </c>
    </row>
    <row r="4197" spans="7:9" ht="14.25" customHeight="1" x14ac:dyDescent="0.25">
      <c r="G4197" t="s">
        <v>19673</v>
      </c>
      <c r="H4197" t="s">
        <v>24767</v>
      </c>
      <c r="I4197" s="13" t="s">
        <v>19674</v>
      </c>
    </row>
    <row r="4198" spans="7:9" ht="14.25" customHeight="1" x14ac:dyDescent="0.25">
      <c r="G4198" t="s">
        <v>19671</v>
      </c>
      <c r="H4198" t="s">
        <v>24768</v>
      </c>
      <c r="I4198" s="13" t="s">
        <v>13656</v>
      </c>
    </row>
    <row r="4199" spans="7:9" ht="14.25" customHeight="1" x14ac:dyDescent="0.25">
      <c r="G4199" t="s">
        <v>4019</v>
      </c>
      <c r="H4199" t="s">
        <v>24769</v>
      </c>
      <c r="I4199" s="42" t="s">
        <v>13675</v>
      </c>
    </row>
    <row r="4200" spans="7:9" ht="14.25" customHeight="1" x14ac:dyDescent="0.25">
      <c r="G4200" t="s">
        <v>4031</v>
      </c>
      <c r="H4200" t="s">
        <v>24770</v>
      </c>
      <c r="I4200" s="42" t="s">
        <v>13687</v>
      </c>
    </row>
    <row r="4201" spans="7:9" ht="14.25" customHeight="1" x14ac:dyDescent="0.25">
      <c r="G4201" t="s">
        <v>4039</v>
      </c>
      <c r="H4201" t="s">
        <v>24771</v>
      </c>
      <c r="I4201" s="42" t="s">
        <v>13688</v>
      </c>
    </row>
    <row r="4202" spans="7:9" ht="14.25" customHeight="1" x14ac:dyDescent="0.25">
      <c r="G4202" t="s">
        <v>4066</v>
      </c>
      <c r="H4202" t="s">
        <v>24772</v>
      </c>
      <c r="I4202" s="42" t="s">
        <v>13669</v>
      </c>
    </row>
    <row r="4203" spans="7:9" ht="14.25" customHeight="1" x14ac:dyDescent="0.25">
      <c r="G4203" t="s">
        <v>4072</v>
      </c>
      <c r="H4203" t="s">
        <v>24773</v>
      </c>
      <c r="I4203" s="42" t="s">
        <v>13712</v>
      </c>
    </row>
    <row r="4204" spans="7:9" ht="14.25" customHeight="1" x14ac:dyDescent="0.25">
      <c r="G4204" t="s">
        <v>4090</v>
      </c>
      <c r="H4204" t="s">
        <v>24774</v>
      </c>
      <c r="I4204" s="42" t="s">
        <v>13727</v>
      </c>
    </row>
    <row r="4205" spans="7:9" ht="14.25" customHeight="1" x14ac:dyDescent="0.25">
      <c r="G4205" t="s">
        <v>4091</v>
      </c>
      <c r="H4205" t="s">
        <v>24775</v>
      </c>
      <c r="I4205" s="42" t="s">
        <v>13728</v>
      </c>
    </row>
    <row r="4206" spans="7:9" ht="14.25" customHeight="1" x14ac:dyDescent="0.25">
      <c r="G4206" t="s">
        <v>4125</v>
      </c>
      <c r="H4206" t="s">
        <v>24776</v>
      </c>
      <c r="I4206" s="42" t="s">
        <v>13752</v>
      </c>
    </row>
    <row r="4207" spans="7:9" ht="14.25" customHeight="1" x14ac:dyDescent="0.25">
      <c r="G4207" t="s">
        <v>4127</v>
      </c>
      <c r="H4207" t="s">
        <v>24777</v>
      </c>
      <c r="I4207" s="42" t="s">
        <v>13754</v>
      </c>
    </row>
    <row r="4208" spans="7:9" ht="14.25" customHeight="1" x14ac:dyDescent="0.25">
      <c r="G4208" t="s">
        <v>4139</v>
      </c>
      <c r="H4208" t="s">
        <v>24778</v>
      </c>
      <c r="I4208" s="42" t="s">
        <v>13766</v>
      </c>
    </row>
    <row r="4209" spans="7:9" ht="14.25" customHeight="1" x14ac:dyDescent="0.25">
      <c r="G4209" t="s">
        <v>4140</v>
      </c>
      <c r="H4209" t="s">
        <v>24779</v>
      </c>
      <c r="I4209" s="42" t="s">
        <v>13767</v>
      </c>
    </row>
    <row r="4210" spans="7:9" ht="14.25" customHeight="1" x14ac:dyDescent="0.25">
      <c r="G4210" t="s">
        <v>4181</v>
      </c>
      <c r="H4210" t="s">
        <v>24780</v>
      </c>
      <c r="I4210" s="42" t="s">
        <v>13787</v>
      </c>
    </row>
    <row r="4211" spans="7:9" ht="14.25" customHeight="1" x14ac:dyDescent="0.25">
      <c r="G4211" t="s">
        <v>19683</v>
      </c>
      <c r="H4211" t="s">
        <v>24781</v>
      </c>
      <c r="I4211" s="13" t="s">
        <v>13810</v>
      </c>
    </row>
    <row r="4212" spans="7:9" ht="14.25" customHeight="1" x14ac:dyDescent="0.25">
      <c r="G4212" t="s">
        <v>4259</v>
      </c>
      <c r="H4212" t="s">
        <v>24782</v>
      </c>
      <c r="I4212" s="42" t="s">
        <v>13835</v>
      </c>
    </row>
    <row r="4213" spans="7:9" ht="14.25" customHeight="1" x14ac:dyDescent="0.25">
      <c r="G4213" t="s">
        <v>4261</v>
      </c>
      <c r="H4213" t="s">
        <v>24783</v>
      </c>
      <c r="I4213" s="42" t="s">
        <v>13837</v>
      </c>
    </row>
    <row r="4214" spans="7:9" ht="14.25" customHeight="1" x14ac:dyDescent="0.25">
      <c r="G4214" t="s">
        <v>4278</v>
      </c>
      <c r="H4214" t="s">
        <v>24784</v>
      </c>
      <c r="I4214" s="42" t="s">
        <v>13845</v>
      </c>
    </row>
    <row r="4215" spans="7:9" ht="14.25" customHeight="1" x14ac:dyDescent="0.25">
      <c r="G4215" t="s">
        <v>4297</v>
      </c>
      <c r="H4215" t="s">
        <v>24785</v>
      </c>
      <c r="I4215" s="42" t="s">
        <v>13841</v>
      </c>
    </row>
    <row r="4216" spans="7:9" ht="14.25" customHeight="1" x14ac:dyDescent="0.25">
      <c r="G4216" t="s">
        <v>4304</v>
      </c>
      <c r="H4216" t="s">
        <v>24786</v>
      </c>
      <c r="I4216" s="42" t="s">
        <v>13867</v>
      </c>
    </row>
    <row r="4217" spans="7:9" ht="14.25" customHeight="1" x14ac:dyDescent="0.25">
      <c r="G4217" t="s">
        <v>19684</v>
      </c>
      <c r="H4217" t="s">
        <v>24787</v>
      </c>
      <c r="I4217" s="13" t="s">
        <v>13881</v>
      </c>
    </row>
    <row r="4218" spans="7:9" ht="14.25" customHeight="1" x14ac:dyDescent="0.25">
      <c r="G4218" t="s">
        <v>4307</v>
      </c>
      <c r="H4218" t="s">
        <v>24788</v>
      </c>
      <c r="I4218" s="42" t="s">
        <v>13870</v>
      </c>
    </row>
    <row r="4219" spans="7:9" ht="14.25" customHeight="1" x14ac:dyDescent="0.25">
      <c r="G4219" t="s">
        <v>4313</v>
      </c>
      <c r="H4219" t="s">
        <v>24789</v>
      </c>
      <c r="I4219" s="42" t="s">
        <v>13874</v>
      </c>
    </row>
    <row r="4220" spans="7:9" ht="14.25" customHeight="1" x14ac:dyDescent="0.25">
      <c r="G4220" t="s">
        <v>4314</v>
      </c>
      <c r="H4220" t="s">
        <v>24790</v>
      </c>
      <c r="I4220" s="42" t="s">
        <v>13875</v>
      </c>
    </row>
    <row r="4221" spans="7:9" ht="14.25" customHeight="1" x14ac:dyDescent="0.25">
      <c r="G4221" t="s">
        <v>4315</v>
      </c>
      <c r="H4221" t="s">
        <v>24791</v>
      </c>
      <c r="I4221" s="42" t="s">
        <v>13876</v>
      </c>
    </row>
    <row r="4222" spans="7:9" ht="14.25" customHeight="1" x14ac:dyDescent="0.25">
      <c r="G4222" t="s">
        <v>4321</v>
      </c>
      <c r="H4222" t="s">
        <v>24792</v>
      </c>
      <c r="I4222" s="42" t="s">
        <v>13880</v>
      </c>
    </row>
    <row r="4223" spans="7:9" ht="14.25" customHeight="1" x14ac:dyDescent="0.25">
      <c r="G4223" t="s">
        <v>4324</v>
      </c>
      <c r="H4223" t="s">
        <v>24793</v>
      </c>
      <c r="I4223" s="42" t="s">
        <v>13882</v>
      </c>
    </row>
    <row r="4224" spans="7:9" ht="14.25" customHeight="1" x14ac:dyDescent="0.25">
      <c r="G4224" t="s">
        <v>19685</v>
      </c>
      <c r="H4224" t="s">
        <v>24794</v>
      </c>
      <c r="I4224" s="13" t="s">
        <v>19686</v>
      </c>
    </row>
    <row r="4225" spans="7:9" ht="14.25" customHeight="1" x14ac:dyDescent="0.25">
      <c r="G4225" t="s">
        <v>4335</v>
      </c>
      <c r="H4225" t="s">
        <v>24795</v>
      </c>
      <c r="I4225" s="42" t="s">
        <v>13887</v>
      </c>
    </row>
    <row r="4226" spans="7:9" ht="14.25" customHeight="1" x14ac:dyDescent="0.25">
      <c r="G4226" t="s">
        <v>19687</v>
      </c>
      <c r="H4226" t="s">
        <v>24796</v>
      </c>
      <c r="I4226" s="13" t="s">
        <v>19688</v>
      </c>
    </row>
    <row r="4227" spans="7:9" ht="14.25" customHeight="1" x14ac:dyDescent="0.25">
      <c r="G4227" t="s">
        <v>4337</v>
      </c>
      <c r="H4227" t="s">
        <v>24797</v>
      </c>
      <c r="I4227" s="42" t="s">
        <v>13889</v>
      </c>
    </row>
    <row r="4228" spans="7:9" ht="14.25" customHeight="1" x14ac:dyDescent="0.25">
      <c r="G4228" t="s">
        <v>19689</v>
      </c>
      <c r="H4228" t="s">
        <v>24798</v>
      </c>
      <c r="I4228" s="13" t="s">
        <v>19690</v>
      </c>
    </row>
    <row r="4229" spans="7:9" ht="14.25" customHeight="1" x14ac:dyDescent="0.25">
      <c r="G4229" t="s">
        <v>4338</v>
      </c>
      <c r="H4229" t="s">
        <v>24799</v>
      </c>
      <c r="I4229" s="42" t="s">
        <v>13890</v>
      </c>
    </row>
    <row r="4230" spans="7:9" ht="14.25" customHeight="1" x14ac:dyDescent="0.25">
      <c r="G4230" t="s">
        <v>4343</v>
      </c>
      <c r="H4230" t="s">
        <v>24800</v>
      </c>
      <c r="I4230" s="42" t="s">
        <v>13895</v>
      </c>
    </row>
    <row r="4231" spans="7:9" ht="14.25" customHeight="1" x14ac:dyDescent="0.25">
      <c r="G4231" t="s">
        <v>4351</v>
      </c>
      <c r="H4231" t="s">
        <v>24801</v>
      </c>
      <c r="I4231" s="42" t="s">
        <v>13902</v>
      </c>
    </row>
    <row r="4232" spans="7:9" ht="14.25" customHeight="1" x14ac:dyDescent="0.25">
      <c r="G4232" t="s">
        <v>19691</v>
      </c>
      <c r="H4232" t="s">
        <v>24802</v>
      </c>
      <c r="I4232" s="13" t="s">
        <v>19692</v>
      </c>
    </row>
    <row r="4233" spans="7:9" ht="14.25" customHeight="1" x14ac:dyDescent="0.25">
      <c r="G4233" t="s">
        <v>19693</v>
      </c>
      <c r="H4233" t="s">
        <v>24803</v>
      </c>
      <c r="I4233" s="13" t="s">
        <v>4366</v>
      </c>
    </row>
    <row r="4234" spans="7:9" ht="14.25" customHeight="1" x14ac:dyDescent="0.25">
      <c r="G4234" t="s">
        <v>19695</v>
      </c>
      <c r="H4234" t="s">
        <v>24804</v>
      </c>
      <c r="I4234" s="13" t="s">
        <v>13983</v>
      </c>
    </row>
    <row r="4235" spans="7:9" ht="14.25" customHeight="1" x14ac:dyDescent="0.25">
      <c r="G4235" t="s">
        <v>19694</v>
      </c>
      <c r="H4235" t="s">
        <v>24805</v>
      </c>
      <c r="I4235" s="13" t="s">
        <v>13935</v>
      </c>
    </row>
    <row r="4236" spans="7:9" ht="14.25" customHeight="1" x14ac:dyDescent="0.25">
      <c r="G4236" t="s">
        <v>4416</v>
      </c>
      <c r="H4236" t="s">
        <v>24806</v>
      </c>
      <c r="I4236" s="42" t="s">
        <v>4414</v>
      </c>
    </row>
    <row r="4237" spans="7:9" ht="14.25" customHeight="1" x14ac:dyDescent="0.25">
      <c r="G4237" t="s">
        <v>19696</v>
      </c>
      <c r="H4237" t="s">
        <v>24807</v>
      </c>
      <c r="I4237" s="13" t="s">
        <v>19697</v>
      </c>
    </row>
    <row r="4238" spans="7:9" ht="14.25" customHeight="1" x14ac:dyDescent="0.25">
      <c r="G4238" t="s">
        <v>19698</v>
      </c>
      <c r="H4238" t="s">
        <v>24808</v>
      </c>
      <c r="I4238" s="13" t="s">
        <v>19699</v>
      </c>
    </row>
    <row r="4239" spans="7:9" ht="14.25" customHeight="1" x14ac:dyDescent="0.25">
      <c r="G4239" t="s">
        <v>4512</v>
      </c>
      <c r="H4239" t="s">
        <v>24809</v>
      </c>
      <c r="I4239" s="42" t="s">
        <v>14015</v>
      </c>
    </row>
    <row r="4240" spans="7:9" ht="14.25" customHeight="1" x14ac:dyDescent="0.25">
      <c r="G4240" t="s">
        <v>4514</v>
      </c>
      <c r="H4240" t="s">
        <v>24810</v>
      </c>
      <c r="I4240" s="42" t="s">
        <v>14017</v>
      </c>
    </row>
    <row r="4241" spans="7:9" ht="14.25" customHeight="1" x14ac:dyDescent="0.25">
      <c r="G4241" t="s">
        <v>19700</v>
      </c>
      <c r="H4241" t="s">
        <v>24811</v>
      </c>
      <c r="I4241" s="13" t="s">
        <v>19701</v>
      </c>
    </row>
    <row r="4242" spans="7:9" ht="14.25" customHeight="1" x14ac:dyDescent="0.25">
      <c r="G4242" t="s">
        <v>19706</v>
      </c>
      <c r="H4242" t="s">
        <v>24812</v>
      </c>
      <c r="I4242" s="13" t="s">
        <v>19707</v>
      </c>
    </row>
    <row r="4243" spans="7:9" ht="14.25" customHeight="1" x14ac:dyDescent="0.25">
      <c r="G4243" t="s">
        <v>4535</v>
      </c>
      <c r="H4243" t="s">
        <v>24813</v>
      </c>
      <c r="I4243" s="42" t="s">
        <v>14032</v>
      </c>
    </row>
    <row r="4244" spans="7:9" ht="14.25" customHeight="1" x14ac:dyDescent="0.25">
      <c r="G4244" t="s">
        <v>4550</v>
      </c>
      <c r="H4244" t="s">
        <v>24814</v>
      </c>
      <c r="I4244" s="42" t="s">
        <v>14044</v>
      </c>
    </row>
    <row r="4245" spans="7:9" ht="14.25" customHeight="1" x14ac:dyDescent="0.25">
      <c r="G4245" t="s">
        <v>4555</v>
      </c>
      <c r="H4245" t="s">
        <v>24815</v>
      </c>
      <c r="I4245" s="42" t="s">
        <v>14031</v>
      </c>
    </row>
    <row r="4246" spans="7:9" ht="14.25" customHeight="1" x14ac:dyDescent="0.25">
      <c r="G4246" t="s">
        <v>4557</v>
      </c>
      <c r="H4246" t="s">
        <v>24816</v>
      </c>
      <c r="I4246" s="42" t="s">
        <v>14048</v>
      </c>
    </row>
    <row r="4247" spans="7:9" ht="14.25" customHeight="1" x14ac:dyDescent="0.25">
      <c r="G4247" t="s">
        <v>4564</v>
      </c>
      <c r="H4247" t="s">
        <v>24817</v>
      </c>
      <c r="I4247" s="42" t="s">
        <v>14055</v>
      </c>
    </row>
    <row r="4248" spans="7:9" ht="14.25" customHeight="1" x14ac:dyDescent="0.25">
      <c r="G4248" t="s">
        <v>19708</v>
      </c>
      <c r="H4248" t="s">
        <v>24818</v>
      </c>
      <c r="I4248" s="13" t="s">
        <v>14060</v>
      </c>
    </row>
    <row r="4249" spans="7:9" ht="14.25" customHeight="1" x14ac:dyDescent="0.25">
      <c r="G4249" t="s">
        <v>4572</v>
      </c>
      <c r="H4249" t="s">
        <v>24819</v>
      </c>
      <c r="I4249" s="42" t="s">
        <v>14061</v>
      </c>
    </row>
    <row r="4250" spans="7:9" ht="14.25" customHeight="1" x14ac:dyDescent="0.25">
      <c r="G4250" t="s">
        <v>19710</v>
      </c>
      <c r="H4250" t="s">
        <v>24820</v>
      </c>
      <c r="I4250" s="13" t="s">
        <v>14072</v>
      </c>
    </row>
    <row r="4251" spans="7:9" ht="14.25" customHeight="1" x14ac:dyDescent="0.25">
      <c r="G4251" t="s">
        <v>19709</v>
      </c>
      <c r="H4251" t="s">
        <v>24821</v>
      </c>
      <c r="I4251" s="13" t="s">
        <v>14064</v>
      </c>
    </row>
    <row r="4252" spans="7:9" ht="14.25" customHeight="1" x14ac:dyDescent="0.25">
      <c r="G4252" t="s">
        <v>4585</v>
      </c>
      <c r="H4252" t="s">
        <v>24822</v>
      </c>
      <c r="I4252" s="42" t="s">
        <v>14071</v>
      </c>
    </row>
    <row r="4253" spans="7:9" ht="14.25" customHeight="1" x14ac:dyDescent="0.25">
      <c r="G4253" t="s">
        <v>4588</v>
      </c>
      <c r="H4253" t="s">
        <v>24823</v>
      </c>
      <c r="I4253" s="42" t="s">
        <v>14074</v>
      </c>
    </row>
    <row r="4254" spans="7:9" ht="14.25" customHeight="1" x14ac:dyDescent="0.25">
      <c r="G4254" t="s">
        <v>19711</v>
      </c>
      <c r="H4254" t="s">
        <v>24824</v>
      </c>
      <c r="I4254" s="13" t="s">
        <v>19712</v>
      </c>
    </row>
    <row r="4255" spans="7:9" ht="14.25" customHeight="1" x14ac:dyDescent="0.25">
      <c r="G4255" t="s">
        <v>19704</v>
      </c>
      <c r="H4255" t="s">
        <v>24825</v>
      </c>
      <c r="I4255" s="13" t="s">
        <v>19705</v>
      </c>
    </row>
    <row r="4256" spans="7:9" ht="14.25" customHeight="1" x14ac:dyDescent="0.25">
      <c r="G4256" t="s">
        <v>4595</v>
      </c>
      <c r="H4256" t="s">
        <v>24826</v>
      </c>
      <c r="I4256" s="42" t="s">
        <v>14039</v>
      </c>
    </row>
    <row r="4257" spans="7:9" ht="14.25" customHeight="1" x14ac:dyDescent="0.25">
      <c r="G4257" t="s">
        <v>19713</v>
      </c>
      <c r="H4257" t="s">
        <v>24827</v>
      </c>
      <c r="I4257" s="13" t="s">
        <v>19714</v>
      </c>
    </row>
    <row r="4258" spans="7:9" ht="14.25" customHeight="1" x14ac:dyDescent="0.25">
      <c r="G4258" t="s">
        <v>19702</v>
      </c>
      <c r="H4258" t="s">
        <v>24828</v>
      </c>
      <c r="I4258" s="13" t="s">
        <v>19703</v>
      </c>
    </row>
    <row r="4259" spans="7:9" ht="14.25" customHeight="1" x14ac:dyDescent="0.25">
      <c r="G4259" t="s">
        <v>4611</v>
      </c>
      <c r="H4259" t="s">
        <v>24829</v>
      </c>
      <c r="I4259" s="42" t="s">
        <v>14089</v>
      </c>
    </row>
    <row r="4260" spans="7:9" ht="14.25" customHeight="1" x14ac:dyDescent="0.25">
      <c r="G4260" t="s">
        <v>4617</v>
      </c>
      <c r="H4260" t="s">
        <v>24830</v>
      </c>
      <c r="I4260" s="42" t="s">
        <v>14095</v>
      </c>
    </row>
    <row r="4261" spans="7:9" ht="14.25" customHeight="1" x14ac:dyDescent="0.25">
      <c r="G4261" t="s">
        <v>4624</v>
      </c>
      <c r="H4261" t="s">
        <v>24831</v>
      </c>
      <c r="I4261" s="42" t="s">
        <v>14099</v>
      </c>
    </row>
    <row r="4262" spans="7:9" ht="14.25" customHeight="1" x14ac:dyDescent="0.25">
      <c r="G4262" t="s">
        <v>4628</v>
      </c>
      <c r="H4262" t="s">
        <v>24832</v>
      </c>
      <c r="I4262" s="42" t="s">
        <v>14102</v>
      </c>
    </row>
    <row r="4263" spans="7:9" ht="14.25" customHeight="1" x14ac:dyDescent="0.25">
      <c r="G4263" t="s">
        <v>4631</v>
      </c>
      <c r="H4263" t="s">
        <v>24833</v>
      </c>
      <c r="I4263" s="42" t="s">
        <v>14103</v>
      </c>
    </row>
    <row r="4264" spans="7:9" ht="14.25" customHeight="1" x14ac:dyDescent="0.25">
      <c r="G4264" t="s">
        <v>4643</v>
      </c>
      <c r="H4264" t="s">
        <v>24834</v>
      </c>
      <c r="I4264" s="42" t="s">
        <v>14111</v>
      </c>
    </row>
    <row r="4265" spans="7:9" ht="14.25" customHeight="1" x14ac:dyDescent="0.25">
      <c r="G4265" t="s">
        <v>4656</v>
      </c>
      <c r="H4265" t="s">
        <v>24835</v>
      </c>
      <c r="I4265" s="13" t="s">
        <v>19718</v>
      </c>
    </row>
    <row r="4266" spans="7:9" ht="14.25" customHeight="1" x14ac:dyDescent="0.25">
      <c r="G4266" t="s">
        <v>4659</v>
      </c>
      <c r="H4266" t="s">
        <v>24836</v>
      </c>
      <c r="I4266" s="42" t="s">
        <v>14107</v>
      </c>
    </row>
    <row r="4267" spans="7:9" ht="14.25" customHeight="1" x14ac:dyDescent="0.25">
      <c r="G4267" t="s">
        <v>4664</v>
      </c>
      <c r="H4267" t="s">
        <v>24837</v>
      </c>
      <c r="I4267" s="42" t="s">
        <v>14120</v>
      </c>
    </row>
    <row r="4268" spans="7:9" ht="14.25" customHeight="1" x14ac:dyDescent="0.25">
      <c r="G4268" t="s">
        <v>4671</v>
      </c>
      <c r="H4268" t="s">
        <v>24838</v>
      </c>
      <c r="I4268" s="42" t="s">
        <v>14123</v>
      </c>
    </row>
    <row r="4269" spans="7:9" ht="14.25" customHeight="1" x14ac:dyDescent="0.25">
      <c r="G4269" t="s">
        <v>4685</v>
      </c>
      <c r="H4269" t="s">
        <v>24839</v>
      </c>
      <c r="I4269" s="42" t="s">
        <v>14136</v>
      </c>
    </row>
    <row r="4270" spans="7:9" ht="14.25" customHeight="1" x14ac:dyDescent="0.25">
      <c r="G4270" t="s">
        <v>19716</v>
      </c>
      <c r="H4270" t="s">
        <v>24840</v>
      </c>
      <c r="I4270" s="13" t="s">
        <v>19717</v>
      </c>
    </row>
    <row r="4271" spans="7:9" ht="14.25" customHeight="1" x14ac:dyDescent="0.25">
      <c r="G4271" t="s">
        <v>19715</v>
      </c>
      <c r="H4271" t="s">
        <v>24841</v>
      </c>
      <c r="I4271" s="13" t="s">
        <v>14149</v>
      </c>
    </row>
    <row r="4272" spans="7:9" ht="14.25" customHeight="1" x14ac:dyDescent="0.25">
      <c r="G4272" t="s">
        <v>4709</v>
      </c>
      <c r="H4272" t="s">
        <v>24842</v>
      </c>
      <c r="I4272" s="42" t="s">
        <v>14151</v>
      </c>
    </row>
    <row r="4273" spans="7:9" ht="14.25" customHeight="1" x14ac:dyDescent="0.25">
      <c r="G4273" t="s">
        <v>4792</v>
      </c>
      <c r="H4273" t="s">
        <v>24843</v>
      </c>
      <c r="I4273" s="42" t="s">
        <v>14212</v>
      </c>
    </row>
    <row r="4274" spans="7:9" ht="14.25" customHeight="1" x14ac:dyDescent="0.25">
      <c r="G4274" t="s">
        <v>4797</v>
      </c>
      <c r="H4274" t="s">
        <v>24844</v>
      </c>
      <c r="I4274" s="42" t="s">
        <v>14215</v>
      </c>
    </row>
    <row r="4275" spans="7:9" ht="14.25" customHeight="1" x14ac:dyDescent="0.25">
      <c r="G4275" t="s">
        <v>19719</v>
      </c>
      <c r="H4275" t="s">
        <v>24845</v>
      </c>
      <c r="I4275" s="13" t="s">
        <v>14239</v>
      </c>
    </row>
    <row r="4276" spans="7:9" ht="14.25" customHeight="1" x14ac:dyDescent="0.25">
      <c r="G4276" t="s">
        <v>19720</v>
      </c>
      <c r="H4276" t="s">
        <v>24846</v>
      </c>
      <c r="I4276" s="13" t="s">
        <v>14231</v>
      </c>
    </row>
    <row r="4277" spans="7:9" ht="14.25" customHeight="1" x14ac:dyDescent="0.25">
      <c r="G4277" t="s">
        <v>4824</v>
      </c>
      <c r="H4277" t="s">
        <v>24847</v>
      </c>
      <c r="I4277" s="42" t="s">
        <v>14234</v>
      </c>
    </row>
    <row r="4278" spans="7:9" ht="14.25" customHeight="1" x14ac:dyDescent="0.25">
      <c r="G4278" t="s">
        <v>4827</v>
      </c>
      <c r="H4278" t="s">
        <v>24848</v>
      </c>
      <c r="I4278" s="42" t="s">
        <v>14236</v>
      </c>
    </row>
    <row r="4279" spans="7:9" ht="14.25" customHeight="1" x14ac:dyDescent="0.25">
      <c r="G4279" t="s">
        <v>4831</v>
      </c>
      <c r="H4279" t="s">
        <v>24849</v>
      </c>
      <c r="I4279" s="42" t="s">
        <v>13571</v>
      </c>
    </row>
    <row r="4280" spans="7:9" ht="14.25" customHeight="1" x14ac:dyDescent="0.25">
      <c r="G4280" t="s">
        <v>4831</v>
      </c>
      <c r="H4280" t="s">
        <v>24849</v>
      </c>
      <c r="I4280" s="42" t="s">
        <v>14240</v>
      </c>
    </row>
    <row r="4281" spans="7:9" ht="14.25" customHeight="1" x14ac:dyDescent="0.25">
      <c r="G4281" t="s">
        <v>4835</v>
      </c>
      <c r="H4281" t="s">
        <v>24850</v>
      </c>
      <c r="I4281" s="42" t="s">
        <v>14243</v>
      </c>
    </row>
    <row r="4282" spans="7:9" ht="14.25" customHeight="1" x14ac:dyDescent="0.25">
      <c r="G4282" t="s">
        <v>19722</v>
      </c>
      <c r="H4282" t="s">
        <v>24851</v>
      </c>
      <c r="I4282" s="13" t="s">
        <v>14303</v>
      </c>
    </row>
    <row r="4283" spans="7:9" ht="14.25" customHeight="1" x14ac:dyDescent="0.25">
      <c r="G4283" t="s">
        <v>4913</v>
      </c>
      <c r="H4283" t="s">
        <v>24852</v>
      </c>
      <c r="I4283" s="42" t="s">
        <v>14304</v>
      </c>
    </row>
    <row r="4284" spans="7:9" ht="14.25" customHeight="1" x14ac:dyDescent="0.25">
      <c r="G4284" t="s">
        <v>4920</v>
      </c>
      <c r="H4284" t="s">
        <v>24853</v>
      </c>
      <c r="I4284" s="42" t="s">
        <v>14310</v>
      </c>
    </row>
    <row r="4285" spans="7:9" ht="14.25" customHeight="1" x14ac:dyDescent="0.25">
      <c r="G4285" t="s">
        <v>4932</v>
      </c>
      <c r="H4285" t="s">
        <v>24854</v>
      </c>
      <c r="I4285" s="42" t="s">
        <v>14318</v>
      </c>
    </row>
    <row r="4286" spans="7:9" ht="14.25" customHeight="1" x14ac:dyDescent="0.25">
      <c r="G4286" t="s">
        <v>4933</v>
      </c>
      <c r="H4286" t="s">
        <v>24855</v>
      </c>
      <c r="I4286" s="42" t="s">
        <v>14319</v>
      </c>
    </row>
    <row r="4287" spans="7:9" ht="14.25" customHeight="1" x14ac:dyDescent="0.25">
      <c r="G4287" t="s">
        <v>4935</v>
      </c>
      <c r="H4287" t="s">
        <v>24856</v>
      </c>
      <c r="I4287" s="42" t="s">
        <v>13388</v>
      </c>
    </row>
    <row r="4288" spans="7:9" ht="14.25" customHeight="1" x14ac:dyDescent="0.25">
      <c r="G4288" t="s">
        <v>4940</v>
      </c>
      <c r="H4288" t="s">
        <v>24857</v>
      </c>
      <c r="I4288" s="42" t="s">
        <v>14321</v>
      </c>
    </row>
    <row r="4289" spans="7:9" ht="14.25" customHeight="1" x14ac:dyDescent="0.25">
      <c r="G4289" t="s">
        <v>19723</v>
      </c>
      <c r="H4289" t="s">
        <v>24858</v>
      </c>
      <c r="I4289" s="13" t="s">
        <v>14322</v>
      </c>
    </row>
    <row r="4290" spans="7:9" ht="14.25" customHeight="1" x14ac:dyDescent="0.25">
      <c r="G4290" t="s">
        <v>4972</v>
      </c>
      <c r="H4290" t="s">
        <v>24859</v>
      </c>
      <c r="I4290" s="42" t="s">
        <v>14344</v>
      </c>
    </row>
    <row r="4291" spans="7:9" ht="14.25" customHeight="1" x14ac:dyDescent="0.25">
      <c r="G4291" t="s">
        <v>19725</v>
      </c>
      <c r="H4291" t="s">
        <v>24860</v>
      </c>
      <c r="I4291" s="13" t="s">
        <v>14337</v>
      </c>
    </row>
    <row r="4292" spans="7:9" ht="14.25" customHeight="1" x14ac:dyDescent="0.25">
      <c r="G4292" t="s">
        <v>4981</v>
      </c>
      <c r="H4292" t="s">
        <v>24861</v>
      </c>
      <c r="I4292" s="42" t="s">
        <v>14348</v>
      </c>
    </row>
    <row r="4293" spans="7:9" ht="14.25" customHeight="1" x14ac:dyDescent="0.25">
      <c r="G4293" t="s">
        <v>19728</v>
      </c>
      <c r="H4293" t="s">
        <v>24862</v>
      </c>
      <c r="I4293" s="13" t="s">
        <v>14413</v>
      </c>
    </row>
    <row r="4294" spans="7:9" ht="14.25" customHeight="1" x14ac:dyDescent="0.25">
      <c r="G4294" t="s">
        <v>4985</v>
      </c>
      <c r="H4294" t="s">
        <v>24863</v>
      </c>
      <c r="I4294" s="42" t="s">
        <v>12703</v>
      </c>
    </row>
    <row r="4295" spans="7:9" ht="14.25" customHeight="1" x14ac:dyDescent="0.25">
      <c r="G4295" t="s">
        <v>4990</v>
      </c>
      <c r="H4295" t="s">
        <v>24864</v>
      </c>
      <c r="I4295" s="42" t="s">
        <v>14209</v>
      </c>
    </row>
    <row r="4296" spans="7:9" ht="14.25" customHeight="1" x14ac:dyDescent="0.25">
      <c r="G4296" t="s">
        <v>5003</v>
      </c>
      <c r="H4296" t="s">
        <v>24865</v>
      </c>
      <c r="I4296" s="42" t="s">
        <v>14312</v>
      </c>
    </row>
    <row r="4297" spans="7:9" ht="14.25" customHeight="1" x14ac:dyDescent="0.25">
      <c r="G4297" t="s">
        <v>5005</v>
      </c>
      <c r="H4297" t="s">
        <v>24866</v>
      </c>
      <c r="I4297" s="42" t="s">
        <v>14358</v>
      </c>
    </row>
    <row r="4298" spans="7:9" ht="14.25" customHeight="1" x14ac:dyDescent="0.25">
      <c r="G4298" t="s">
        <v>5015</v>
      </c>
      <c r="H4298" t="s">
        <v>24867</v>
      </c>
      <c r="I4298" s="42" t="s">
        <v>14298</v>
      </c>
    </row>
    <row r="4299" spans="7:9" ht="14.25" customHeight="1" x14ac:dyDescent="0.25">
      <c r="G4299" t="s">
        <v>5016</v>
      </c>
      <c r="H4299" t="s">
        <v>24868</v>
      </c>
      <c r="I4299" s="42" t="s">
        <v>14364</v>
      </c>
    </row>
    <row r="4300" spans="7:9" ht="14.25" customHeight="1" x14ac:dyDescent="0.25">
      <c r="G4300" t="s">
        <v>5020</v>
      </c>
      <c r="H4300" t="s">
        <v>24869</v>
      </c>
      <c r="I4300" s="42" t="s">
        <v>14368</v>
      </c>
    </row>
    <row r="4301" spans="7:9" ht="14.25" customHeight="1" x14ac:dyDescent="0.25">
      <c r="G4301" t="s">
        <v>19724</v>
      </c>
      <c r="H4301" t="s">
        <v>24870</v>
      </c>
      <c r="I4301" s="13" t="s">
        <v>4945</v>
      </c>
    </row>
    <row r="4302" spans="7:9" ht="14.25" customHeight="1" x14ac:dyDescent="0.25">
      <c r="G4302" t="s">
        <v>5022</v>
      </c>
      <c r="H4302" t="s">
        <v>24871</v>
      </c>
      <c r="I4302" s="42" t="s">
        <v>14370</v>
      </c>
    </row>
    <row r="4303" spans="7:9" ht="14.25" customHeight="1" x14ac:dyDescent="0.25">
      <c r="G4303" t="s">
        <v>5028</v>
      </c>
      <c r="H4303" t="s">
        <v>24872</v>
      </c>
      <c r="I4303" s="42" t="s">
        <v>14373</v>
      </c>
    </row>
    <row r="4304" spans="7:9" ht="14.25" customHeight="1" x14ac:dyDescent="0.25">
      <c r="G4304" t="s">
        <v>5031</v>
      </c>
      <c r="H4304" t="s">
        <v>24873</v>
      </c>
      <c r="I4304" s="42" t="s">
        <v>14306</v>
      </c>
    </row>
    <row r="4305" spans="7:9" ht="14.25" customHeight="1" x14ac:dyDescent="0.25">
      <c r="G4305" t="s">
        <v>5049</v>
      </c>
      <c r="H4305" t="s">
        <v>24874</v>
      </c>
      <c r="I4305" s="42" t="s">
        <v>14377</v>
      </c>
    </row>
    <row r="4306" spans="7:9" ht="14.25" customHeight="1" x14ac:dyDescent="0.25">
      <c r="G4306" t="s">
        <v>19726</v>
      </c>
      <c r="H4306" t="s">
        <v>24875</v>
      </c>
      <c r="I4306" s="13" t="s">
        <v>14390</v>
      </c>
    </row>
    <row r="4307" spans="7:9" ht="14.25" customHeight="1" x14ac:dyDescent="0.25">
      <c r="G4307" t="s">
        <v>5069</v>
      </c>
      <c r="H4307" t="s">
        <v>24876</v>
      </c>
      <c r="I4307" s="42" t="s">
        <v>14384</v>
      </c>
    </row>
    <row r="4308" spans="7:9" ht="14.25" customHeight="1" x14ac:dyDescent="0.25">
      <c r="G4308" t="s">
        <v>19727</v>
      </c>
      <c r="H4308" t="s">
        <v>24877</v>
      </c>
      <c r="I4308" s="13" t="s">
        <v>14382</v>
      </c>
    </row>
    <row r="4309" spans="7:9" ht="14.25" customHeight="1" x14ac:dyDescent="0.25">
      <c r="G4309" t="s">
        <v>5088</v>
      </c>
      <c r="H4309" t="s">
        <v>24878</v>
      </c>
      <c r="I4309" s="42" t="s">
        <v>14327</v>
      </c>
    </row>
    <row r="4310" spans="7:9" ht="14.25" customHeight="1" x14ac:dyDescent="0.25">
      <c r="G4310" t="s">
        <v>5117</v>
      </c>
      <c r="H4310" t="s">
        <v>24879</v>
      </c>
      <c r="I4310" s="42" t="s">
        <v>14429</v>
      </c>
    </row>
    <row r="4311" spans="7:9" ht="14.25" customHeight="1" x14ac:dyDescent="0.25">
      <c r="G4311" t="s">
        <v>19729</v>
      </c>
      <c r="H4311" t="s">
        <v>24880</v>
      </c>
      <c r="I4311" s="13" t="s">
        <v>14402</v>
      </c>
    </row>
    <row r="4312" spans="7:9" ht="14.25" customHeight="1" x14ac:dyDescent="0.25">
      <c r="G4312" t="s">
        <v>19730</v>
      </c>
      <c r="H4312" t="s">
        <v>24881</v>
      </c>
      <c r="I4312" s="13" t="s">
        <v>19731</v>
      </c>
    </row>
    <row r="4313" spans="7:9" ht="14.25" customHeight="1" x14ac:dyDescent="0.25">
      <c r="G4313" t="s">
        <v>5170</v>
      </c>
      <c r="H4313" t="s">
        <v>24882</v>
      </c>
      <c r="I4313" s="42" t="s">
        <v>14467</v>
      </c>
    </row>
    <row r="4314" spans="7:9" ht="14.25" customHeight="1" x14ac:dyDescent="0.25">
      <c r="G4314" t="s">
        <v>5186</v>
      </c>
      <c r="H4314" t="s">
        <v>24883</v>
      </c>
      <c r="I4314" s="42" t="s">
        <v>14476</v>
      </c>
    </row>
    <row r="4315" spans="7:9" ht="14.25" customHeight="1" x14ac:dyDescent="0.25">
      <c r="G4315" t="s">
        <v>5217</v>
      </c>
      <c r="H4315" t="s">
        <v>24884</v>
      </c>
      <c r="I4315" s="42" t="s">
        <v>14493</v>
      </c>
    </row>
    <row r="4316" spans="7:9" ht="14.25" customHeight="1" x14ac:dyDescent="0.25">
      <c r="G4316" t="s">
        <v>19734</v>
      </c>
      <c r="H4316" t="s">
        <v>24885</v>
      </c>
      <c r="I4316" s="13" t="s">
        <v>19735</v>
      </c>
    </row>
    <row r="4317" spans="7:9" ht="14.25" customHeight="1" x14ac:dyDescent="0.25">
      <c r="G4317" t="s">
        <v>5268</v>
      </c>
      <c r="H4317" t="s">
        <v>24886</v>
      </c>
      <c r="I4317" s="42" t="s">
        <v>14527</v>
      </c>
    </row>
    <row r="4318" spans="7:9" ht="14.25" customHeight="1" x14ac:dyDescent="0.25">
      <c r="G4318" t="s">
        <v>5277</v>
      </c>
      <c r="H4318" t="s">
        <v>24887</v>
      </c>
      <c r="I4318" s="42" t="s">
        <v>14532</v>
      </c>
    </row>
    <row r="4319" spans="7:9" ht="14.25" customHeight="1" x14ac:dyDescent="0.25">
      <c r="G4319" t="s">
        <v>5287</v>
      </c>
      <c r="H4319" t="s">
        <v>24888</v>
      </c>
      <c r="I4319" s="42" t="s">
        <v>13510</v>
      </c>
    </row>
    <row r="4320" spans="7:9" ht="14.25" customHeight="1" x14ac:dyDescent="0.25">
      <c r="G4320" t="s">
        <v>5288</v>
      </c>
      <c r="H4320" t="s">
        <v>24889</v>
      </c>
      <c r="I4320" s="42" t="s">
        <v>14536</v>
      </c>
    </row>
    <row r="4321" spans="7:9" ht="14.25" customHeight="1" x14ac:dyDescent="0.25">
      <c r="G4321" t="s">
        <v>5297</v>
      </c>
      <c r="H4321" t="s">
        <v>24890</v>
      </c>
      <c r="I4321" s="42" t="s">
        <v>14541</v>
      </c>
    </row>
    <row r="4322" spans="7:9" ht="14.25" customHeight="1" x14ac:dyDescent="0.25">
      <c r="G4322" t="s">
        <v>5303</v>
      </c>
      <c r="H4322" t="s">
        <v>24891</v>
      </c>
      <c r="I4322" s="42" t="s">
        <v>14544</v>
      </c>
    </row>
    <row r="4323" spans="7:9" ht="14.25" customHeight="1" x14ac:dyDescent="0.25">
      <c r="G4323" t="s">
        <v>5330</v>
      </c>
      <c r="H4323" t="s">
        <v>24892</v>
      </c>
      <c r="I4323" s="42" t="s">
        <v>14559</v>
      </c>
    </row>
    <row r="4324" spans="7:9" ht="14.25" customHeight="1" x14ac:dyDescent="0.25">
      <c r="G4324" t="s">
        <v>5334</v>
      </c>
      <c r="H4324" t="s">
        <v>24893</v>
      </c>
      <c r="I4324" s="42" t="s">
        <v>14562</v>
      </c>
    </row>
    <row r="4325" spans="7:9" ht="14.25" customHeight="1" x14ac:dyDescent="0.25">
      <c r="G4325" t="s">
        <v>19732</v>
      </c>
      <c r="H4325" t="s">
        <v>24894</v>
      </c>
      <c r="I4325" s="13" t="s">
        <v>14666</v>
      </c>
    </row>
    <row r="4326" spans="7:9" ht="14.25" customHeight="1" x14ac:dyDescent="0.25">
      <c r="G4326" t="s">
        <v>19733</v>
      </c>
      <c r="H4326" t="s">
        <v>24895</v>
      </c>
      <c r="I4326" s="13" t="s">
        <v>14617</v>
      </c>
    </row>
    <row r="4327" spans="7:9" ht="14.25" customHeight="1" x14ac:dyDescent="0.25">
      <c r="G4327" t="s">
        <v>19736</v>
      </c>
      <c r="H4327" t="s">
        <v>24896</v>
      </c>
      <c r="I4327" s="13" t="s">
        <v>14489</v>
      </c>
    </row>
    <row r="4328" spans="7:9" ht="14.25" customHeight="1" x14ac:dyDescent="0.25">
      <c r="G4328" t="s">
        <v>5390</v>
      </c>
      <c r="H4328" t="s">
        <v>24897</v>
      </c>
      <c r="I4328" s="42" t="s">
        <v>14530</v>
      </c>
    </row>
    <row r="4329" spans="7:9" ht="14.25" customHeight="1" x14ac:dyDescent="0.25">
      <c r="G4329" t="s">
        <v>19741</v>
      </c>
      <c r="H4329" t="s">
        <v>24898</v>
      </c>
      <c r="I4329" s="13" t="s">
        <v>19742</v>
      </c>
    </row>
    <row r="4330" spans="7:9" ht="14.25" customHeight="1" x14ac:dyDescent="0.25">
      <c r="G4330" t="s">
        <v>5403</v>
      </c>
      <c r="H4330" t="s">
        <v>24899</v>
      </c>
      <c r="I4330" s="42" t="s">
        <v>14546</v>
      </c>
    </row>
    <row r="4331" spans="7:9" ht="14.25" customHeight="1" x14ac:dyDescent="0.25">
      <c r="G4331" t="s">
        <v>5408</v>
      </c>
      <c r="H4331" t="s">
        <v>24900</v>
      </c>
      <c r="I4331" s="42" t="s">
        <v>14557</v>
      </c>
    </row>
    <row r="4332" spans="7:9" ht="14.25" customHeight="1" x14ac:dyDescent="0.25">
      <c r="G4332" t="s">
        <v>5423</v>
      </c>
      <c r="H4332" t="s">
        <v>24901</v>
      </c>
      <c r="I4332" s="42" t="s">
        <v>14606</v>
      </c>
    </row>
    <row r="4333" spans="7:9" ht="14.25" customHeight="1" x14ac:dyDescent="0.25">
      <c r="G4333" t="s">
        <v>5517</v>
      </c>
      <c r="H4333" t="s">
        <v>24902</v>
      </c>
      <c r="I4333" s="42" t="s">
        <v>14663</v>
      </c>
    </row>
    <row r="4334" spans="7:9" ht="14.25" customHeight="1" x14ac:dyDescent="0.25">
      <c r="G4334" t="s">
        <v>5528</v>
      </c>
      <c r="H4334" t="s">
        <v>24903</v>
      </c>
      <c r="I4334" s="42" t="s">
        <v>14479</v>
      </c>
    </row>
    <row r="4335" spans="7:9" ht="14.25" customHeight="1" x14ac:dyDescent="0.25">
      <c r="G4335" t="s">
        <v>19739</v>
      </c>
      <c r="H4335" t="s">
        <v>24904</v>
      </c>
      <c r="I4335" s="13" t="s">
        <v>14684</v>
      </c>
    </row>
    <row r="4336" spans="7:9" ht="14.25" customHeight="1" x14ac:dyDescent="0.25">
      <c r="G4336" t="s">
        <v>19740</v>
      </c>
      <c r="H4336" t="s">
        <v>24905</v>
      </c>
      <c r="I4336" s="13" t="s">
        <v>14686</v>
      </c>
    </row>
    <row r="4337" spans="7:9" ht="14.25" customHeight="1" x14ac:dyDescent="0.25">
      <c r="G4337" t="s">
        <v>5592</v>
      </c>
      <c r="H4337" t="s">
        <v>24906</v>
      </c>
      <c r="I4337" s="42" t="s">
        <v>14513</v>
      </c>
    </row>
    <row r="4338" spans="7:9" ht="14.25" customHeight="1" x14ac:dyDescent="0.25">
      <c r="G4338" t="s">
        <v>19745</v>
      </c>
      <c r="H4338" t="s">
        <v>24907</v>
      </c>
      <c r="I4338" s="13" t="s">
        <v>14203</v>
      </c>
    </row>
    <row r="4339" spans="7:9" ht="14.25" customHeight="1" x14ac:dyDescent="0.25">
      <c r="G4339" t="s">
        <v>5599</v>
      </c>
      <c r="H4339" t="s">
        <v>24908</v>
      </c>
      <c r="I4339" s="42" t="s">
        <v>14701</v>
      </c>
    </row>
    <row r="4340" spans="7:9" ht="14.25" customHeight="1" x14ac:dyDescent="0.25">
      <c r="G4340" t="s">
        <v>19737</v>
      </c>
      <c r="H4340" t="s">
        <v>24909</v>
      </c>
      <c r="I4340" s="13" t="s">
        <v>19738</v>
      </c>
    </row>
    <row r="4341" spans="7:9" ht="14.25" customHeight="1" x14ac:dyDescent="0.25">
      <c r="G4341" t="s">
        <v>5627</v>
      </c>
      <c r="H4341" t="s">
        <v>24910</v>
      </c>
      <c r="I4341" s="42" t="s">
        <v>14715</v>
      </c>
    </row>
    <row r="4342" spans="7:9" ht="14.25" customHeight="1" x14ac:dyDescent="0.25">
      <c r="G4342" t="s">
        <v>5634</v>
      </c>
      <c r="H4342" t="s">
        <v>24911</v>
      </c>
      <c r="I4342" s="42" t="s">
        <v>14718</v>
      </c>
    </row>
    <row r="4343" spans="7:9" ht="14.25" customHeight="1" x14ac:dyDescent="0.25">
      <c r="G4343" t="s">
        <v>5644</v>
      </c>
      <c r="H4343" t="s">
        <v>24912</v>
      </c>
      <c r="I4343" s="42" t="s">
        <v>14481</v>
      </c>
    </row>
    <row r="4344" spans="7:9" ht="14.25" customHeight="1" x14ac:dyDescent="0.25">
      <c r="G4344" t="s">
        <v>5645</v>
      </c>
      <c r="H4344" t="s">
        <v>24913</v>
      </c>
      <c r="I4344" s="42" t="s">
        <v>14623</v>
      </c>
    </row>
    <row r="4345" spans="7:9" ht="14.25" customHeight="1" x14ac:dyDescent="0.25">
      <c r="G4345" t="s">
        <v>5646</v>
      </c>
      <c r="H4345" t="s">
        <v>24914</v>
      </c>
      <c r="I4345" s="42" t="s">
        <v>14458</v>
      </c>
    </row>
    <row r="4346" spans="7:9" ht="14.25" customHeight="1" x14ac:dyDescent="0.25">
      <c r="G4346" t="s">
        <v>19743</v>
      </c>
      <c r="H4346" t="s">
        <v>24915</v>
      </c>
      <c r="I4346" s="13" t="s">
        <v>19744</v>
      </c>
    </row>
    <row r="4347" spans="7:9" ht="14.25" customHeight="1" x14ac:dyDescent="0.25">
      <c r="G4347" t="s">
        <v>5716</v>
      </c>
      <c r="H4347" t="s">
        <v>24916</v>
      </c>
      <c r="I4347" s="42" t="s">
        <v>14767</v>
      </c>
    </row>
    <row r="4348" spans="7:9" ht="14.25" customHeight="1" x14ac:dyDescent="0.25">
      <c r="G4348" t="s">
        <v>5717</v>
      </c>
      <c r="H4348" t="s">
        <v>24917</v>
      </c>
      <c r="I4348" s="42" t="s">
        <v>14768</v>
      </c>
    </row>
    <row r="4349" spans="7:9" ht="14.25" customHeight="1" x14ac:dyDescent="0.25">
      <c r="G4349" t="s">
        <v>5736</v>
      </c>
      <c r="H4349" t="s">
        <v>24918</v>
      </c>
      <c r="I4349" s="42" t="s">
        <v>14780</v>
      </c>
    </row>
    <row r="4350" spans="7:9" ht="14.25" customHeight="1" x14ac:dyDescent="0.25">
      <c r="G4350" t="s">
        <v>5755</v>
      </c>
      <c r="H4350" t="s">
        <v>24919</v>
      </c>
      <c r="I4350" s="42" t="s">
        <v>14793</v>
      </c>
    </row>
    <row r="4351" spans="7:9" ht="14.25" customHeight="1" x14ac:dyDescent="0.25">
      <c r="G4351" t="s">
        <v>5771</v>
      </c>
      <c r="H4351" t="s">
        <v>24920</v>
      </c>
      <c r="I4351" s="42" t="s">
        <v>14802</v>
      </c>
    </row>
    <row r="4352" spans="7:9" ht="14.25" customHeight="1" x14ac:dyDescent="0.25">
      <c r="G4352" t="s">
        <v>19746</v>
      </c>
      <c r="H4352" t="s">
        <v>24921</v>
      </c>
      <c r="I4352" s="13" t="s">
        <v>14784</v>
      </c>
    </row>
    <row r="4353" spans="7:9" ht="14.25" customHeight="1" x14ac:dyDescent="0.25">
      <c r="G4353" t="s">
        <v>5772</v>
      </c>
      <c r="H4353" t="s">
        <v>24922</v>
      </c>
      <c r="I4353" s="42" t="s">
        <v>14789</v>
      </c>
    </row>
    <row r="4354" spans="7:9" ht="14.25" customHeight="1" x14ac:dyDescent="0.25">
      <c r="G4354" t="s">
        <v>19749</v>
      </c>
      <c r="H4354" t="s">
        <v>24923</v>
      </c>
      <c r="I4354" s="13" t="s">
        <v>19750</v>
      </c>
    </row>
    <row r="4355" spans="7:9" ht="14.25" customHeight="1" x14ac:dyDescent="0.25">
      <c r="G4355" t="s">
        <v>5773</v>
      </c>
      <c r="H4355" t="s">
        <v>24924</v>
      </c>
      <c r="I4355" s="42" t="s">
        <v>14803</v>
      </c>
    </row>
    <row r="4356" spans="7:9" ht="14.25" customHeight="1" x14ac:dyDescent="0.25">
      <c r="G4356" t="s">
        <v>5781</v>
      </c>
      <c r="H4356" t="s">
        <v>20867</v>
      </c>
      <c r="I4356" s="42" t="s">
        <v>14809</v>
      </c>
    </row>
    <row r="4357" spans="7:9" ht="14.25" customHeight="1" x14ac:dyDescent="0.25">
      <c r="G4357" t="s">
        <v>5788</v>
      </c>
      <c r="H4357" t="s">
        <v>24925</v>
      </c>
      <c r="I4357" s="42" t="s">
        <v>14815</v>
      </c>
    </row>
    <row r="4358" spans="7:9" ht="14.25" customHeight="1" x14ac:dyDescent="0.25">
      <c r="G4358" t="s">
        <v>5818</v>
      </c>
      <c r="H4358" t="s">
        <v>24926</v>
      </c>
      <c r="I4358" s="42" t="s">
        <v>14838</v>
      </c>
    </row>
    <row r="4359" spans="7:9" ht="14.25" customHeight="1" x14ac:dyDescent="0.25">
      <c r="G4359" t="s">
        <v>5819</v>
      </c>
      <c r="H4359" t="s">
        <v>24927</v>
      </c>
      <c r="I4359" s="42" t="s">
        <v>14839</v>
      </c>
    </row>
    <row r="4360" spans="7:9" ht="14.25" customHeight="1" x14ac:dyDescent="0.25">
      <c r="G4360" t="s">
        <v>5820</v>
      </c>
      <c r="H4360" t="s">
        <v>24928</v>
      </c>
      <c r="I4360" s="42" t="s">
        <v>14840</v>
      </c>
    </row>
    <row r="4361" spans="7:9" ht="14.25" customHeight="1" x14ac:dyDescent="0.25">
      <c r="G4361" t="s">
        <v>5839</v>
      </c>
      <c r="H4361" t="s">
        <v>24929</v>
      </c>
      <c r="I4361" s="42" t="s">
        <v>14854</v>
      </c>
    </row>
    <row r="4362" spans="7:9" ht="14.25" customHeight="1" x14ac:dyDescent="0.25">
      <c r="G4362" t="s">
        <v>5911</v>
      </c>
      <c r="H4362" t="s">
        <v>24930</v>
      </c>
      <c r="I4362" s="42" t="s">
        <v>14907</v>
      </c>
    </row>
    <row r="4363" spans="7:9" ht="14.25" customHeight="1" x14ac:dyDescent="0.25">
      <c r="G4363" t="s">
        <v>19753</v>
      </c>
      <c r="H4363" t="s">
        <v>24931</v>
      </c>
      <c r="I4363" s="13" t="s">
        <v>19754</v>
      </c>
    </row>
    <row r="4364" spans="7:9" ht="14.25" customHeight="1" x14ac:dyDescent="0.25">
      <c r="G4364" t="s">
        <v>19751</v>
      </c>
      <c r="H4364" t="s">
        <v>24932</v>
      </c>
      <c r="I4364" s="13" t="s">
        <v>19752</v>
      </c>
    </row>
    <row r="4365" spans="7:9" ht="14.25" customHeight="1" x14ac:dyDescent="0.25">
      <c r="G4365" t="s">
        <v>5965</v>
      </c>
      <c r="H4365" t="s">
        <v>24933</v>
      </c>
      <c r="I4365" s="42" t="s">
        <v>14953</v>
      </c>
    </row>
    <row r="4366" spans="7:9" ht="14.25" customHeight="1" x14ac:dyDescent="0.25">
      <c r="G4366" t="s">
        <v>6236</v>
      </c>
      <c r="H4366" t="s">
        <v>24934</v>
      </c>
      <c r="I4366" s="42" t="s">
        <v>6235</v>
      </c>
    </row>
    <row r="4367" spans="7:9" ht="14.25" customHeight="1" x14ac:dyDescent="0.25">
      <c r="G4367" t="s">
        <v>6244</v>
      </c>
      <c r="H4367" t="s">
        <v>24935</v>
      </c>
      <c r="I4367" s="42" t="s">
        <v>15146</v>
      </c>
    </row>
    <row r="4368" spans="7:9" ht="14.25" customHeight="1" x14ac:dyDescent="0.25">
      <c r="G4368" t="s">
        <v>19756</v>
      </c>
      <c r="H4368" t="s">
        <v>24936</v>
      </c>
      <c r="I4368" s="13" t="s">
        <v>15148</v>
      </c>
    </row>
    <row r="4369" spans="7:9" ht="14.25" customHeight="1" x14ac:dyDescent="0.25">
      <c r="G4369" t="s">
        <v>6263</v>
      </c>
      <c r="H4369" t="s">
        <v>24937</v>
      </c>
      <c r="I4369" s="42" t="s">
        <v>15029</v>
      </c>
    </row>
    <row r="4370" spans="7:9" ht="14.25" customHeight="1" x14ac:dyDescent="0.25">
      <c r="G4370" t="s">
        <v>6267</v>
      </c>
      <c r="H4370" t="s">
        <v>24938</v>
      </c>
      <c r="I4370" s="42" t="s">
        <v>15156</v>
      </c>
    </row>
    <row r="4371" spans="7:9" ht="14.25" customHeight="1" x14ac:dyDescent="0.25">
      <c r="G4371" t="s">
        <v>19757</v>
      </c>
      <c r="H4371" t="s">
        <v>24939</v>
      </c>
      <c r="I4371" s="13" t="s">
        <v>15162</v>
      </c>
    </row>
    <row r="4372" spans="7:9" ht="14.25" customHeight="1" x14ac:dyDescent="0.25">
      <c r="G4372" t="s">
        <v>19758</v>
      </c>
      <c r="H4372" t="s">
        <v>24940</v>
      </c>
      <c r="I4372" s="42" t="s">
        <v>15143</v>
      </c>
    </row>
    <row r="4373" spans="7:9" ht="14.25" customHeight="1" x14ac:dyDescent="0.25">
      <c r="G4373" t="s">
        <v>6331</v>
      </c>
      <c r="H4373" t="s">
        <v>24941</v>
      </c>
      <c r="I4373" s="42" t="s">
        <v>15195</v>
      </c>
    </row>
    <row r="4374" spans="7:9" ht="14.25" customHeight="1" x14ac:dyDescent="0.25">
      <c r="G4374" t="s">
        <v>19760</v>
      </c>
      <c r="H4374" t="s">
        <v>24942</v>
      </c>
      <c r="I4374" s="13" t="s">
        <v>19761</v>
      </c>
    </row>
    <row r="4375" spans="7:9" ht="14.25" customHeight="1" x14ac:dyDescent="0.25">
      <c r="G4375" t="s">
        <v>19765</v>
      </c>
      <c r="H4375" t="s">
        <v>24943</v>
      </c>
      <c r="I4375" s="13" t="s">
        <v>15246</v>
      </c>
    </row>
    <row r="4376" spans="7:9" ht="14.25" customHeight="1" x14ac:dyDescent="0.25">
      <c r="G4376" t="s">
        <v>6337</v>
      </c>
      <c r="H4376" t="s">
        <v>24944</v>
      </c>
      <c r="I4376" s="42" t="s">
        <v>15198</v>
      </c>
    </row>
    <row r="4377" spans="7:9" ht="14.25" customHeight="1" x14ac:dyDescent="0.25">
      <c r="G4377" t="s">
        <v>19762</v>
      </c>
      <c r="H4377" t="s">
        <v>24945</v>
      </c>
      <c r="I4377" s="13" t="s">
        <v>19763</v>
      </c>
    </row>
    <row r="4378" spans="7:9" ht="14.25" customHeight="1" x14ac:dyDescent="0.25">
      <c r="G4378" t="s">
        <v>6343</v>
      </c>
      <c r="H4378" t="s">
        <v>24946</v>
      </c>
      <c r="I4378" s="42" t="s">
        <v>15024</v>
      </c>
    </row>
    <row r="4379" spans="7:9" ht="14.25" customHeight="1" x14ac:dyDescent="0.25">
      <c r="G4379" t="s">
        <v>6362</v>
      </c>
      <c r="H4379" t="s">
        <v>24947</v>
      </c>
      <c r="I4379" s="42" t="s">
        <v>15206</v>
      </c>
    </row>
    <row r="4380" spans="7:9" ht="14.25" customHeight="1" x14ac:dyDescent="0.25">
      <c r="G4380" t="s">
        <v>19759</v>
      </c>
      <c r="H4380" t="s">
        <v>24948</v>
      </c>
      <c r="I4380" s="13" t="s">
        <v>15180</v>
      </c>
    </row>
    <row r="4381" spans="7:9" ht="14.25" customHeight="1" x14ac:dyDescent="0.25">
      <c r="G4381" t="s">
        <v>6364</v>
      </c>
      <c r="H4381" t="s">
        <v>24949</v>
      </c>
      <c r="I4381" s="42" t="s">
        <v>15057</v>
      </c>
    </row>
    <row r="4382" spans="7:9" ht="14.25" customHeight="1" x14ac:dyDescent="0.25">
      <c r="G4382" t="s">
        <v>19766</v>
      </c>
      <c r="H4382" t="s">
        <v>24950</v>
      </c>
      <c r="I4382" s="13" t="s">
        <v>15265</v>
      </c>
    </row>
    <row r="4383" spans="7:9" ht="14.25" customHeight="1" x14ac:dyDescent="0.25">
      <c r="G4383" t="s">
        <v>6370</v>
      </c>
      <c r="H4383" t="s">
        <v>24951</v>
      </c>
      <c r="I4383" s="42" t="s">
        <v>15209</v>
      </c>
    </row>
    <row r="4384" spans="7:9" ht="14.25" customHeight="1" x14ac:dyDescent="0.25">
      <c r="G4384" t="s">
        <v>19764</v>
      </c>
      <c r="H4384" t="s">
        <v>24952</v>
      </c>
      <c r="I4384" s="13" t="s">
        <v>15216</v>
      </c>
    </row>
    <row r="4385" spans="7:9" ht="14.25" customHeight="1" x14ac:dyDescent="0.25">
      <c r="G4385" t="s">
        <v>6387</v>
      </c>
      <c r="H4385" t="s">
        <v>24953</v>
      </c>
      <c r="I4385" s="42" t="s">
        <v>15221</v>
      </c>
    </row>
    <row r="4386" spans="7:9" ht="14.25" customHeight="1" x14ac:dyDescent="0.25">
      <c r="G4386" t="s">
        <v>6388</v>
      </c>
      <c r="H4386" t="s">
        <v>24954</v>
      </c>
      <c r="I4386" s="42" t="s">
        <v>15222</v>
      </c>
    </row>
    <row r="4387" spans="7:9" ht="14.25" customHeight="1" x14ac:dyDescent="0.25">
      <c r="G4387" t="s">
        <v>19755</v>
      </c>
      <c r="H4387" t="s">
        <v>24955</v>
      </c>
      <c r="I4387" s="13" t="s">
        <v>15169</v>
      </c>
    </row>
    <row r="4388" spans="7:9" ht="14.25" customHeight="1" x14ac:dyDescent="0.25">
      <c r="G4388" t="s">
        <v>6390</v>
      </c>
      <c r="H4388" t="s">
        <v>24956</v>
      </c>
      <c r="I4388" s="42" t="s">
        <v>15224</v>
      </c>
    </row>
    <row r="4389" spans="7:9" ht="14.25" customHeight="1" x14ac:dyDescent="0.25">
      <c r="G4389" t="s">
        <v>6392</v>
      </c>
      <c r="H4389" t="s">
        <v>24957</v>
      </c>
      <c r="I4389" s="42" t="s">
        <v>15225</v>
      </c>
    </row>
    <row r="4390" spans="7:9" ht="14.25" customHeight="1" x14ac:dyDescent="0.25">
      <c r="G4390" t="s">
        <v>6442</v>
      </c>
      <c r="H4390" t="s">
        <v>24958</v>
      </c>
      <c r="I4390" s="42" t="s">
        <v>15252</v>
      </c>
    </row>
    <row r="4391" spans="7:9" ht="14.25" customHeight="1" x14ac:dyDescent="0.25">
      <c r="G4391" t="s">
        <v>19767</v>
      </c>
      <c r="H4391" t="s">
        <v>24959</v>
      </c>
      <c r="I4391" s="13" t="s">
        <v>19768</v>
      </c>
    </row>
    <row r="4392" spans="7:9" ht="14.25" customHeight="1" x14ac:dyDescent="0.25">
      <c r="G4392" t="s">
        <v>6874</v>
      </c>
      <c r="H4392" t="s">
        <v>24960</v>
      </c>
      <c r="I4392" s="42" t="s">
        <v>15449</v>
      </c>
    </row>
    <row r="4393" spans="7:9" ht="14.25" customHeight="1" x14ac:dyDescent="0.25">
      <c r="G4393" t="s">
        <v>6879</v>
      </c>
      <c r="H4393" t="s">
        <v>24961</v>
      </c>
      <c r="I4393" s="42" t="s">
        <v>15473</v>
      </c>
    </row>
    <row r="4394" spans="7:9" ht="14.25" customHeight="1" x14ac:dyDescent="0.25">
      <c r="G4394" t="s">
        <v>6880</v>
      </c>
      <c r="H4394" t="s">
        <v>24962</v>
      </c>
      <c r="I4394" s="42" t="s">
        <v>15475</v>
      </c>
    </row>
    <row r="4395" spans="7:9" ht="14.25" customHeight="1" x14ac:dyDescent="0.25">
      <c r="G4395" t="s">
        <v>6926</v>
      </c>
      <c r="H4395" t="s">
        <v>24963</v>
      </c>
      <c r="I4395" s="42" t="s">
        <v>15499</v>
      </c>
    </row>
    <row r="4396" spans="7:9" ht="14.25" customHeight="1" x14ac:dyDescent="0.25">
      <c r="G4396" t="s">
        <v>6931</v>
      </c>
      <c r="H4396" t="s">
        <v>24964</v>
      </c>
      <c r="I4396" s="42" t="s">
        <v>15495</v>
      </c>
    </row>
    <row r="4397" spans="7:9" ht="14.25" customHeight="1" x14ac:dyDescent="0.25">
      <c r="G4397" t="s">
        <v>6954</v>
      </c>
      <c r="H4397" t="s">
        <v>24965</v>
      </c>
      <c r="I4397" s="42" t="s">
        <v>15514</v>
      </c>
    </row>
    <row r="4398" spans="7:9" ht="14.25" customHeight="1" x14ac:dyDescent="0.25">
      <c r="G4398" t="s">
        <v>6965</v>
      </c>
      <c r="H4398" t="s">
        <v>24966</v>
      </c>
      <c r="I4398" s="42" t="s">
        <v>15521</v>
      </c>
    </row>
    <row r="4399" spans="7:9" ht="14.25" customHeight="1" x14ac:dyDescent="0.25">
      <c r="G4399" t="s">
        <v>7010</v>
      </c>
      <c r="H4399" t="s">
        <v>24967</v>
      </c>
      <c r="I4399" s="42" t="s">
        <v>15556</v>
      </c>
    </row>
    <row r="4400" spans="7:9" ht="14.25" customHeight="1" x14ac:dyDescent="0.25">
      <c r="G4400" t="s">
        <v>7011</v>
      </c>
      <c r="H4400" t="s">
        <v>24968</v>
      </c>
      <c r="I4400" s="42" t="s">
        <v>15460</v>
      </c>
    </row>
    <row r="4401" spans="7:9" ht="14.25" customHeight="1" x14ac:dyDescent="0.25">
      <c r="G4401" t="s">
        <v>7020</v>
      </c>
      <c r="H4401" t="s">
        <v>24969</v>
      </c>
      <c r="I4401" s="42" t="s">
        <v>12699</v>
      </c>
    </row>
    <row r="4402" spans="7:9" ht="14.25" customHeight="1" x14ac:dyDescent="0.25">
      <c r="G4402" t="s">
        <v>7036</v>
      </c>
      <c r="H4402" t="s">
        <v>24970</v>
      </c>
      <c r="I4402" s="42" t="s">
        <v>15569</v>
      </c>
    </row>
    <row r="4403" spans="7:9" ht="14.25" customHeight="1" x14ac:dyDescent="0.25">
      <c r="G4403" t="s">
        <v>7059</v>
      </c>
      <c r="H4403" t="s">
        <v>24971</v>
      </c>
      <c r="I4403" s="42" t="s">
        <v>15582</v>
      </c>
    </row>
    <row r="4404" spans="7:9" ht="14.25" customHeight="1" x14ac:dyDescent="0.25">
      <c r="G4404" t="s">
        <v>19773</v>
      </c>
      <c r="H4404" t="s">
        <v>24972</v>
      </c>
      <c r="I4404" s="13" t="s">
        <v>15612</v>
      </c>
    </row>
    <row r="4405" spans="7:9" ht="14.25" customHeight="1" x14ac:dyDescent="0.25">
      <c r="G4405" t="s">
        <v>7107</v>
      </c>
      <c r="H4405" t="s">
        <v>24973</v>
      </c>
      <c r="I4405" s="42" t="s">
        <v>15618</v>
      </c>
    </row>
    <row r="4406" spans="7:9" ht="14.25" customHeight="1" x14ac:dyDescent="0.25">
      <c r="G4406" t="s">
        <v>7140</v>
      </c>
      <c r="H4406" t="s">
        <v>24974</v>
      </c>
      <c r="I4406" s="42" t="s">
        <v>15631</v>
      </c>
    </row>
    <row r="4407" spans="7:9" ht="14.25" customHeight="1" x14ac:dyDescent="0.25">
      <c r="G4407" t="s">
        <v>7141</v>
      </c>
      <c r="H4407" t="s">
        <v>24975</v>
      </c>
      <c r="I4407" s="42" t="s">
        <v>15611</v>
      </c>
    </row>
    <row r="4408" spans="7:9" ht="14.25" customHeight="1" x14ac:dyDescent="0.25">
      <c r="G4408" t="s">
        <v>7143</v>
      </c>
      <c r="H4408" t="s">
        <v>21846</v>
      </c>
      <c r="I4408" s="42" t="s">
        <v>15632</v>
      </c>
    </row>
    <row r="4409" spans="7:9" ht="14.25" customHeight="1" x14ac:dyDescent="0.25">
      <c r="G4409" t="s">
        <v>7150</v>
      </c>
      <c r="H4409" t="s">
        <v>24976</v>
      </c>
      <c r="I4409" s="42" t="s">
        <v>15412</v>
      </c>
    </row>
    <row r="4410" spans="7:9" ht="14.25" customHeight="1" x14ac:dyDescent="0.25">
      <c r="G4410" t="s">
        <v>7151</v>
      </c>
      <c r="H4410" t="s">
        <v>24977</v>
      </c>
      <c r="I4410" s="42" t="s">
        <v>15636</v>
      </c>
    </row>
    <row r="4411" spans="7:9" ht="14.25" customHeight="1" x14ac:dyDescent="0.25">
      <c r="G4411" t="s">
        <v>7152</v>
      </c>
      <c r="H4411" t="s">
        <v>24978</v>
      </c>
      <c r="I4411" s="42" t="s">
        <v>15637</v>
      </c>
    </row>
    <row r="4412" spans="7:9" ht="14.25" customHeight="1" x14ac:dyDescent="0.25">
      <c r="G4412" t="s">
        <v>19772</v>
      </c>
      <c r="H4412" t="s">
        <v>24979</v>
      </c>
      <c r="I4412" s="13" t="s">
        <v>15666</v>
      </c>
    </row>
    <row r="4413" spans="7:9" ht="14.25" customHeight="1" x14ac:dyDescent="0.25">
      <c r="G4413" t="s">
        <v>7161</v>
      </c>
      <c r="H4413" t="s">
        <v>24980</v>
      </c>
      <c r="I4413" s="42" t="s">
        <v>15641</v>
      </c>
    </row>
    <row r="4414" spans="7:9" ht="14.25" customHeight="1" x14ac:dyDescent="0.25">
      <c r="G4414" t="s">
        <v>7162</v>
      </c>
      <c r="H4414" t="s">
        <v>24981</v>
      </c>
      <c r="I4414" s="42" t="s">
        <v>15642</v>
      </c>
    </row>
    <row r="4415" spans="7:9" ht="14.25" customHeight="1" x14ac:dyDescent="0.25">
      <c r="G4415" t="s">
        <v>7163</v>
      </c>
      <c r="H4415" t="s">
        <v>24982</v>
      </c>
      <c r="I4415" s="42" t="s">
        <v>15643</v>
      </c>
    </row>
    <row r="4416" spans="7:9" ht="14.25" customHeight="1" x14ac:dyDescent="0.25">
      <c r="G4416" t="s">
        <v>19769</v>
      </c>
      <c r="H4416" t="s">
        <v>24983</v>
      </c>
      <c r="I4416" s="13" t="s">
        <v>15403</v>
      </c>
    </row>
    <row r="4417" spans="7:9" ht="14.25" customHeight="1" x14ac:dyDescent="0.25">
      <c r="G4417" t="s">
        <v>7164</v>
      </c>
      <c r="H4417" t="s">
        <v>24984</v>
      </c>
      <c r="I4417" s="42" t="s">
        <v>15644</v>
      </c>
    </row>
    <row r="4418" spans="7:9" ht="14.25" customHeight="1" x14ac:dyDescent="0.25">
      <c r="G4418" t="s">
        <v>7165</v>
      </c>
      <c r="H4418" t="s">
        <v>24985</v>
      </c>
      <c r="I4418" s="42" t="s">
        <v>15609</v>
      </c>
    </row>
    <row r="4419" spans="7:9" ht="14.25" customHeight="1" x14ac:dyDescent="0.25">
      <c r="G4419" t="s">
        <v>19775</v>
      </c>
      <c r="H4419" t="s">
        <v>24986</v>
      </c>
      <c r="I4419" s="13" t="s">
        <v>19776</v>
      </c>
    </row>
    <row r="4420" spans="7:9" ht="14.25" customHeight="1" x14ac:dyDescent="0.25">
      <c r="G4420" t="s">
        <v>7191</v>
      </c>
      <c r="H4420" t="s">
        <v>24987</v>
      </c>
      <c r="I4420" s="42" t="s">
        <v>15659</v>
      </c>
    </row>
    <row r="4421" spans="7:9" ht="14.25" customHeight="1" x14ac:dyDescent="0.25">
      <c r="G4421" t="s">
        <v>7192</v>
      </c>
      <c r="H4421" t="s">
        <v>24988</v>
      </c>
      <c r="I4421" s="42" t="s">
        <v>15545</v>
      </c>
    </row>
    <row r="4422" spans="7:9" ht="14.25" customHeight="1" x14ac:dyDescent="0.25">
      <c r="G4422" t="s">
        <v>7195</v>
      </c>
      <c r="H4422" t="s">
        <v>24989</v>
      </c>
      <c r="I4422" s="42" t="s">
        <v>15543</v>
      </c>
    </row>
    <row r="4423" spans="7:9" ht="14.25" customHeight="1" x14ac:dyDescent="0.25">
      <c r="G4423" t="s">
        <v>7201</v>
      </c>
      <c r="H4423" t="s">
        <v>24990</v>
      </c>
      <c r="I4423" s="42" t="s">
        <v>15384</v>
      </c>
    </row>
    <row r="4424" spans="7:9" ht="14.25" customHeight="1" x14ac:dyDescent="0.25">
      <c r="G4424" t="s">
        <v>19770</v>
      </c>
      <c r="H4424" t="s">
        <v>24991</v>
      </c>
      <c r="I4424" s="13" t="s">
        <v>19771</v>
      </c>
    </row>
    <row r="4425" spans="7:9" ht="14.25" customHeight="1" x14ac:dyDescent="0.25">
      <c r="G4425" t="s">
        <v>19774</v>
      </c>
      <c r="H4425" t="s">
        <v>24992</v>
      </c>
      <c r="I4425" s="13" t="s">
        <v>15648</v>
      </c>
    </row>
    <row r="4426" spans="7:9" ht="14.25" customHeight="1" x14ac:dyDescent="0.25">
      <c r="G4426" t="s">
        <v>7221</v>
      </c>
      <c r="H4426" t="s">
        <v>24993</v>
      </c>
      <c r="I4426" s="42" t="s">
        <v>15672</v>
      </c>
    </row>
    <row r="4427" spans="7:9" ht="14.25" customHeight="1" x14ac:dyDescent="0.25">
      <c r="G4427" t="s">
        <v>7228</v>
      </c>
      <c r="H4427" t="s">
        <v>24994</v>
      </c>
      <c r="I4427" s="42" t="s">
        <v>15674</v>
      </c>
    </row>
    <row r="4428" spans="7:9" ht="14.25" customHeight="1" x14ac:dyDescent="0.25">
      <c r="G4428" t="s">
        <v>7238</v>
      </c>
      <c r="H4428" t="s">
        <v>24995</v>
      </c>
      <c r="I4428" s="42" t="s">
        <v>15628</v>
      </c>
    </row>
    <row r="4429" spans="7:9" ht="14.25" customHeight="1" x14ac:dyDescent="0.25">
      <c r="G4429" t="s">
        <v>7256</v>
      </c>
      <c r="H4429" t="s">
        <v>24996</v>
      </c>
      <c r="I4429" s="42" t="s">
        <v>15687</v>
      </c>
    </row>
    <row r="4430" spans="7:9" ht="14.25" customHeight="1" x14ac:dyDescent="0.25">
      <c r="G4430" t="s">
        <v>7277</v>
      </c>
      <c r="H4430" t="s">
        <v>24997</v>
      </c>
      <c r="I4430" s="42" t="s">
        <v>15699</v>
      </c>
    </row>
    <row r="4431" spans="7:9" ht="14.25" customHeight="1" x14ac:dyDescent="0.25">
      <c r="G4431" t="s">
        <v>19777</v>
      </c>
      <c r="H4431" t="s">
        <v>24998</v>
      </c>
      <c r="I4431" s="13" t="s">
        <v>19778</v>
      </c>
    </row>
    <row r="4432" spans="7:9" ht="14.25" customHeight="1" x14ac:dyDescent="0.25">
      <c r="G4432" t="s">
        <v>19779</v>
      </c>
      <c r="H4432" t="s">
        <v>24999</v>
      </c>
      <c r="I4432" s="13" t="s">
        <v>15665</v>
      </c>
    </row>
    <row r="4433" spans="7:9" ht="14.25" customHeight="1" x14ac:dyDescent="0.25">
      <c r="G4433" t="s">
        <v>7279</v>
      </c>
      <c r="H4433" t="s">
        <v>25000</v>
      </c>
      <c r="I4433" s="42" t="s">
        <v>15701</v>
      </c>
    </row>
    <row r="4434" spans="7:9" ht="14.25" customHeight="1" x14ac:dyDescent="0.25">
      <c r="G4434" t="s">
        <v>7281</v>
      </c>
      <c r="H4434" t="s">
        <v>25001</v>
      </c>
      <c r="I4434" s="42" t="s">
        <v>15703</v>
      </c>
    </row>
    <row r="4435" spans="7:9" ht="14.25" customHeight="1" x14ac:dyDescent="0.25">
      <c r="G4435" t="s">
        <v>7284</v>
      </c>
      <c r="H4435" t="s">
        <v>25002</v>
      </c>
      <c r="I4435" s="42" t="s">
        <v>15705</v>
      </c>
    </row>
    <row r="4436" spans="7:9" ht="14.25" customHeight="1" x14ac:dyDescent="0.25">
      <c r="G4436" t="s">
        <v>7308</v>
      </c>
      <c r="H4436" t="s">
        <v>25003</v>
      </c>
      <c r="I4436" s="42" t="s">
        <v>15724</v>
      </c>
    </row>
    <row r="4437" spans="7:9" ht="14.25" customHeight="1" x14ac:dyDescent="0.25">
      <c r="G4437" t="s">
        <v>7309</v>
      </c>
      <c r="H4437" t="s">
        <v>25004</v>
      </c>
      <c r="I4437" s="42" t="s">
        <v>15725</v>
      </c>
    </row>
    <row r="4438" spans="7:9" ht="14.25" customHeight="1" x14ac:dyDescent="0.25">
      <c r="G4438" t="s">
        <v>7327</v>
      </c>
      <c r="H4438" t="s">
        <v>25005</v>
      </c>
      <c r="I4438" s="42" t="s">
        <v>15739</v>
      </c>
    </row>
    <row r="4439" spans="7:9" ht="14.25" customHeight="1" x14ac:dyDescent="0.25">
      <c r="G4439" t="s">
        <v>7337</v>
      </c>
      <c r="H4439" t="s">
        <v>25006</v>
      </c>
      <c r="I4439" s="42" t="s">
        <v>15745</v>
      </c>
    </row>
    <row r="4440" spans="7:9" ht="14.25" customHeight="1" x14ac:dyDescent="0.25">
      <c r="G4440" t="s">
        <v>7338</v>
      </c>
      <c r="H4440" t="s">
        <v>25007</v>
      </c>
      <c r="I4440" s="42" t="s">
        <v>15746</v>
      </c>
    </row>
    <row r="4441" spans="7:9" ht="14.25" customHeight="1" x14ac:dyDescent="0.25">
      <c r="G4441" t="s">
        <v>7387</v>
      </c>
      <c r="H4441" t="s">
        <v>25008</v>
      </c>
      <c r="I4441" s="42" t="s">
        <v>15756</v>
      </c>
    </row>
    <row r="4442" spans="7:9" ht="14.25" customHeight="1" x14ac:dyDescent="0.25">
      <c r="G4442" t="s">
        <v>7397</v>
      </c>
      <c r="H4442" t="s">
        <v>25009</v>
      </c>
      <c r="I4442" s="42" t="s">
        <v>15782</v>
      </c>
    </row>
    <row r="4443" spans="7:9" ht="14.25" customHeight="1" x14ac:dyDescent="0.25">
      <c r="G4443" t="s">
        <v>7428</v>
      </c>
      <c r="H4443" t="s">
        <v>25010</v>
      </c>
      <c r="I4443" s="42" t="s">
        <v>15805</v>
      </c>
    </row>
    <row r="4444" spans="7:9" ht="14.25" customHeight="1" x14ac:dyDescent="0.25">
      <c r="G4444" t="s">
        <v>7475</v>
      </c>
      <c r="H4444" t="s">
        <v>25011</v>
      </c>
      <c r="I4444" s="42" t="s">
        <v>12672</v>
      </c>
    </row>
    <row r="4445" spans="7:9" ht="14.25" customHeight="1" x14ac:dyDescent="0.25">
      <c r="G4445" t="s">
        <v>7481</v>
      </c>
      <c r="H4445" t="s">
        <v>25012</v>
      </c>
      <c r="I4445" s="42" t="s">
        <v>15841</v>
      </c>
    </row>
    <row r="4446" spans="7:9" ht="14.25" customHeight="1" x14ac:dyDescent="0.25">
      <c r="G4446" t="s">
        <v>7540</v>
      </c>
      <c r="H4446" t="s">
        <v>25013</v>
      </c>
      <c r="I4446" s="42" t="s">
        <v>15871</v>
      </c>
    </row>
    <row r="4447" spans="7:9" ht="14.25" customHeight="1" x14ac:dyDescent="0.25">
      <c r="G4447" t="s">
        <v>7676</v>
      </c>
      <c r="H4447" t="s">
        <v>25014</v>
      </c>
      <c r="I4447" s="42" t="s">
        <v>15933</v>
      </c>
    </row>
    <row r="4448" spans="7:9" ht="14.25" customHeight="1" x14ac:dyDescent="0.25">
      <c r="G4448" t="s">
        <v>7709</v>
      </c>
      <c r="H4448" t="s">
        <v>25015</v>
      </c>
      <c r="I4448" s="42" t="s">
        <v>15945</v>
      </c>
    </row>
    <row r="4449" spans="7:9" ht="14.25" customHeight="1" x14ac:dyDescent="0.25">
      <c r="G4449" t="s">
        <v>19784</v>
      </c>
      <c r="H4449" t="s">
        <v>25016</v>
      </c>
      <c r="I4449" s="13" t="s">
        <v>19785</v>
      </c>
    </row>
    <row r="4450" spans="7:9" ht="14.25" customHeight="1" x14ac:dyDescent="0.25">
      <c r="G4450" t="s">
        <v>7729</v>
      </c>
      <c r="H4450" t="s">
        <v>25017</v>
      </c>
      <c r="I4450" s="42" t="s">
        <v>15956</v>
      </c>
    </row>
    <row r="4451" spans="7:9" ht="14.25" customHeight="1" x14ac:dyDescent="0.25">
      <c r="G4451" t="s">
        <v>7730</v>
      </c>
      <c r="H4451" t="s">
        <v>25018</v>
      </c>
      <c r="I4451" s="42" t="s">
        <v>15939</v>
      </c>
    </row>
    <row r="4452" spans="7:9" ht="14.25" customHeight="1" x14ac:dyDescent="0.25">
      <c r="G4452" t="s">
        <v>7731</v>
      </c>
      <c r="H4452" t="s">
        <v>25019</v>
      </c>
      <c r="I4452" s="42" t="s">
        <v>15912</v>
      </c>
    </row>
    <row r="4453" spans="7:9" ht="14.25" customHeight="1" x14ac:dyDescent="0.25">
      <c r="G4453" t="s">
        <v>7759</v>
      </c>
      <c r="H4453" t="s">
        <v>25020</v>
      </c>
      <c r="I4453" s="42" t="s">
        <v>15968</v>
      </c>
    </row>
    <row r="4454" spans="7:9" ht="14.25" customHeight="1" x14ac:dyDescent="0.25">
      <c r="G4454" t="s">
        <v>7765</v>
      </c>
      <c r="H4454" t="s">
        <v>25021</v>
      </c>
      <c r="I4454" s="42" t="s">
        <v>15784</v>
      </c>
    </row>
    <row r="4455" spans="7:9" ht="14.25" customHeight="1" x14ac:dyDescent="0.25">
      <c r="G4455" t="s">
        <v>19782</v>
      </c>
      <c r="H4455" t="s">
        <v>25022</v>
      </c>
      <c r="I4455" s="13" t="s">
        <v>15783</v>
      </c>
    </row>
    <row r="4456" spans="7:9" ht="14.25" customHeight="1" x14ac:dyDescent="0.25">
      <c r="G4456" t="s">
        <v>19780</v>
      </c>
      <c r="H4456" t="s">
        <v>25023</v>
      </c>
      <c r="I4456" s="13" t="s">
        <v>15306</v>
      </c>
    </row>
    <row r="4457" spans="7:9" ht="14.25" customHeight="1" x14ac:dyDescent="0.25">
      <c r="G4457" t="s">
        <v>7818</v>
      </c>
      <c r="H4457" t="s">
        <v>25024</v>
      </c>
      <c r="I4457" s="42" t="s">
        <v>15975</v>
      </c>
    </row>
    <row r="4458" spans="7:9" ht="14.25" customHeight="1" x14ac:dyDescent="0.25">
      <c r="G4458" t="s">
        <v>7936</v>
      </c>
      <c r="H4458" t="s">
        <v>25025</v>
      </c>
      <c r="I4458" s="42" t="s">
        <v>16034</v>
      </c>
    </row>
    <row r="4459" spans="7:9" ht="14.25" customHeight="1" x14ac:dyDescent="0.25">
      <c r="G4459" t="s">
        <v>7975</v>
      </c>
      <c r="H4459" t="s">
        <v>25026</v>
      </c>
      <c r="I4459" s="42" t="s">
        <v>16072</v>
      </c>
    </row>
    <row r="4460" spans="7:9" ht="14.25" customHeight="1" x14ac:dyDescent="0.25">
      <c r="G4460" t="s">
        <v>7978</v>
      </c>
      <c r="H4460" t="s">
        <v>25027</v>
      </c>
      <c r="I4460" s="42" t="s">
        <v>13328</v>
      </c>
    </row>
    <row r="4461" spans="7:9" ht="14.25" customHeight="1" x14ac:dyDescent="0.25">
      <c r="G4461" t="s">
        <v>19783</v>
      </c>
      <c r="H4461" t="s">
        <v>25028</v>
      </c>
      <c r="I4461" s="13" t="s">
        <v>15942</v>
      </c>
    </row>
    <row r="4462" spans="7:9" ht="14.25" customHeight="1" x14ac:dyDescent="0.25">
      <c r="G4462" t="s">
        <v>19781</v>
      </c>
      <c r="H4462" t="s">
        <v>25029</v>
      </c>
      <c r="I4462" s="13" t="s">
        <v>15757</v>
      </c>
    </row>
    <row r="4463" spans="7:9" ht="14.25" customHeight="1" x14ac:dyDescent="0.25">
      <c r="G4463" t="s">
        <v>19786</v>
      </c>
      <c r="H4463" t="s">
        <v>25030</v>
      </c>
      <c r="I4463" s="13" t="s">
        <v>14814</v>
      </c>
    </row>
    <row r="4464" spans="7:9" ht="14.25" customHeight="1" x14ac:dyDescent="0.25">
      <c r="G4464" t="s">
        <v>8187</v>
      </c>
      <c r="H4464" t="s">
        <v>25031</v>
      </c>
      <c r="I4464" s="42" t="s">
        <v>16197</v>
      </c>
    </row>
    <row r="4465" spans="7:9" ht="14.25" customHeight="1" x14ac:dyDescent="0.25">
      <c r="G4465" t="s">
        <v>8239</v>
      </c>
      <c r="H4465" t="s">
        <v>25032</v>
      </c>
      <c r="I4465" s="42" t="s">
        <v>16227</v>
      </c>
    </row>
    <row r="4466" spans="7:9" ht="14.25" customHeight="1" x14ac:dyDescent="0.25">
      <c r="G4466" t="s">
        <v>8241</v>
      </c>
      <c r="H4466" t="s">
        <v>25033</v>
      </c>
      <c r="I4466" s="42" t="s">
        <v>16228</v>
      </c>
    </row>
    <row r="4467" spans="7:9" ht="14.25" customHeight="1" x14ac:dyDescent="0.25">
      <c r="G4467" t="s">
        <v>19788</v>
      </c>
      <c r="H4467" t="s">
        <v>25034</v>
      </c>
      <c r="I4467" s="13" t="s">
        <v>16128</v>
      </c>
    </row>
    <row r="4468" spans="7:9" ht="14.25" customHeight="1" x14ac:dyDescent="0.25">
      <c r="G4468" t="s">
        <v>8260</v>
      </c>
      <c r="H4468" t="s">
        <v>25035</v>
      </c>
      <c r="I4468" s="42" t="s">
        <v>16241</v>
      </c>
    </row>
    <row r="4469" spans="7:9" ht="14.25" customHeight="1" x14ac:dyDescent="0.25">
      <c r="G4469" t="s">
        <v>8283</v>
      </c>
      <c r="H4469" t="s">
        <v>25036</v>
      </c>
      <c r="I4469" s="42" t="s">
        <v>16249</v>
      </c>
    </row>
    <row r="4470" spans="7:9" ht="14.25" customHeight="1" x14ac:dyDescent="0.25">
      <c r="G4470" t="s">
        <v>8310</v>
      </c>
      <c r="H4470" t="s">
        <v>25037</v>
      </c>
      <c r="I4470" s="42" t="s">
        <v>16259</v>
      </c>
    </row>
    <row r="4471" spans="7:9" ht="14.25" customHeight="1" x14ac:dyDescent="0.25">
      <c r="G4471" t="s">
        <v>8317</v>
      </c>
      <c r="H4471" t="s">
        <v>25038</v>
      </c>
      <c r="I4471" s="42" t="s">
        <v>16267</v>
      </c>
    </row>
    <row r="4472" spans="7:9" ht="14.25" customHeight="1" x14ac:dyDescent="0.25">
      <c r="G4472" t="s">
        <v>8318</v>
      </c>
      <c r="H4472" t="s">
        <v>25039</v>
      </c>
      <c r="I4472" s="42" t="s">
        <v>16268</v>
      </c>
    </row>
    <row r="4473" spans="7:9" ht="14.25" customHeight="1" x14ac:dyDescent="0.25">
      <c r="G4473" t="s">
        <v>8319</v>
      </c>
      <c r="H4473" t="s">
        <v>25040</v>
      </c>
      <c r="I4473" s="13" t="s">
        <v>19787</v>
      </c>
    </row>
    <row r="4474" spans="7:9" ht="14.25" customHeight="1" x14ac:dyDescent="0.25">
      <c r="G4474" t="s">
        <v>8320</v>
      </c>
      <c r="H4474" t="s">
        <v>25041</v>
      </c>
      <c r="I4474" s="42" t="s">
        <v>16271</v>
      </c>
    </row>
    <row r="4475" spans="7:9" ht="14.25" customHeight="1" x14ac:dyDescent="0.25">
      <c r="G4475" t="s">
        <v>8321</v>
      </c>
      <c r="H4475" t="s">
        <v>25042</v>
      </c>
      <c r="I4475" s="42" t="s">
        <v>16272</v>
      </c>
    </row>
    <row r="4476" spans="7:9" ht="14.25" customHeight="1" x14ac:dyDescent="0.25">
      <c r="G4476" t="s">
        <v>8322</v>
      </c>
      <c r="H4476" t="s">
        <v>25043</v>
      </c>
      <c r="I4476" s="42" t="s">
        <v>16273</v>
      </c>
    </row>
    <row r="4477" spans="7:9" ht="14.25" customHeight="1" x14ac:dyDescent="0.25">
      <c r="G4477" t="s">
        <v>8323</v>
      </c>
      <c r="H4477" t="s">
        <v>25044</v>
      </c>
      <c r="I4477" s="42" t="s">
        <v>16274</v>
      </c>
    </row>
    <row r="4478" spans="7:9" ht="14.25" customHeight="1" x14ac:dyDescent="0.25">
      <c r="G4478" t="s">
        <v>8323</v>
      </c>
      <c r="H4478" t="s">
        <v>25044</v>
      </c>
      <c r="I4478" s="42" t="s">
        <v>16138</v>
      </c>
    </row>
    <row r="4479" spans="7:9" ht="14.25" customHeight="1" x14ac:dyDescent="0.25">
      <c r="G4479" t="s">
        <v>8324</v>
      </c>
      <c r="H4479" t="s">
        <v>25045</v>
      </c>
      <c r="I4479" s="42" t="s">
        <v>16203</v>
      </c>
    </row>
    <row r="4480" spans="7:9" ht="14.25" customHeight="1" x14ac:dyDescent="0.25">
      <c r="G4480" t="s">
        <v>19791</v>
      </c>
      <c r="H4480" t="s">
        <v>25046</v>
      </c>
      <c r="I4480" s="13" t="s">
        <v>19792</v>
      </c>
    </row>
    <row r="4481" spans="7:9" ht="14.25" customHeight="1" x14ac:dyDescent="0.25">
      <c r="G4481" t="s">
        <v>8326</v>
      </c>
      <c r="H4481" t="s">
        <v>25047</v>
      </c>
      <c r="I4481" s="42" t="s">
        <v>16275</v>
      </c>
    </row>
    <row r="4482" spans="7:9" ht="14.25" customHeight="1" x14ac:dyDescent="0.25">
      <c r="G4482" t="s">
        <v>8357</v>
      </c>
      <c r="H4482" t="s">
        <v>25048</v>
      </c>
      <c r="I4482" s="42" t="s">
        <v>16137</v>
      </c>
    </row>
    <row r="4483" spans="7:9" ht="14.25" customHeight="1" x14ac:dyDescent="0.25">
      <c r="G4483" t="s">
        <v>8452</v>
      </c>
      <c r="H4483" t="s">
        <v>25049</v>
      </c>
      <c r="I4483" s="42" t="s">
        <v>16351</v>
      </c>
    </row>
    <row r="4484" spans="7:9" ht="14.25" customHeight="1" x14ac:dyDescent="0.25">
      <c r="G4484" t="s">
        <v>8454</v>
      </c>
      <c r="H4484" t="s">
        <v>25050</v>
      </c>
      <c r="I4484" s="42" t="s">
        <v>16352</v>
      </c>
    </row>
    <row r="4485" spans="7:9" ht="14.25" customHeight="1" x14ac:dyDescent="0.25">
      <c r="G4485" t="s">
        <v>19789</v>
      </c>
      <c r="H4485" t="s">
        <v>25051</v>
      </c>
      <c r="I4485" s="13" t="s">
        <v>19790</v>
      </c>
    </row>
    <row r="4486" spans="7:9" ht="14.25" customHeight="1" x14ac:dyDescent="0.25">
      <c r="G4486" t="s">
        <v>8456</v>
      </c>
      <c r="H4486" t="s">
        <v>25052</v>
      </c>
      <c r="I4486" s="42" t="s">
        <v>16201</v>
      </c>
    </row>
    <row r="4487" spans="7:9" ht="14.25" customHeight="1" x14ac:dyDescent="0.25">
      <c r="G4487" t="s">
        <v>8457</v>
      </c>
      <c r="H4487" t="s">
        <v>25053</v>
      </c>
      <c r="I4487" s="42" t="s">
        <v>16314</v>
      </c>
    </row>
    <row r="4488" spans="7:9" ht="14.25" customHeight="1" x14ac:dyDescent="0.25">
      <c r="G4488" t="s">
        <v>8459</v>
      </c>
      <c r="H4488" t="s">
        <v>25054</v>
      </c>
      <c r="I4488" s="42" t="s">
        <v>16354</v>
      </c>
    </row>
    <row r="4489" spans="7:9" ht="14.25" customHeight="1" x14ac:dyDescent="0.25">
      <c r="G4489" t="s">
        <v>8460</v>
      </c>
      <c r="H4489" t="s">
        <v>25055</v>
      </c>
      <c r="I4489" s="42" t="s">
        <v>16355</v>
      </c>
    </row>
    <row r="4490" spans="7:9" ht="14.25" customHeight="1" x14ac:dyDescent="0.25">
      <c r="G4490" t="s">
        <v>8463</v>
      </c>
      <c r="H4490" t="s">
        <v>25056</v>
      </c>
      <c r="I4490" s="42" t="s">
        <v>16356</v>
      </c>
    </row>
    <row r="4491" spans="7:9" ht="14.25" customHeight="1" x14ac:dyDescent="0.25">
      <c r="G4491" t="s">
        <v>8464</v>
      </c>
      <c r="H4491" t="s">
        <v>25057</v>
      </c>
      <c r="I4491" s="42" t="s">
        <v>16357</v>
      </c>
    </row>
    <row r="4492" spans="7:9" ht="14.25" customHeight="1" x14ac:dyDescent="0.25">
      <c r="G4492" t="s">
        <v>8465</v>
      </c>
      <c r="H4492" t="s">
        <v>25058</v>
      </c>
      <c r="I4492" s="42" t="s">
        <v>16226</v>
      </c>
    </row>
    <row r="4493" spans="7:9" ht="14.25" customHeight="1" x14ac:dyDescent="0.25">
      <c r="G4493" t="s">
        <v>8466</v>
      </c>
      <c r="H4493" t="s">
        <v>25059</v>
      </c>
      <c r="I4493" s="42" t="s">
        <v>16358</v>
      </c>
    </row>
    <row r="4494" spans="7:9" ht="14.25" customHeight="1" x14ac:dyDescent="0.25">
      <c r="G4494" t="s">
        <v>8474</v>
      </c>
      <c r="H4494" t="s">
        <v>25060</v>
      </c>
      <c r="I4494" s="42" t="s">
        <v>16196</v>
      </c>
    </row>
    <row r="4495" spans="7:9" ht="14.25" customHeight="1" x14ac:dyDescent="0.25">
      <c r="G4495" t="s">
        <v>8526</v>
      </c>
      <c r="H4495" t="s">
        <v>25061</v>
      </c>
      <c r="I4495" s="42" t="s">
        <v>16392</v>
      </c>
    </row>
    <row r="4496" spans="7:9" ht="14.25" customHeight="1" x14ac:dyDescent="0.25">
      <c r="G4496" t="s">
        <v>8534</v>
      </c>
      <c r="H4496" t="s">
        <v>25062</v>
      </c>
      <c r="I4496" s="42" t="s">
        <v>16398</v>
      </c>
    </row>
    <row r="4497" spans="7:9" ht="14.25" customHeight="1" x14ac:dyDescent="0.25">
      <c r="G4497" t="s">
        <v>8656</v>
      </c>
      <c r="H4497" t="s">
        <v>25063</v>
      </c>
      <c r="I4497" s="42" t="s">
        <v>16480</v>
      </c>
    </row>
    <row r="4498" spans="7:9" ht="14.25" customHeight="1" x14ac:dyDescent="0.25">
      <c r="G4498" t="s">
        <v>8662</v>
      </c>
      <c r="H4498" t="s">
        <v>25064</v>
      </c>
      <c r="I4498" s="42" t="s">
        <v>16501</v>
      </c>
    </row>
    <row r="4499" spans="7:9" ht="14.25" customHeight="1" x14ac:dyDescent="0.25">
      <c r="G4499" t="s">
        <v>8873</v>
      </c>
      <c r="H4499" t="s">
        <v>25065</v>
      </c>
      <c r="I4499" s="42" t="s">
        <v>16625</v>
      </c>
    </row>
    <row r="4500" spans="7:9" ht="14.25" customHeight="1" x14ac:dyDescent="0.25">
      <c r="G4500" t="s">
        <v>8912</v>
      </c>
      <c r="H4500" t="s">
        <v>25066</v>
      </c>
      <c r="I4500" s="42" t="s">
        <v>16620</v>
      </c>
    </row>
    <row r="4501" spans="7:9" ht="14.25" customHeight="1" x14ac:dyDescent="0.25">
      <c r="G4501" t="s">
        <v>8961</v>
      </c>
      <c r="H4501" t="s">
        <v>25067</v>
      </c>
      <c r="I4501" s="42" t="s">
        <v>8961</v>
      </c>
    </row>
    <row r="4502" spans="7:9" ht="14.25" customHeight="1" x14ac:dyDescent="0.25">
      <c r="G4502" t="s">
        <v>8981</v>
      </c>
      <c r="H4502" t="s">
        <v>25068</v>
      </c>
      <c r="I4502" s="42" t="s">
        <v>16692</v>
      </c>
    </row>
    <row r="4503" spans="7:9" ht="14.25" customHeight="1" x14ac:dyDescent="0.25">
      <c r="G4503" t="s">
        <v>8990</v>
      </c>
      <c r="H4503" t="s">
        <v>25069</v>
      </c>
      <c r="I4503" s="42" t="s">
        <v>16695</v>
      </c>
    </row>
    <row r="4504" spans="7:9" ht="14.25" customHeight="1" x14ac:dyDescent="0.25">
      <c r="G4504" t="s">
        <v>9008</v>
      </c>
      <c r="H4504" t="s">
        <v>25070</v>
      </c>
      <c r="I4504" s="42" t="s">
        <v>16704</v>
      </c>
    </row>
    <row r="4505" spans="7:9" ht="14.25" customHeight="1" x14ac:dyDescent="0.25">
      <c r="G4505" t="s">
        <v>9031</v>
      </c>
      <c r="H4505" t="s">
        <v>25071</v>
      </c>
      <c r="I4505" s="42" t="s">
        <v>16719</v>
      </c>
    </row>
    <row r="4506" spans="7:9" ht="14.25" customHeight="1" x14ac:dyDescent="0.25">
      <c r="G4506" t="s">
        <v>9043</v>
      </c>
      <c r="H4506" t="s">
        <v>25072</v>
      </c>
      <c r="I4506" s="42" t="s">
        <v>16727</v>
      </c>
    </row>
    <row r="4507" spans="7:9" ht="14.25" customHeight="1" x14ac:dyDescent="0.25">
      <c r="G4507" t="s">
        <v>9044</v>
      </c>
      <c r="H4507" t="s">
        <v>25073</v>
      </c>
      <c r="I4507" s="42" t="s">
        <v>16718</v>
      </c>
    </row>
    <row r="4508" spans="7:9" ht="14.25" customHeight="1" x14ac:dyDescent="0.25">
      <c r="G4508" t="s">
        <v>19807</v>
      </c>
      <c r="H4508" t="s">
        <v>25074</v>
      </c>
      <c r="I4508" s="13" t="s">
        <v>16758</v>
      </c>
    </row>
    <row r="4509" spans="7:9" ht="14.25" customHeight="1" x14ac:dyDescent="0.25">
      <c r="G4509" t="s">
        <v>9055</v>
      </c>
      <c r="H4509" t="s">
        <v>25075</v>
      </c>
      <c r="I4509" s="42" t="s">
        <v>16734</v>
      </c>
    </row>
    <row r="4510" spans="7:9" ht="14.25" customHeight="1" x14ac:dyDescent="0.25">
      <c r="G4510" t="s">
        <v>9057</v>
      </c>
      <c r="H4510" t="s">
        <v>25076</v>
      </c>
      <c r="I4510" s="42" t="s">
        <v>16689</v>
      </c>
    </row>
    <row r="4511" spans="7:9" ht="14.25" customHeight="1" x14ac:dyDescent="0.25">
      <c r="G4511" t="s">
        <v>9060</v>
      </c>
      <c r="H4511" t="s">
        <v>25077</v>
      </c>
      <c r="I4511" s="42" t="s">
        <v>16728</v>
      </c>
    </row>
    <row r="4512" spans="7:9" ht="14.25" customHeight="1" x14ac:dyDescent="0.25">
      <c r="G4512" t="s">
        <v>9073</v>
      </c>
      <c r="H4512" t="s">
        <v>20903</v>
      </c>
      <c r="I4512" s="42" t="s">
        <v>16736</v>
      </c>
    </row>
    <row r="4513" spans="7:9" ht="14.25" customHeight="1" x14ac:dyDescent="0.25">
      <c r="G4513" t="s">
        <v>9079</v>
      </c>
      <c r="H4513" t="s">
        <v>25078</v>
      </c>
      <c r="I4513" s="42" t="s">
        <v>16745</v>
      </c>
    </row>
    <row r="4514" spans="7:9" ht="14.25" customHeight="1" x14ac:dyDescent="0.25">
      <c r="G4514" t="s">
        <v>19799</v>
      </c>
      <c r="H4514" t="s">
        <v>25079</v>
      </c>
      <c r="I4514" s="42" t="s">
        <v>19800</v>
      </c>
    </row>
    <row r="4515" spans="7:9" ht="14.25" customHeight="1" x14ac:dyDescent="0.25">
      <c r="G4515" t="s">
        <v>19823</v>
      </c>
      <c r="H4515" t="s">
        <v>25080</v>
      </c>
      <c r="I4515" s="13" t="s">
        <v>19824</v>
      </c>
    </row>
    <row r="4516" spans="7:9" ht="14.25" customHeight="1" x14ac:dyDescent="0.25">
      <c r="G4516" t="s">
        <v>19802</v>
      </c>
      <c r="H4516" t="s">
        <v>25081</v>
      </c>
      <c r="I4516" s="13" t="s">
        <v>16820</v>
      </c>
    </row>
    <row r="4517" spans="7:9" ht="14.25" customHeight="1" x14ac:dyDescent="0.25">
      <c r="G4517" t="s">
        <v>9155</v>
      </c>
      <c r="H4517" t="s">
        <v>25082</v>
      </c>
      <c r="I4517" s="42" t="s">
        <v>16748</v>
      </c>
    </row>
    <row r="4518" spans="7:9" ht="14.25" customHeight="1" x14ac:dyDescent="0.25">
      <c r="G4518" t="s">
        <v>9156</v>
      </c>
      <c r="H4518" t="s">
        <v>25083</v>
      </c>
      <c r="I4518" s="42" t="s">
        <v>16783</v>
      </c>
    </row>
    <row r="4519" spans="7:9" ht="14.25" customHeight="1" x14ac:dyDescent="0.25">
      <c r="G4519" t="s">
        <v>9169</v>
      </c>
      <c r="H4519" t="s">
        <v>25084</v>
      </c>
      <c r="I4519" s="42" t="s">
        <v>16794</v>
      </c>
    </row>
    <row r="4520" spans="7:9" ht="14.25" customHeight="1" x14ac:dyDescent="0.25">
      <c r="G4520" t="s">
        <v>19803</v>
      </c>
      <c r="H4520" t="s">
        <v>25085</v>
      </c>
      <c r="I4520" s="13" t="s">
        <v>15420</v>
      </c>
    </row>
    <row r="4521" spans="7:9" ht="14.25" customHeight="1" x14ac:dyDescent="0.25">
      <c r="G4521" t="s">
        <v>9227</v>
      </c>
      <c r="H4521" t="s">
        <v>25086</v>
      </c>
      <c r="I4521" s="42" t="s">
        <v>16834</v>
      </c>
    </row>
    <row r="4522" spans="7:9" ht="14.25" customHeight="1" x14ac:dyDescent="0.25">
      <c r="G4522" t="s">
        <v>19793</v>
      </c>
      <c r="H4522" t="s">
        <v>25087</v>
      </c>
      <c r="I4522" s="13" t="s">
        <v>12622</v>
      </c>
    </row>
    <row r="4523" spans="7:9" ht="14.25" customHeight="1" x14ac:dyDescent="0.25">
      <c r="G4523" t="s">
        <v>9245</v>
      </c>
      <c r="H4523" t="s">
        <v>25088</v>
      </c>
      <c r="I4523" s="42" t="s">
        <v>16841</v>
      </c>
    </row>
    <row r="4524" spans="7:9" ht="14.25" customHeight="1" x14ac:dyDescent="0.25">
      <c r="G4524" t="s">
        <v>9254</v>
      </c>
      <c r="H4524" t="s">
        <v>25089</v>
      </c>
      <c r="I4524" s="42" t="s">
        <v>16848</v>
      </c>
    </row>
    <row r="4525" spans="7:9" ht="14.25" customHeight="1" x14ac:dyDescent="0.25">
      <c r="G4525" t="s">
        <v>9262</v>
      </c>
      <c r="H4525" t="s">
        <v>25090</v>
      </c>
      <c r="I4525" s="42" t="s">
        <v>16816</v>
      </c>
    </row>
    <row r="4526" spans="7:9" ht="14.25" customHeight="1" x14ac:dyDescent="0.25">
      <c r="G4526" t="s">
        <v>19795</v>
      </c>
      <c r="H4526" t="s">
        <v>25091</v>
      </c>
      <c r="I4526" s="13" t="s">
        <v>16720</v>
      </c>
    </row>
    <row r="4527" spans="7:9" ht="14.25" customHeight="1" x14ac:dyDescent="0.25">
      <c r="G4527" t="s">
        <v>9269</v>
      </c>
      <c r="H4527" t="s">
        <v>25092</v>
      </c>
      <c r="I4527" s="42" t="s">
        <v>16648</v>
      </c>
    </row>
    <row r="4528" spans="7:9" ht="14.25" customHeight="1" x14ac:dyDescent="0.25">
      <c r="G4528" t="s">
        <v>19798</v>
      </c>
      <c r="H4528" t="s">
        <v>25093</v>
      </c>
      <c r="I4528" s="13" t="s">
        <v>16942</v>
      </c>
    </row>
    <row r="4529" spans="7:9" ht="14.25" customHeight="1" x14ac:dyDescent="0.25">
      <c r="G4529" t="s">
        <v>19748</v>
      </c>
      <c r="H4529" t="s">
        <v>25094</v>
      </c>
      <c r="I4529" s="13" t="s">
        <v>14820</v>
      </c>
    </row>
    <row r="4530" spans="7:9" ht="14.25" customHeight="1" x14ac:dyDescent="0.25">
      <c r="G4530" t="s">
        <v>19806</v>
      </c>
      <c r="H4530" t="s">
        <v>25095</v>
      </c>
      <c r="I4530" s="13" t="s">
        <v>16656</v>
      </c>
    </row>
    <row r="4531" spans="7:9" ht="14.25" customHeight="1" x14ac:dyDescent="0.25">
      <c r="G4531" t="s">
        <v>9302</v>
      </c>
      <c r="H4531" t="s">
        <v>25096</v>
      </c>
      <c r="I4531" s="42" t="s">
        <v>16795</v>
      </c>
    </row>
    <row r="4532" spans="7:9" ht="14.25" customHeight="1" x14ac:dyDescent="0.25">
      <c r="G4532" t="s">
        <v>9320</v>
      </c>
      <c r="H4532" t="s">
        <v>25097</v>
      </c>
      <c r="I4532" s="42" t="s">
        <v>16700</v>
      </c>
    </row>
    <row r="4533" spans="7:9" ht="14.25" customHeight="1" x14ac:dyDescent="0.25">
      <c r="G4533" t="s">
        <v>9321</v>
      </c>
      <c r="H4533" t="s">
        <v>25098</v>
      </c>
      <c r="I4533" s="42" t="s">
        <v>16706</v>
      </c>
    </row>
    <row r="4534" spans="7:9" ht="14.25" customHeight="1" x14ac:dyDescent="0.25">
      <c r="G4534" t="s">
        <v>19821</v>
      </c>
      <c r="H4534" t="s">
        <v>25099</v>
      </c>
      <c r="I4534" s="13" t="s">
        <v>16798</v>
      </c>
    </row>
    <row r="4535" spans="7:9" ht="14.25" customHeight="1" x14ac:dyDescent="0.25">
      <c r="G4535" t="s">
        <v>19796</v>
      </c>
      <c r="H4535" t="s">
        <v>25100</v>
      </c>
      <c r="I4535" s="42" t="s">
        <v>19797</v>
      </c>
    </row>
    <row r="4536" spans="7:9" ht="14.25" customHeight="1" x14ac:dyDescent="0.25">
      <c r="G4536" t="s">
        <v>19817</v>
      </c>
      <c r="H4536" t="s">
        <v>25101</v>
      </c>
      <c r="I4536" s="13" t="s">
        <v>19818</v>
      </c>
    </row>
    <row r="4537" spans="7:9" ht="14.25" customHeight="1" x14ac:dyDescent="0.25">
      <c r="G4537" t="s">
        <v>19819</v>
      </c>
      <c r="H4537" t="s">
        <v>25102</v>
      </c>
      <c r="I4537" s="13" t="s">
        <v>19820</v>
      </c>
    </row>
    <row r="4538" spans="7:9" ht="14.25" customHeight="1" x14ac:dyDescent="0.25">
      <c r="G4538" t="s">
        <v>19794</v>
      </c>
      <c r="H4538" t="s">
        <v>25103</v>
      </c>
      <c r="I4538" s="13" t="s">
        <v>16843</v>
      </c>
    </row>
    <row r="4539" spans="7:9" ht="14.25" customHeight="1" x14ac:dyDescent="0.25">
      <c r="G4539" t="s">
        <v>9346</v>
      </c>
      <c r="H4539" t="s">
        <v>25104</v>
      </c>
      <c r="I4539" s="42" t="s">
        <v>16890</v>
      </c>
    </row>
    <row r="4540" spans="7:9" ht="14.25" customHeight="1" x14ac:dyDescent="0.25">
      <c r="G4540" t="s">
        <v>9348</v>
      </c>
      <c r="H4540" t="s">
        <v>25105</v>
      </c>
      <c r="I4540" s="42" t="s">
        <v>16892</v>
      </c>
    </row>
    <row r="4541" spans="7:9" ht="14.25" customHeight="1" x14ac:dyDescent="0.25">
      <c r="G4541" t="s">
        <v>19804</v>
      </c>
      <c r="H4541" t="s">
        <v>25106</v>
      </c>
      <c r="I4541" s="13" t="s">
        <v>16973</v>
      </c>
    </row>
    <row r="4542" spans="7:9" ht="14.25" customHeight="1" x14ac:dyDescent="0.25">
      <c r="G4542" t="s">
        <v>9349</v>
      </c>
      <c r="H4542" t="s">
        <v>25107</v>
      </c>
      <c r="I4542" s="42" t="s">
        <v>16788</v>
      </c>
    </row>
    <row r="4543" spans="7:9" ht="14.25" customHeight="1" x14ac:dyDescent="0.25">
      <c r="G4543" t="s">
        <v>9353</v>
      </c>
      <c r="H4543" t="s">
        <v>25108</v>
      </c>
      <c r="I4543" s="42" t="s">
        <v>16895</v>
      </c>
    </row>
    <row r="4544" spans="7:9" ht="14.25" customHeight="1" x14ac:dyDescent="0.25">
      <c r="G4544" t="s">
        <v>19801</v>
      </c>
      <c r="H4544" t="s">
        <v>25109</v>
      </c>
      <c r="I4544" s="13" t="s">
        <v>16636</v>
      </c>
    </row>
    <row r="4545" spans="7:9" ht="14.25" customHeight="1" x14ac:dyDescent="0.25">
      <c r="G4545" t="s">
        <v>9354</v>
      </c>
      <c r="H4545" t="s">
        <v>25110</v>
      </c>
      <c r="I4545" s="42" t="s">
        <v>16681</v>
      </c>
    </row>
    <row r="4546" spans="7:9" ht="14.25" customHeight="1" x14ac:dyDescent="0.25">
      <c r="G4546" t="s">
        <v>19811</v>
      </c>
      <c r="H4546" t="s">
        <v>25111</v>
      </c>
      <c r="I4546" s="42" t="s">
        <v>19812</v>
      </c>
    </row>
    <row r="4547" spans="7:9" ht="14.25" customHeight="1" x14ac:dyDescent="0.25">
      <c r="G4547" t="s">
        <v>9355</v>
      </c>
      <c r="H4547" t="s">
        <v>25112</v>
      </c>
      <c r="I4547" s="42" t="s">
        <v>16813</v>
      </c>
    </row>
    <row r="4548" spans="7:9" ht="14.25" customHeight="1" x14ac:dyDescent="0.25">
      <c r="G4548" t="s">
        <v>19805</v>
      </c>
      <c r="H4548" t="s">
        <v>25113</v>
      </c>
      <c r="I4548" s="13" t="s">
        <v>16653</v>
      </c>
    </row>
    <row r="4549" spans="7:9" ht="14.25" customHeight="1" x14ac:dyDescent="0.25">
      <c r="G4549" t="s">
        <v>19808</v>
      </c>
      <c r="H4549" t="s">
        <v>25114</v>
      </c>
      <c r="I4549" s="13" t="s">
        <v>19809</v>
      </c>
    </row>
    <row r="4550" spans="7:9" ht="14.25" customHeight="1" x14ac:dyDescent="0.25">
      <c r="G4550" t="s">
        <v>19810</v>
      </c>
      <c r="H4550" t="s">
        <v>25115</v>
      </c>
      <c r="I4550" s="13" t="s">
        <v>13409</v>
      </c>
    </row>
    <row r="4551" spans="7:9" ht="14.25" customHeight="1" x14ac:dyDescent="0.25">
      <c r="G4551" t="s">
        <v>9393</v>
      </c>
      <c r="H4551" t="s">
        <v>25116</v>
      </c>
      <c r="I4551" s="42" t="s">
        <v>16685</v>
      </c>
    </row>
    <row r="4552" spans="7:9" ht="14.25" customHeight="1" x14ac:dyDescent="0.25">
      <c r="G4552" t="s">
        <v>9394</v>
      </c>
      <c r="H4552" t="s">
        <v>25117</v>
      </c>
      <c r="I4552" s="42" t="s">
        <v>16752</v>
      </c>
    </row>
    <row r="4553" spans="7:9" ht="14.25" customHeight="1" x14ac:dyDescent="0.25">
      <c r="G4553" t="s">
        <v>19813</v>
      </c>
      <c r="H4553" t="s">
        <v>25118</v>
      </c>
      <c r="I4553" s="13" t="s">
        <v>19814</v>
      </c>
    </row>
    <row r="4554" spans="7:9" ht="14.25" customHeight="1" x14ac:dyDescent="0.25">
      <c r="G4554" t="s">
        <v>9395</v>
      </c>
      <c r="H4554" t="s">
        <v>25119</v>
      </c>
      <c r="I4554" s="42" t="s">
        <v>16793</v>
      </c>
    </row>
    <row r="4555" spans="7:9" ht="14.25" customHeight="1" x14ac:dyDescent="0.25">
      <c r="G4555" t="s">
        <v>9396</v>
      </c>
      <c r="H4555" t="s">
        <v>25120</v>
      </c>
      <c r="I4555" s="42" t="s">
        <v>16814</v>
      </c>
    </row>
    <row r="4556" spans="7:9" ht="14.25" customHeight="1" x14ac:dyDescent="0.25">
      <c r="G4556" t="s">
        <v>19816</v>
      </c>
      <c r="H4556" t="s">
        <v>25121</v>
      </c>
      <c r="I4556" s="13" t="s">
        <v>16878</v>
      </c>
    </row>
    <row r="4557" spans="7:9" ht="14.25" customHeight="1" x14ac:dyDescent="0.25">
      <c r="G4557" t="s">
        <v>19815</v>
      </c>
      <c r="H4557" t="s">
        <v>25122</v>
      </c>
      <c r="I4557" s="13" t="s">
        <v>16747</v>
      </c>
    </row>
    <row r="4558" spans="7:9" ht="14.25" customHeight="1" x14ac:dyDescent="0.25">
      <c r="G4558" t="s">
        <v>9432</v>
      </c>
      <c r="H4558" t="s">
        <v>25123</v>
      </c>
      <c r="I4558" s="42" t="s">
        <v>16920</v>
      </c>
    </row>
    <row r="4559" spans="7:9" ht="14.25" customHeight="1" x14ac:dyDescent="0.25">
      <c r="G4559" t="s">
        <v>9575</v>
      </c>
      <c r="H4559" t="s">
        <v>25124</v>
      </c>
      <c r="I4559" s="42" t="s">
        <v>16735</v>
      </c>
    </row>
    <row r="4560" spans="7:9" ht="14.25" customHeight="1" x14ac:dyDescent="0.25">
      <c r="G4560" t="s">
        <v>19822</v>
      </c>
      <c r="H4560" t="s">
        <v>25125</v>
      </c>
      <c r="I4560" s="13" t="s">
        <v>16884</v>
      </c>
    </row>
    <row r="4561" spans="7:9" ht="14.25" customHeight="1" x14ac:dyDescent="0.25">
      <c r="G4561" t="s">
        <v>9612</v>
      </c>
      <c r="H4561" t="s">
        <v>25126</v>
      </c>
      <c r="I4561" s="42" t="s">
        <v>17007</v>
      </c>
    </row>
    <row r="4562" spans="7:9" ht="14.25" customHeight="1" x14ac:dyDescent="0.25">
      <c r="G4562" t="s">
        <v>9665</v>
      </c>
      <c r="H4562" t="s">
        <v>25127</v>
      </c>
      <c r="I4562" s="42" t="s">
        <v>17042</v>
      </c>
    </row>
    <row r="4563" spans="7:9" ht="14.25" customHeight="1" x14ac:dyDescent="0.25">
      <c r="G4563" t="s">
        <v>9666</v>
      </c>
      <c r="H4563" t="s">
        <v>25128</v>
      </c>
      <c r="I4563" s="42" t="s">
        <v>17043</v>
      </c>
    </row>
    <row r="4564" spans="7:9" ht="14.25" customHeight="1" x14ac:dyDescent="0.25">
      <c r="G4564" t="s">
        <v>9667</v>
      </c>
      <c r="H4564" t="s">
        <v>25129</v>
      </c>
      <c r="I4564" s="42" t="s">
        <v>17044</v>
      </c>
    </row>
    <row r="4565" spans="7:9" ht="14.25" customHeight="1" x14ac:dyDescent="0.25">
      <c r="G4565" t="s">
        <v>19827</v>
      </c>
      <c r="H4565" t="s">
        <v>25130</v>
      </c>
      <c r="I4565" s="42" t="s">
        <v>19828</v>
      </c>
    </row>
    <row r="4566" spans="7:9" ht="14.25" customHeight="1" x14ac:dyDescent="0.25">
      <c r="G4566" t="s">
        <v>9720</v>
      </c>
      <c r="H4566" t="s">
        <v>25131</v>
      </c>
      <c r="I4566" s="42" t="s">
        <v>17076</v>
      </c>
    </row>
    <row r="4567" spans="7:9" ht="14.25" customHeight="1" x14ac:dyDescent="0.25">
      <c r="G4567" t="s">
        <v>19830</v>
      </c>
      <c r="H4567" t="s">
        <v>25132</v>
      </c>
      <c r="I4567" s="13" t="s">
        <v>17077</v>
      </c>
    </row>
    <row r="4568" spans="7:9" ht="14.25" customHeight="1" x14ac:dyDescent="0.25">
      <c r="G4568" t="s">
        <v>9728</v>
      </c>
      <c r="H4568" t="s">
        <v>25133</v>
      </c>
      <c r="I4568" s="42" t="s">
        <v>17084</v>
      </c>
    </row>
    <row r="4569" spans="7:9" ht="14.25" customHeight="1" x14ac:dyDescent="0.25">
      <c r="G4569" t="s">
        <v>9729</v>
      </c>
      <c r="H4569" t="s">
        <v>25134</v>
      </c>
      <c r="I4569" s="42" t="s">
        <v>17085</v>
      </c>
    </row>
    <row r="4570" spans="7:9" ht="14.25" customHeight="1" x14ac:dyDescent="0.25">
      <c r="G4570" t="s">
        <v>19831</v>
      </c>
      <c r="H4570" t="s">
        <v>25135</v>
      </c>
      <c r="I4570" s="13" t="s">
        <v>19831</v>
      </c>
    </row>
    <row r="4571" spans="7:9" ht="14.25" customHeight="1" x14ac:dyDescent="0.25">
      <c r="G4571" t="s">
        <v>9767</v>
      </c>
      <c r="H4571" t="s">
        <v>25136</v>
      </c>
      <c r="I4571" s="42" t="s">
        <v>17110</v>
      </c>
    </row>
    <row r="4572" spans="7:9" ht="14.25" customHeight="1" x14ac:dyDescent="0.25">
      <c r="G4572" t="s">
        <v>9776</v>
      </c>
      <c r="H4572" t="s">
        <v>25137</v>
      </c>
      <c r="I4572" s="42" t="s">
        <v>17116</v>
      </c>
    </row>
    <row r="4573" spans="7:9" ht="14.25" customHeight="1" x14ac:dyDescent="0.25">
      <c r="G4573" t="s">
        <v>9834</v>
      </c>
      <c r="H4573" t="s">
        <v>25138</v>
      </c>
      <c r="I4573" s="42" t="s">
        <v>17152</v>
      </c>
    </row>
    <row r="4574" spans="7:9" ht="14.25" customHeight="1" x14ac:dyDescent="0.25">
      <c r="G4574" t="s">
        <v>9835</v>
      </c>
      <c r="H4574" t="s">
        <v>25139</v>
      </c>
      <c r="I4574" s="42" t="s">
        <v>17153</v>
      </c>
    </row>
    <row r="4575" spans="7:9" ht="14.25" customHeight="1" x14ac:dyDescent="0.25">
      <c r="G4575" t="s">
        <v>19832</v>
      </c>
      <c r="H4575" t="s">
        <v>25140</v>
      </c>
      <c r="I4575" s="13" t="s">
        <v>19833</v>
      </c>
    </row>
    <row r="4576" spans="7:9" ht="14.25" customHeight="1" x14ac:dyDescent="0.25">
      <c r="G4576" t="s">
        <v>9890</v>
      </c>
      <c r="H4576" t="s">
        <v>25141</v>
      </c>
      <c r="I4576" s="42" t="s">
        <v>17065</v>
      </c>
    </row>
    <row r="4577" spans="7:9" ht="14.25" customHeight="1" x14ac:dyDescent="0.25">
      <c r="G4577" t="s">
        <v>9897</v>
      </c>
      <c r="H4577" t="s">
        <v>25142</v>
      </c>
      <c r="I4577" s="42" t="s">
        <v>17188</v>
      </c>
    </row>
    <row r="4578" spans="7:9" ht="14.25" customHeight="1" x14ac:dyDescent="0.25">
      <c r="G4578" t="s">
        <v>9902</v>
      </c>
      <c r="H4578" t="s">
        <v>25143</v>
      </c>
      <c r="I4578" s="42" t="s">
        <v>12807</v>
      </c>
    </row>
    <row r="4579" spans="7:9" ht="14.25" customHeight="1" x14ac:dyDescent="0.25">
      <c r="G4579" t="s">
        <v>9903</v>
      </c>
      <c r="H4579" t="s">
        <v>25144</v>
      </c>
      <c r="I4579" s="42" t="s">
        <v>17026</v>
      </c>
    </row>
    <row r="4580" spans="7:9" ht="14.25" customHeight="1" x14ac:dyDescent="0.25">
      <c r="G4580" t="s">
        <v>9914</v>
      </c>
      <c r="H4580" t="s">
        <v>25145</v>
      </c>
      <c r="I4580" s="42" t="s">
        <v>17197</v>
      </c>
    </row>
    <row r="4581" spans="7:9" ht="14.25" customHeight="1" x14ac:dyDescent="0.25">
      <c r="G4581" t="s">
        <v>9930</v>
      </c>
      <c r="H4581" t="s">
        <v>25146</v>
      </c>
      <c r="I4581" s="42" t="s">
        <v>17210</v>
      </c>
    </row>
    <row r="4582" spans="7:9" ht="14.25" customHeight="1" x14ac:dyDescent="0.25">
      <c r="G4582" t="s">
        <v>9950</v>
      </c>
      <c r="H4582" t="s">
        <v>25147</v>
      </c>
      <c r="I4582" s="42" t="s">
        <v>17221</v>
      </c>
    </row>
    <row r="4583" spans="7:9" ht="14.25" customHeight="1" x14ac:dyDescent="0.25">
      <c r="G4583" t="s">
        <v>9951</v>
      </c>
      <c r="H4583" t="s">
        <v>25148</v>
      </c>
      <c r="I4583" s="42" t="s">
        <v>9951</v>
      </c>
    </row>
    <row r="4584" spans="7:9" ht="14.25" customHeight="1" x14ac:dyDescent="0.25">
      <c r="G4584" t="s">
        <v>19587</v>
      </c>
      <c r="H4584" t="s">
        <v>25149</v>
      </c>
      <c r="I4584" s="13" t="s">
        <v>12567</v>
      </c>
    </row>
    <row r="4585" spans="7:9" ht="14.25" customHeight="1" x14ac:dyDescent="0.25">
      <c r="G4585" t="s">
        <v>19852</v>
      </c>
      <c r="H4585" t="s">
        <v>25150</v>
      </c>
      <c r="I4585" s="13" t="s">
        <v>17581</v>
      </c>
    </row>
    <row r="4586" spans="7:9" ht="14.25" customHeight="1" x14ac:dyDescent="0.25">
      <c r="G4586" t="s">
        <v>19835</v>
      </c>
      <c r="H4586" t="s">
        <v>25151</v>
      </c>
      <c r="I4586" s="13" t="s">
        <v>19836</v>
      </c>
    </row>
    <row r="4587" spans="7:9" ht="14.25" customHeight="1" x14ac:dyDescent="0.25">
      <c r="G4587" t="s">
        <v>10048</v>
      </c>
      <c r="H4587" t="s">
        <v>25152</v>
      </c>
      <c r="I4587" s="42" t="s">
        <v>17289</v>
      </c>
    </row>
    <row r="4588" spans="7:9" ht="14.25" customHeight="1" x14ac:dyDescent="0.25">
      <c r="G4588" t="s">
        <v>10061</v>
      </c>
      <c r="H4588" t="s">
        <v>25153</v>
      </c>
      <c r="I4588" s="42" t="s">
        <v>17296</v>
      </c>
    </row>
    <row r="4589" spans="7:9" ht="14.25" customHeight="1" x14ac:dyDescent="0.25">
      <c r="G4589" t="s">
        <v>10063</v>
      </c>
      <c r="H4589" t="s">
        <v>25154</v>
      </c>
      <c r="I4589" s="42" t="s">
        <v>17298</v>
      </c>
    </row>
    <row r="4590" spans="7:9" ht="14.25" customHeight="1" x14ac:dyDescent="0.25">
      <c r="G4590" t="s">
        <v>10160</v>
      </c>
      <c r="H4590" t="s">
        <v>25155</v>
      </c>
      <c r="I4590" s="42" t="s">
        <v>16126</v>
      </c>
    </row>
    <row r="4591" spans="7:9" ht="14.25" customHeight="1" x14ac:dyDescent="0.25">
      <c r="G4591" t="s">
        <v>19834</v>
      </c>
      <c r="H4591" t="s">
        <v>25156</v>
      </c>
      <c r="I4591" s="13" t="s">
        <v>17277</v>
      </c>
    </row>
    <row r="4592" spans="7:9" ht="14.25" customHeight="1" x14ac:dyDescent="0.25">
      <c r="G4592" t="s">
        <v>19838</v>
      </c>
      <c r="H4592" t="s">
        <v>25157</v>
      </c>
      <c r="I4592" s="13" t="s">
        <v>17375</v>
      </c>
    </row>
    <row r="4593" spans="7:9" ht="14.25" customHeight="1" x14ac:dyDescent="0.25">
      <c r="G4593" t="s">
        <v>10284</v>
      </c>
      <c r="H4593" t="s">
        <v>25158</v>
      </c>
      <c r="I4593" s="42" t="s">
        <v>17431</v>
      </c>
    </row>
    <row r="4594" spans="7:9" ht="14.25" customHeight="1" x14ac:dyDescent="0.25">
      <c r="G4594" t="s">
        <v>19837</v>
      </c>
      <c r="H4594" t="s">
        <v>25159</v>
      </c>
      <c r="I4594" s="13" t="s">
        <v>17376</v>
      </c>
    </row>
    <row r="4595" spans="7:9" ht="14.25" customHeight="1" x14ac:dyDescent="0.25">
      <c r="G4595" t="s">
        <v>10285</v>
      </c>
      <c r="H4595" t="s">
        <v>25160</v>
      </c>
      <c r="I4595" s="42" t="s">
        <v>17432</v>
      </c>
    </row>
    <row r="4596" spans="7:9" ht="14.25" customHeight="1" x14ac:dyDescent="0.25">
      <c r="G4596" t="s">
        <v>10286</v>
      </c>
      <c r="H4596" t="s">
        <v>25161</v>
      </c>
      <c r="I4596" s="42" t="s">
        <v>17320</v>
      </c>
    </row>
    <row r="4597" spans="7:9" ht="14.25" customHeight="1" x14ac:dyDescent="0.25">
      <c r="G4597" t="s">
        <v>19839</v>
      </c>
      <c r="H4597" t="s">
        <v>25162</v>
      </c>
      <c r="I4597" s="13" t="s">
        <v>17227</v>
      </c>
    </row>
    <row r="4598" spans="7:9" ht="14.25" customHeight="1" x14ac:dyDescent="0.25">
      <c r="G4598" t="s">
        <v>19840</v>
      </c>
      <c r="H4598" t="s">
        <v>25163</v>
      </c>
      <c r="I4598" s="13" t="s">
        <v>19841</v>
      </c>
    </row>
    <row r="4599" spans="7:9" ht="14.25" customHeight="1" x14ac:dyDescent="0.25">
      <c r="G4599" t="s">
        <v>10322</v>
      </c>
      <c r="H4599" t="s">
        <v>25164</v>
      </c>
      <c r="I4599" s="42" t="s">
        <v>17319</v>
      </c>
    </row>
    <row r="4600" spans="7:9" ht="14.25" customHeight="1" x14ac:dyDescent="0.25">
      <c r="G4600" t="s">
        <v>10323</v>
      </c>
      <c r="H4600" t="s">
        <v>25165</v>
      </c>
      <c r="I4600" s="42" t="s">
        <v>17311</v>
      </c>
    </row>
    <row r="4601" spans="7:9" ht="14.25" customHeight="1" x14ac:dyDescent="0.25">
      <c r="G4601" t="s">
        <v>19842</v>
      </c>
      <c r="H4601" t="s">
        <v>25166</v>
      </c>
      <c r="I4601" s="13" t="s">
        <v>17668</v>
      </c>
    </row>
    <row r="4602" spans="7:9" ht="14.25" customHeight="1" x14ac:dyDescent="0.25">
      <c r="G4602" t="s">
        <v>10325</v>
      </c>
      <c r="H4602" t="s">
        <v>25167</v>
      </c>
      <c r="I4602" s="42" t="s">
        <v>17437</v>
      </c>
    </row>
    <row r="4603" spans="7:9" ht="14.25" customHeight="1" x14ac:dyDescent="0.25">
      <c r="G4603" t="s">
        <v>10326</v>
      </c>
      <c r="H4603" t="s">
        <v>25168</v>
      </c>
      <c r="I4603" s="42" t="s">
        <v>17454</v>
      </c>
    </row>
    <row r="4604" spans="7:9" ht="14.25" customHeight="1" x14ac:dyDescent="0.25">
      <c r="G4604" t="s">
        <v>19844</v>
      </c>
      <c r="H4604" t="s">
        <v>25169</v>
      </c>
      <c r="I4604" s="13" t="s">
        <v>17560</v>
      </c>
    </row>
    <row r="4605" spans="7:9" ht="14.25" customHeight="1" x14ac:dyDescent="0.25">
      <c r="G4605" t="s">
        <v>19855</v>
      </c>
      <c r="H4605" t="s">
        <v>25170</v>
      </c>
      <c r="I4605" s="13" t="s">
        <v>19856</v>
      </c>
    </row>
    <row r="4606" spans="7:9" ht="14.25" customHeight="1" x14ac:dyDescent="0.25">
      <c r="G4606" t="s">
        <v>19853</v>
      </c>
      <c r="H4606" t="s">
        <v>25171</v>
      </c>
      <c r="I4606" s="13" t="s">
        <v>17292</v>
      </c>
    </row>
    <row r="4607" spans="7:9" ht="14.25" customHeight="1" x14ac:dyDescent="0.25">
      <c r="G4607" t="s">
        <v>10414</v>
      </c>
      <c r="H4607" t="s">
        <v>25172</v>
      </c>
      <c r="I4607" s="42" t="s">
        <v>17358</v>
      </c>
    </row>
    <row r="4608" spans="7:9" ht="14.25" customHeight="1" x14ac:dyDescent="0.25">
      <c r="G4608" t="s">
        <v>10419</v>
      </c>
      <c r="H4608" t="s">
        <v>25173</v>
      </c>
      <c r="I4608" s="42" t="s">
        <v>17503</v>
      </c>
    </row>
    <row r="4609" spans="7:9" ht="14.25" customHeight="1" x14ac:dyDescent="0.25">
      <c r="G4609" t="s">
        <v>10423</v>
      </c>
      <c r="H4609" t="s">
        <v>25174</v>
      </c>
      <c r="I4609" s="42" t="s">
        <v>17507</v>
      </c>
    </row>
    <row r="4610" spans="7:9" ht="14.25" customHeight="1" x14ac:dyDescent="0.25">
      <c r="G4610" t="s">
        <v>10425</v>
      </c>
      <c r="H4610" t="s">
        <v>25175</v>
      </c>
      <c r="I4610" s="42" t="s">
        <v>17506</v>
      </c>
    </row>
    <row r="4611" spans="7:9" ht="14.25" customHeight="1" x14ac:dyDescent="0.25">
      <c r="G4611" t="s">
        <v>10428</v>
      </c>
      <c r="H4611" t="s">
        <v>25176</v>
      </c>
      <c r="I4611" s="42" t="s">
        <v>17511</v>
      </c>
    </row>
    <row r="4612" spans="7:9" ht="14.25" customHeight="1" x14ac:dyDescent="0.25">
      <c r="G4612" t="s">
        <v>19843</v>
      </c>
      <c r="H4612" t="s">
        <v>25177</v>
      </c>
      <c r="I4612" s="13" t="s">
        <v>17457</v>
      </c>
    </row>
    <row r="4613" spans="7:9" ht="14.25" customHeight="1" x14ac:dyDescent="0.25">
      <c r="G4613" t="s">
        <v>19845</v>
      </c>
      <c r="H4613" t="s">
        <v>25178</v>
      </c>
      <c r="I4613" s="13" t="s">
        <v>19846</v>
      </c>
    </row>
    <row r="4614" spans="7:9" ht="14.25" customHeight="1" x14ac:dyDescent="0.25">
      <c r="G4614" t="s">
        <v>10518</v>
      </c>
      <c r="H4614" t="s">
        <v>25179</v>
      </c>
      <c r="I4614" s="42" t="s">
        <v>17440</v>
      </c>
    </row>
    <row r="4615" spans="7:9" ht="14.25" customHeight="1" x14ac:dyDescent="0.25">
      <c r="G4615" t="s">
        <v>10520</v>
      </c>
      <c r="H4615" t="s">
        <v>25180</v>
      </c>
      <c r="I4615" s="42" t="s">
        <v>17505</v>
      </c>
    </row>
    <row r="4616" spans="7:9" ht="14.25" customHeight="1" x14ac:dyDescent="0.25">
      <c r="G4616" t="s">
        <v>10546</v>
      </c>
      <c r="H4616" t="s">
        <v>25181</v>
      </c>
      <c r="I4616" s="42" t="s">
        <v>17257</v>
      </c>
    </row>
    <row r="4617" spans="7:9" ht="14.25" customHeight="1" x14ac:dyDescent="0.25">
      <c r="G4617" t="s">
        <v>10569</v>
      </c>
      <c r="H4617" t="s">
        <v>25182</v>
      </c>
      <c r="I4617" s="42" t="s">
        <v>17574</v>
      </c>
    </row>
    <row r="4618" spans="7:9" ht="14.25" customHeight="1" x14ac:dyDescent="0.25">
      <c r="G4618" t="s">
        <v>10571</v>
      </c>
      <c r="H4618" t="s">
        <v>25183</v>
      </c>
      <c r="I4618" s="42" t="s">
        <v>17399</v>
      </c>
    </row>
    <row r="4619" spans="7:9" ht="14.25" customHeight="1" x14ac:dyDescent="0.25">
      <c r="G4619" t="s">
        <v>10578</v>
      </c>
      <c r="H4619" t="s">
        <v>25184</v>
      </c>
      <c r="I4619" s="42" t="s">
        <v>17577</v>
      </c>
    </row>
    <row r="4620" spans="7:9" ht="14.25" customHeight="1" x14ac:dyDescent="0.25">
      <c r="G4620" t="s">
        <v>19849</v>
      </c>
      <c r="H4620" t="s">
        <v>25185</v>
      </c>
      <c r="I4620" s="13" t="s">
        <v>17595</v>
      </c>
    </row>
    <row r="4621" spans="7:9" ht="14.25" customHeight="1" x14ac:dyDescent="0.25">
      <c r="G4621" t="s">
        <v>19850</v>
      </c>
      <c r="H4621" t="s">
        <v>25186</v>
      </c>
      <c r="I4621" s="13" t="s">
        <v>17596</v>
      </c>
    </row>
    <row r="4622" spans="7:9" ht="14.25" customHeight="1" x14ac:dyDescent="0.25">
      <c r="G4622" t="s">
        <v>10693</v>
      </c>
      <c r="H4622" t="s">
        <v>25187</v>
      </c>
      <c r="I4622" s="42" t="s">
        <v>17299</v>
      </c>
    </row>
    <row r="4623" spans="7:9" ht="14.25" customHeight="1" x14ac:dyDescent="0.25">
      <c r="G4623" t="s">
        <v>19851</v>
      </c>
      <c r="H4623" t="s">
        <v>25188</v>
      </c>
      <c r="I4623" s="13" t="s">
        <v>17305</v>
      </c>
    </row>
    <row r="4624" spans="7:9" ht="14.25" customHeight="1" x14ac:dyDescent="0.25">
      <c r="G4624" t="s">
        <v>10760</v>
      </c>
      <c r="H4624" t="s">
        <v>25189</v>
      </c>
      <c r="I4624" s="42" t="s">
        <v>17636</v>
      </c>
    </row>
    <row r="4625" spans="7:9" ht="14.25" customHeight="1" x14ac:dyDescent="0.25">
      <c r="G4625" t="s">
        <v>10763</v>
      </c>
      <c r="H4625" t="s">
        <v>25190</v>
      </c>
      <c r="I4625" s="42" t="s">
        <v>17513</v>
      </c>
    </row>
    <row r="4626" spans="7:9" ht="14.25" customHeight="1" x14ac:dyDescent="0.25">
      <c r="G4626" t="s">
        <v>10764</v>
      </c>
      <c r="H4626" t="s">
        <v>25191</v>
      </c>
      <c r="I4626" s="42" t="s">
        <v>17628</v>
      </c>
    </row>
    <row r="4627" spans="7:9" ht="14.25" customHeight="1" x14ac:dyDescent="0.25">
      <c r="G4627" t="s">
        <v>10766</v>
      </c>
      <c r="H4627" t="s">
        <v>25192</v>
      </c>
      <c r="I4627" s="42" t="s">
        <v>17469</v>
      </c>
    </row>
    <row r="4628" spans="7:9" ht="14.25" customHeight="1" x14ac:dyDescent="0.25">
      <c r="G4628" t="s">
        <v>10768</v>
      </c>
      <c r="H4628" t="s">
        <v>25193</v>
      </c>
      <c r="I4628" s="42" t="s">
        <v>17635</v>
      </c>
    </row>
    <row r="4629" spans="7:9" ht="14.25" customHeight="1" x14ac:dyDescent="0.25">
      <c r="G4629" t="s">
        <v>10769</v>
      </c>
      <c r="H4629" t="s">
        <v>25194</v>
      </c>
      <c r="I4629" s="42" t="s">
        <v>17640</v>
      </c>
    </row>
    <row r="4630" spans="7:9" ht="14.25" customHeight="1" x14ac:dyDescent="0.25">
      <c r="G4630" t="s">
        <v>19854</v>
      </c>
      <c r="H4630" t="s">
        <v>25195</v>
      </c>
      <c r="I4630" s="13" t="s">
        <v>17540</v>
      </c>
    </row>
    <row r="4631" spans="7:9" ht="14.25" customHeight="1" x14ac:dyDescent="0.25">
      <c r="G4631" t="s">
        <v>10770</v>
      </c>
      <c r="H4631" t="s">
        <v>25196</v>
      </c>
      <c r="I4631" s="42" t="s">
        <v>17557</v>
      </c>
    </row>
    <row r="4632" spans="7:9" ht="14.25" customHeight="1" x14ac:dyDescent="0.25">
      <c r="G4632" t="s">
        <v>10796</v>
      </c>
      <c r="H4632" t="s">
        <v>25197</v>
      </c>
      <c r="I4632" s="42" t="s">
        <v>17286</v>
      </c>
    </row>
    <row r="4633" spans="7:9" ht="14.25" customHeight="1" x14ac:dyDescent="0.25">
      <c r="G4633" t="s">
        <v>10805</v>
      </c>
      <c r="H4633" t="s">
        <v>25198</v>
      </c>
      <c r="I4633" s="42" t="s">
        <v>17514</v>
      </c>
    </row>
    <row r="4634" spans="7:9" ht="14.25" customHeight="1" x14ac:dyDescent="0.25">
      <c r="G4634" t="s">
        <v>10819</v>
      </c>
      <c r="H4634" t="s">
        <v>25199</v>
      </c>
      <c r="I4634" s="42" t="s">
        <v>17653</v>
      </c>
    </row>
    <row r="4635" spans="7:9" ht="14.25" customHeight="1" x14ac:dyDescent="0.25">
      <c r="G4635" t="s">
        <v>10846</v>
      </c>
      <c r="H4635" t="s">
        <v>25200</v>
      </c>
      <c r="I4635" s="42" t="s">
        <v>17661</v>
      </c>
    </row>
    <row r="4636" spans="7:9" ht="14.25" customHeight="1" x14ac:dyDescent="0.25">
      <c r="G4636" t="s">
        <v>19857</v>
      </c>
      <c r="H4636" t="s">
        <v>25201</v>
      </c>
      <c r="I4636" s="13" t="s">
        <v>17267</v>
      </c>
    </row>
    <row r="4637" spans="7:9" ht="14.25" customHeight="1" x14ac:dyDescent="0.25">
      <c r="G4637" t="s">
        <v>10882</v>
      </c>
      <c r="H4637" t="s">
        <v>25202</v>
      </c>
      <c r="I4637" s="42" t="s">
        <v>17677</v>
      </c>
    </row>
    <row r="4638" spans="7:9" ht="14.25" customHeight="1" x14ac:dyDescent="0.25">
      <c r="G4638" t="s">
        <v>10925</v>
      </c>
      <c r="H4638" t="s">
        <v>25203</v>
      </c>
      <c r="I4638" s="42" t="s">
        <v>17372</v>
      </c>
    </row>
    <row r="4639" spans="7:9" ht="14.25" customHeight="1" x14ac:dyDescent="0.25">
      <c r="G4639" t="s">
        <v>10928</v>
      </c>
      <c r="H4639" t="s">
        <v>25204</v>
      </c>
      <c r="I4639" s="42" t="s">
        <v>17632</v>
      </c>
    </row>
    <row r="4640" spans="7:9" ht="14.25" customHeight="1" x14ac:dyDescent="0.25">
      <c r="G4640" t="s">
        <v>19858</v>
      </c>
      <c r="H4640" t="s">
        <v>25205</v>
      </c>
      <c r="I4640" s="13" t="s">
        <v>17428</v>
      </c>
    </row>
    <row r="4641" spans="7:9" ht="14.25" customHeight="1" x14ac:dyDescent="0.25">
      <c r="G4641" t="s">
        <v>10935</v>
      </c>
      <c r="H4641" t="s">
        <v>25206</v>
      </c>
      <c r="I4641" s="42" t="s">
        <v>17685</v>
      </c>
    </row>
    <row r="4642" spans="7:9" ht="14.25" customHeight="1" x14ac:dyDescent="0.25">
      <c r="G4642" t="s">
        <v>10942</v>
      </c>
      <c r="H4642" t="s">
        <v>25207</v>
      </c>
      <c r="I4642" s="42" t="s">
        <v>12544</v>
      </c>
    </row>
    <row r="4643" spans="7:9" ht="14.25" customHeight="1" x14ac:dyDescent="0.25">
      <c r="G4643" t="s">
        <v>19847</v>
      </c>
      <c r="H4643" t="s">
        <v>25208</v>
      </c>
      <c r="I4643" s="13" t="s">
        <v>19848</v>
      </c>
    </row>
    <row r="4644" spans="7:9" ht="14.25" customHeight="1" x14ac:dyDescent="0.25">
      <c r="G4644" t="s">
        <v>10951</v>
      </c>
      <c r="H4644" t="s">
        <v>25209</v>
      </c>
      <c r="I4644" s="42" t="s">
        <v>17548</v>
      </c>
    </row>
    <row r="4645" spans="7:9" ht="14.25" customHeight="1" x14ac:dyDescent="0.25">
      <c r="G4645" t="s">
        <v>10964</v>
      </c>
      <c r="H4645" t="s">
        <v>25210</v>
      </c>
      <c r="I4645" s="42" t="s">
        <v>17342</v>
      </c>
    </row>
    <row r="4646" spans="7:9" ht="14.25" customHeight="1" x14ac:dyDescent="0.25">
      <c r="G4646" t="s">
        <v>11002</v>
      </c>
      <c r="H4646" t="s">
        <v>25211</v>
      </c>
      <c r="I4646" s="42" t="s">
        <v>16880</v>
      </c>
    </row>
    <row r="4647" spans="7:9" ht="14.25" customHeight="1" x14ac:dyDescent="0.25">
      <c r="G4647" t="s">
        <v>11021</v>
      </c>
      <c r="H4647" t="s">
        <v>25212</v>
      </c>
      <c r="I4647" s="42" t="s">
        <v>17704</v>
      </c>
    </row>
    <row r="4648" spans="7:9" ht="14.25" customHeight="1" x14ac:dyDescent="0.25">
      <c r="G4648" t="s">
        <v>11056</v>
      </c>
      <c r="H4648" t="s">
        <v>25213</v>
      </c>
      <c r="I4648" s="42" t="s">
        <v>16767</v>
      </c>
    </row>
    <row r="4649" spans="7:9" ht="14.25" customHeight="1" x14ac:dyDescent="0.25">
      <c r="G4649" t="s">
        <v>19859</v>
      </c>
      <c r="H4649" t="s">
        <v>25214</v>
      </c>
      <c r="I4649" s="13" t="s">
        <v>17501</v>
      </c>
    </row>
    <row r="4650" spans="7:9" ht="14.25" customHeight="1" x14ac:dyDescent="0.25">
      <c r="G4650" t="s">
        <v>11083</v>
      </c>
      <c r="H4650" t="s">
        <v>25215</v>
      </c>
      <c r="I4650" s="42" t="s">
        <v>17500</v>
      </c>
    </row>
    <row r="4651" spans="7:9" ht="14.25" customHeight="1" x14ac:dyDescent="0.25">
      <c r="G4651" t="s">
        <v>11085</v>
      </c>
      <c r="H4651" t="s">
        <v>25216</v>
      </c>
      <c r="I4651" s="42" t="s">
        <v>17714</v>
      </c>
    </row>
    <row r="4652" spans="7:9" ht="14.25" customHeight="1" x14ac:dyDescent="0.25">
      <c r="G4652" t="s">
        <v>11088</v>
      </c>
      <c r="H4652" t="s">
        <v>25217</v>
      </c>
      <c r="I4652" s="42" t="s">
        <v>17495</v>
      </c>
    </row>
    <row r="4653" spans="7:9" ht="14.25" customHeight="1" x14ac:dyDescent="0.25">
      <c r="G4653" t="s">
        <v>11276</v>
      </c>
      <c r="H4653" t="s">
        <v>25218</v>
      </c>
      <c r="I4653" s="42" t="s">
        <v>17724</v>
      </c>
    </row>
    <row r="4654" spans="7:9" ht="14.25" customHeight="1" x14ac:dyDescent="0.25">
      <c r="G4654" t="s">
        <v>19860</v>
      </c>
      <c r="H4654" t="s">
        <v>25219</v>
      </c>
      <c r="I4654" s="13" t="s">
        <v>11138</v>
      </c>
    </row>
    <row r="4655" spans="7:9" ht="14.25" customHeight="1" x14ac:dyDescent="0.25">
      <c r="G4655" t="s">
        <v>11300</v>
      </c>
      <c r="H4655" t="s">
        <v>25220</v>
      </c>
      <c r="I4655" s="42" t="s">
        <v>17846</v>
      </c>
    </row>
    <row r="4656" spans="7:9" ht="14.25" customHeight="1" x14ac:dyDescent="0.25">
      <c r="G4656" t="s">
        <v>11306</v>
      </c>
      <c r="H4656" t="s">
        <v>25221</v>
      </c>
      <c r="I4656" s="42" t="s">
        <v>17770</v>
      </c>
    </row>
    <row r="4657" spans="7:9" ht="14.25" customHeight="1" x14ac:dyDescent="0.25">
      <c r="G4657" t="s">
        <v>11310</v>
      </c>
      <c r="H4657" t="s">
        <v>25222</v>
      </c>
      <c r="I4657" s="42" t="s">
        <v>17849</v>
      </c>
    </row>
    <row r="4658" spans="7:9" ht="14.25" customHeight="1" x14ac:dyDescent="0.25">
      <c r="G4658" t="s">
        <v>11364</v>
      </c>
      <c r="H4658" t="s">
        <v>25223</v>
      </c>
      <c r="I4658" s="42" t="s">
        <v>17876</v>
      </c>
    </row>
    <row r="4659" spans="7:9" ht="14.25" customHeight="1" x14ac:dyDescent="0.25">
      <c r="G4659" t="s">
        <v>11375</v>
      </c>
      <c r="H4659" t="s">
        <v>25224</v>
      </c>
      <c r="I4659" s="42" t="s">
        <v>17883</v>
      </c>
    </row>
    <row r="4660" spans="7:9" ht="14.25" customHeight="1" x14ac:dyDescent="0.25">
      <c r="G4660" t="s">
        <v>11377</v>
      </c>
      <c r="H4660" t="s">
        <v>25225</v>
      </c>
      <c r="I4660" s="42" t="s">
        <v>17884</v>
      </c>
    </row>
    <row r="4661" spans="7:9" ht="14.25" customHeight="1" x14ac:dyDescent="0.25">
      <c r="G4661" t="s">
        <v>11387</v>
      </c>
      <c r="H4661" t="s">
        <v>25226</v>
      </c>
      <c r="I4661" s="42" t="s">
        <v>17887</v>
      </c>
    </row>
    <row r="4662" spans="7:9" ht="14.25" customHeight="1" x14ac:dyDescent="0.25">
      <c r="G4662" t="s">
        <v>11403</v>
      </c>
      <c r="H4662" t="s">
        <v>25227</v>
      </c>
      <c r="I4662" s="42" t="s">
        <v>17897</v>
      </c>
    </row>
    <row r="4663" spans="7:9" ht="14.25" customHeight="1" x14ac:dyDescent="0.25">
      <c r="G4663" t="s">
        <v>19863</v>
      </c>
      <c r="H4663" t="s">
        <v>25228</v>
      </c>
      <c r="I4663" s="13" t="s">
        <v>17772</v>
      </c>
    </row>
    <row r="4664" spans="7:9" ht="14.25" customHeight="1" x14ac:dyDescent="0.25">
      <c r="G4664" t="s">
        <v>19864</v>
      </c>
      <c r="H4664" t="s">
        <v>25229</v>
      </c>
      <c r="I4664" s="13" t="s">
        <v>15437</v>
      </c>
    </row>
    <row r="4665" spans="7:9" ht="14.25" customHeight="1" x14ac:dyDescent="0.25">
      <c r="G4665" t="s">
        <v>11429</v>
      </c>
      <c r="H4665" t="s">
        <v>25230</v>
      </c>
      <c r="I4665" s="42" t="s">
        <v>17903</v>
      </c>
    </row>
    <row r="4666" spans="7:9" ht="14.25" customHeight="1" x14ac:dyDescent="0.25">
      <c r="G4666" t="s">
        <v>11432</v>
      </c>
      <c r="H4666" t="s">
        <v>25231</v>
      </c>
      <c r="I4666" s="42" t="s">
        <v>17910</v>
      </c>
    </row>
    <row r="4667" spans="7:9" ht="14.25" customHeight="1" x14ac:dyDescent="0.25">
      <c r="G4667" t="s">
        <v>11439</v>
      </c>
      <c r="H4667" t="s">
        <v>25232</v>
      </c>
      <c r="I4667" s="42" t="s">
        <v>17914</v>
      </c>
    </row>
    <row r="4668" spans="7:9" ht="14.25" customHeight="1" x14ac:dyDescent="0.25">
      <c r="G4668" t="s">
        <v>11449</v>
      </c>
      <c r="H4668" t="s">
        <v>25233</v>
      </c>
      <c r="I4668" s="42" t="s">
        <v>17921</v>
      </c>
    </row>
    <row r="4669" spans="7:9" ht="14.25" customHeight="1" x14ac:dyDescent="0.25">
      <c r="G4669" t="s">
        <v>11467</v>
      </c>
      <c r="H4669" t="s">
        <v>25234</v>
      </c>
      <c r="I4669" s="42" t="s">
        <v>17929</v>
      </c>
    </row>
    <row r="4670" spans="7:9" ht="14.25" customHeight="1" x14ac:dyDescent="0.25">
      <c r="G4670" t="s">
        <v>11499</v>
      </c>
      <c r="H4670" t="s">
        <v>25235</v>
      </c>
      <c r="I4670" s="42" t="s">
        <v>17947</v>
      </c>
    </row>
    <row r="4671" spans="7:9" ht="14.25" customHeight="1" x14ac:dyDescent="0.25">
      <c r="G4671" t="s">
        <v>11538</v>
      </c>
      <c r="H4671" t="s">
        <v>25236</v>
      </c>
      <c r="I4671" s="42" t="s">
        <v>17825</v>
      </c>
    </row>
    <row r="4672" spans="7:9" ht="14.25" customHeight="1" x14ac:dyDescent="0.25">
      <c r="G4672" t="s">
        <v>19861</v>
      </c>
      <c r="H4672" t="s">
        <v>25237</v>
      </c>
      <c r="I4672" s="13" t="s">
        <v>19862</v>
      </c>
    </row>
    <row r="4673" spans="7:9" ht="14.25" customHeight="1" x14ac:dyDescent="0.25">
      <c r="G4673" t="s">
        <v>11550</v>
      </c>
      <c r="H4673" t="s">
        <v>25238</v>
      </c>
      <c r="I4673" s="42" t="s">
        <v>17966</v>
      </c>
    </row>
    <row r="4674" spans="7:9" ht="14.25" customHeight="1" x14ac:dyDescent="0.25">
      <c r="G4674" t="s">
        <v>11551</v>
      </c>
      <c r="H4674" t="s">
        <v>25239</v>
      </c>
      <c r="I4674" s="42" t="s">
        <v>17971</v>
      </c>
    </row>
    <row r="4675" spans="7:9" ht="14.25" customHeight="1" x14ac:dyDescent="0.25">
      <c r="G4675" t="s">
        <v>11599</v>
      </c>
      <c r="H4675" t="s">
        <v>25240</v>
      </c>
      <c r="I4675" s="42" t="s">
        <v>17986</v>
      </c>
    </row>
    <row r="4676" spans="7:9" ht="14.25" customHeight="1" x14ac:dyDescent="0.25">
      <c r="G4676" t="s">
        <v>11617</v>
      </c>
      <c r="H4676" t="s">
        <v>25241</v>
      </c>
      <c r="I4676" s="42" t="s">
        <v>17872</v>
      </c>
    </row>
    <row r="4677" spans="7:9" ht="14.25" customHeight="1" x14ac:dyDescent="0.25">
      <c r="G4677" t="s">
        <v>19865</v>
      </c>
      <c r="H4677" t="s">
        <v>25242</v>
      </c>
      <c r="I4677" s="13" t="s">
        <v>13825</v>
      </c>
    </row>
    <row r="4678" spans="7:9" ht="14.25" customHeight="1" x14ac:dyDescent="0.25">
      <c r="G4678" t="s">
        <v>11648</v>
      </c>
      <c r="H4678" t="s">
        <v>25243</v>
      </c>
      <c r="I4678" s="42" t="s">
        <v>18004</v>
      </c>
    </row>
    <row r="4679" spans="7:9" ht="14.25" customHeight="1" x14ac:dyDescent="0.25">
      <c r="G4679" t="s">
        <v>11716</v>
      </c>
      <c r="H4679" t="s">
        <v>25244</v>
      </c>
      <c r="I4679" s="42" t="s">
        <v>18009</v>
      </c>
    </row>
    <row r="4680" spans="7:9" ht="14.25" customHeight="1" x14ac:dyDescent="0.25">
      <c r="G4680" t="s">
        <v>11717</v>
      </c>
      <c r="H4680" t="s">
        <v>25245</v>
      </c>
      <c r="I4680" s="42" t="s">
        <v>18034</v>
      </c>
    </row>
    <row r="4681" spans="7:9" ht="14.25" customHeight="1" x14ac:dyDescent="0.25">
      <c r="G4681" t="s">
        <v>11748</v>
      </c>
      <c r="H4681" t="s">
        <v>25246</v>
      </c>
      <c r="I4681" s="42" t="s">
        <v>11748</v>
      </c>
    </row>
    <row r="4682" spans="7:9" ht="14.25" customHeight="1" x14ac:dyDescent="0.25">
      <c r="G4682" t="s">
        <v>11766</v>
      </c>
      <c r="H4682" t="s">
        <v>25247</v>
      </c>
      <c r="I4682" s="42" t="s">
        <v>18071</v>
      </c>
    </row>
    <row r="4683" spans="7:9" ht="14.25" customHeight="1" x14ac:dyDescent="0.25">
      <c r="G4683" t="s">
        <v>11802</v>
      </c>
      <c r="H4683" t="s">
        <v>25248</v>
      </c>
      <c r="I4683" s="42" t="s">
        <v>18098</v>
      </c>
    </row>
    <row r="4684" spans="7:9" ht="14.25" customHeight="1" x14ac:dyDescent="0.25">
      <c r="G4684" t="s">
        <v>11923</v>
      </c>
      <c r="H4684" t="s">
        <v>25249</v>
      </c>
      <c r="I4684" s="42" t="s">
        <v>18183</v>
      </c>
    </row>
    <row r="4685" spans="7:9" ht="14.25" customHeight="1" x14ac:dyDescent="0.25">
      <c r="G4685" t="s">
        <v>19866</v>
      </c>
      <c r="H4685" t="s">
        <v>25250</v>
      </c>
      <c r="I4685" s="13" t="s">
        <v>18216</v>
      </c>
    </row>
    <row r="4686" spans="7:9" ht="14.25" customHeight="1" x14ac:dyDescent="0.25">
      <c r="G4686" t="s">
        <v>19867</v>
      </c>
      <c r="H4686" t="s">
        <v>25251</v>
      </c>
      <c r="I4686" s="13" t="s">
        <v>18140</v>
      </c>
    </row>
    <row r="4687" spans="7:9" ht="14.25" customHeight="1" x14ac:dyDescent="0.25">
      <c r="G4687" t="s">
        <v>19868</v>
      </c>
      <c r="H4687" t="s">
        <v>25252</v>
      </c>
      <c r="I4687" s="13" t="s">
        <v>19869</v>
      </c>
    </row>
    <row r="4688" spans="7:9" ht="14.25" customHeight="1" x14ac:dyDescent="0.25">
      <c r="G4688" t="s">
        <v>12136</v>
      </c>
      <c r="H4688" t="s">
        <v>25253</v>
      </c>
      <c r="I4688" s="42" t="s">
        <v>18328</v>
      </c>
    </row>
    <row r="4689" spans="7:9" ht="14.25" customHeight="1" x14ac:dyDescent="0.25">
      <c r="G4689" t="s">
        <v>19872</v>
      </c>
      <c r="H4689" t="s">
        <v>25254</v>
      </c>
      <c r="I4689" s="42" t="s">
        <v>19873</v>
      </c>
    </row>
    <row r="4690" spans="7:9" ht="14.25" customHeight="1" x14ac:dyDescent="0.25">
      <c r="G4690" t="s">
        <v>12150</v>
      </c>
      <c r="H4690" t="s">
        <v>25255</v>
      </c>
      <c r="I4690" s="42" t="s">
        <v>18337</v>
      </c>
    </row>
    <row r="4691" spans="7:9" ht="14.25" customHeight="1" x14ac:dyDescent="0.25">
      <c r="G4691" t="s">
        <v>19879</v>
      </c>
      <c r="H4691" t="s">
        <v>25256</v>
      </c>
      <c r="I4691" s="13" t="s">
        <v>19880</v>
      </c>
    </row>
    <row r="4692" spans="7:9" ht="14.25" customHeight="1" x14ac:dyDescent="0.25">
      <c r="G4692" t="s">
        <v>12153</v>
      </c>
      <c r="H4692" t="s">
        <v>25257</v>
      </c>
      <c r="I4692" s="42" t="s">
        <v>18339</v>
      </c>
    </row>
    <row r="4693" spans="7:9" ht="14.25" customHeight="1" x14ac:dyDescent="0.25">
      <c r="G4693" t="s">
        <v>19877</v>
      </c>
      <c r="H4693" t="s">
        <v>25258</v>
      </c>
      <c r="I4693" s="13" t="s">
        <v>18384</v>
      </c>
    </row>
    <row r="4694" spans="7:9" ht="14.25" customHeight="1" x14ac:dyDescent="0.25">
      <c r="G4694" t="s">
        <v>12172</v>
      </c>
      <c r="H4694" t="s">
        <v>25259</v>
      </c>
      <c r="I4694" s="42" t="s">
        <v>18351</v>
      </c>
    </row>
    <row r="4695" spans="7:9" ht="14.25" customHeight="1" x14ac:dyDescent="0.25">
      <c r="G4695" t="s">
        <v>12179</v>
      </c>
      <c r="H4695" t="s">
        <v>25260</v>
      </c>
      <c r="I4695" s="42" t="s">
        <v>18355</v>
      </c>
    </row>
    <row r="4696" spans="7:9" ht="14.25" customHeight="1" x14ac:dyDescent="0.25">
      <c r="G4696" t="s">
        <v>12181</v>
      </c>
      <c r="H4696" t="s">
        <v>25261</v>
      </c>
      <c r="I4696" s="42" t="s">
        <v>18356</v>
      </c>
    </row>
    <row r="4697" spans="7:9" ht="14.25" customHeight="1" x14ac:dyDescent="0.25">
      <c r="G4697" t="s">
        <v>12190</v>
      </c>
      <c r="H4697" t="s">
        <v>25262</v>
      </c>
      <c r="I4697" s="42" t="s">
        <v>18313</v>
      </c>
    </row>
    <row r="4698" spans="7:9" ht="14.25" customHeight="1" x14ac:dyDescent="0.25">
      <c r="G4698" t="s">
        <v>12192</v>
      </c>
      <c r="H4698" t="s">
        <v>25263</v>
      </c>
      <c r="I4698" s="42" t="s">
        <v>18311</v>
      </c>
    </row>
    <row r="4699" spans="7:9" ht="14.25" customHeight="1" x14ac:dyDescent="0.25">
      <c r="G4699" t="s">
        <v>12213</v>
      </c>
      <c r="H4699" t="s">
        <v>25264</v>
      </c>
      <c r="I4699" s="42" t="s">
        <v>18377</v>
      </c>
    </row>
    <row r="4700" spans="7:9" ht="14.25" customHeight="1" x14ac:dyDescent="0.25">
      <c r="G4700" t="s">
        <v>19876</v>
      </c>
      <c r="H4700" t="s">
        <v>25265</v>
      </c>
      <c r="I4700" s="13" t="s">
        <v>18443</v>
      </c>
    </row>
    <row r="4701" spans="7:9" ht="14.25" customHeight="1" x14ac:dyDescent="0.25">
      <c r="G4701" t="s">
        <v>12216</v>
      </c>
      <c r="H4701" t="s">
        <v>25266</v>
      </c>
      <c r="I4701" s="42" t="s">
        <v>18381</v>
      </c>
    </row>
    <row r="4702" spans="7:9" ht="14.25" customHeight="1" x14ac:dyDescent="0.25">
      <c r="G4702" t="s">
        <v>12218</v>
      </c>
      <c r="H4702" t="s">
        <v>25267</v>
      </c>
      <c r="I4702" s="42" t="s">
        <v>18357</v>
      </c>
    </row>
    <row r="4703" spans="7:9" ht="14.25" customHeight="1" x14ac:dyDescent="0.25">
      <c r="G4703" t="s">
        <v>19870</v>
      </c>
      <c r="H4703" t="s">
        <v>25268</v>
      </c>
      <c r="I4703" s="13" t="s">
        <v>19871</v>
      </c>
    </row>
    <row r="4704" spans="7:9" ht="14.25" customHeight="1" x14ac:dyDescent="0.25">
      <c r="G4704" t="s">
        <v>12228</v>
      </c>
      <c r="H4704" t="s">
        <v>25269</v>
      </c>
      <c r="I4704" s="42" t="s">
        <v>18379</v>
      </c>
    </row>
    <row r="4705" spans="7:9" ht="14.25" customHeight="1" x14ac:dyDescent="0.25">
      <c r="G4705" t="s">
        <v>12229</v>
      </c>
      <c r="H4705" t="s">
        <v>25270</v>
      </c>
      <c r="I4705" s="42" t="s">
        <v>18315</v>
      </c>
    </row>
    <row r="4706" spans="7:9" ht="14.25" customHeight="1" x14ac:dyDescent="0.25">
      <c r="G4706" t="s">
        <v>19874</v>
      </c>
      <c r="H4706" t="s">
        <v>25271</v>
      </c>
      <c r="I4706" s="13" t="s">
        <v>19875</v>
      </c>
    </row>
    <row r="4707" spans="7:9" ht="14.25" customHeight="1" x14ac:dyDescent="0.25">
      <c r="G4707" t="s">
        <v>19881</v>
      </c>
      <c r="H4707" t="s">
        <v>25272</v>
      </c>
      <c r="I4707" s="13" t="s">
        <v>19882</v>
      </c>
    </row>
    <row r="4708" spans="7:9" ht="14.25" customHeight="1" x14ac:dyDescent="0.25">
      <c r="G4708" t="s">
        <v>12232</v>
      </c>
      <c r="H4708" t="s">
        <v>25273</v>
      </c>
      <c r="I4708" s="42" t="s">
        <v>18394</v>
      </c>
    </row>
    <row r="4709" spans="7:9" ht="14.25" customHeight="1" x14ac:dyDescent="0.25">
      <c r="G4709" t="s">
        <v>12235</v>
      </c>
      <c r="H4709" t="s">
        <v>25274</v>
      </c>
      <c r="I4709" s="42" t="s">
        <v>18396</v>
      </c>
    </row>
    <row r="4710" spans="7:9" ht="14.25" customHeight="1" x14ac:dyDescent="0.25">
      <c r="G4710" t="s">
        <v>12237</v>
      </c>
      <c r="H4710" t="s">
        <v>25275</v>
      </c>
      <c r="I4710" s="42" t="s">
        <v>18397</v>
      </c>
    </row>
    <row r="4711" spans="7:9" ht="14.25" customHeight="1" x14ac:dyDescent="0.25">
      <c r="G4711" t="s">
        <v>12239</v>
      </c>
      <c r="H4711" t="s">
        <v>25276</v>
      </c>
      <c r="I4711" s="42" t="s">
        <v>18399</v>
      </c>
    </row>
    <row r="4712" spans="7:9" ht="14.25" customHeight="1" x14ac:dyDescent="0.25">
      <c r="G4712" t="s">
        <v>12247</v>
      </c>
      <c r="H4712" t="s">
        <v>22044</v>
      </c>
      <c r="I4712" s="42" t="s">
        <v>18407</v>
      </c>
    </row>
    <row r="4713" spans="7:9" ht="14.25" customHeight="1" x14ac:dyDescent="0.25">
      <c r="G4713" t="s">
        <v>12253</v>
      </c>
      <c r="H4713" t="s">
        <v>25277</v>
      </c>
      <c r="I4713" s="42" t="s">
        <v>18413</v>
      </c>
    </row>
    <row r="4714" spans="7:9" ht="14.25" customHeight="1" x14ac:dyDescent="0.25">
      <c r="G4714" t="s">
        <v>12254</v>
      </c>
      <c r="H4714" t="s">
        <v>25278</v>
      </c>
      <c r="I4714" s="42" t="s">
        <v>18414</v>
      </c>
    </row>
    <row r="4715" spans="7:9" ht="14.25" customHeight="1" x14ac:dyDescent="0.25">
      <c r="G4715" t="s">
        <v>12257</v>
      </c>
      <c r="H4715" t="s">
        <v>25279</v>
      </c>
      <c r="I4715" s="42" t="s">
        <v>18416</v>
      </c>
    </row>
    <row r="4716" spans="7:9" ht="14.25" customHeight="1" x14ac:dyDescent="0.25">
      <c r="G4716" t="s">
        <v>12258</v>
      </c>
      <c r="H4716" t="s">
        <v>25280</v>
      </c>
      <c r="I4716" s="42" t="s">
        <v>18410</v>
      </c>
    </row>
    <row r="4717" spans="7:9" ht="14.25" customHeight="1" x14ac:dyDescent="0.25">
      <c r="G4717" t="s">
        <v>12259</v>
      </c>
      <c r="H4717" t="s">
        <v>25281</v>
      </c>
      <c r="I4717" s="42" t="s">
        <v>18417</v>
      </c>
    </row>
    <row r="4718" spans="7:9" ht="14.25" customHeight="1" x14ac:dyDescent="0.25">
      <c r="G4718" t="s">
        <v>12262</v>
      </c>
      <c r="H4718" t="s">
        <v>25282</v>
      </c>
      <c r="I4718" s="42" t="s">
        <v>18420</v>
      </c>
    </row>
    <row r="4719" spans="7:9" ht="14.25" customHeight="1" x14ac:dyDescent="0.25">
      <c r="G4719" t="s">
        <v>12263</v>
      </c>
      <c r="H4719" t="s">
        <v>25283</v>
      </c>
      <c r="I4719" s="42" t="s">
        <v>18421</v>
      </c>
    </row>
    <row r="4720" spans="7:9" ht="14.25" customHeight="1" x14ac:dyDescent="0.25">
      <c r="G4720" t="s">
        <v>12265</v>
      </c>
      <c r="H4720" t="s">
        <v>25284</v>
      </c>
      <c r="I4720" s="42" t="s">
        <v>18422</v>
      </c>
    </row>
    <row r="4721" spans="7:9" ht="14.25" customHeight="1" x14ac:dyDescent="0.25">
      <c r="G4721" t="s">
        <v>12273</v>
      </c>
      <c r="H4721" t="s">
        <v>25285</v>
      </c>
      <c r="I4721" s="42" t="s">
        <v>18429</v>
      </c>
    </row>
    <row r="4722" spans="7:9" ht="14.25" customHeight="1" x14ac:dyDescent="0.25">
      <c r="G4722" t="s">
        <v>12274</v>
      </c>
      <c r="H4722" t="s">
        <v>25286</v>
      </c>
      <c r="I4722" s="42" t="s">
        <v>18430</v>
      </c>
    </row>
    <row r="4723" spans="7:9" ht="14.25" customHeight="1" x14ac:dyDescent="0.25">
      <c r="G4723" t="s">
        <v>12292</v>
      </c>
      <c r="H4723" t="s">
        <v>25287</v>
      </c>
      <c r="I4723" s="42" t="s">
        <v>18445</v>
      </c>
    </row>
    <row r="4724" spans="7:9" ht="14.25" customHeight="1" x14ac:dyDescent="0.25">
      <c r="G4724" t="s">
        <v>12300</v>
      </c>
      <c r="H4724" t="s">
        <v>25288</v>
      </c>
      <c r="I4724" s="42" t="s">
        <v>18449</v>
      </c>
    </row>
    <row r="4725" spans="7:9" ht="14.25" customHeight="1" x14ac:dyDescent="0.25">
      <c r="G4725" t="s">
        <v>12314</v>
      </c>
      <c r="H4725" t="s">
        <v>25289</v>
      </c>
      <c r="I4725" s="42" t="s">
        <v>18460</v>
      </c>
    </row>
    <row r="4726" spans="7:9" ht="14.25" customHeight="1" x14ac:dyDescent="0.25">
      <c r="G4726" t="s">
        <v>19878</v>
      </c>
      <c r="H4726" t="s">
        <v>25290</v>
      </c>
      <c r="I4726" s="13" t="s">
        <v>18456</v>
      </c>
    </row>
    <row r="4727" spans="7:9" ht="14.25" customHeight="1" x14ac:dyDescent="0.25">
      <c r="G4727" t="s">
        <v>19883</v>
      </c>
      <c r="H4727" t="s">
        <v>25291</v>
      </c>
      <c r="I4727" s="13" t="s">
        <v>19884</v>
      </c>
    </row>
    <row r="4728" spans="7:9" ht="14.25" customHeight="1" x14ac:dyDescent="0.25">
      <c r="G4728" t="s">
        <v>12382</v>
      </c>
      <c r="H4728" t="s">
        <v>25292</v>
      </c>
      <c r="I4728" s="42" t="s">
        <v>18518</v>
      </c>
    </row>
    <row r="4729" spans="7:9" ht="14.25" customHeight="1" x14ac:dyDescent="0.25">
      <c r="G4729" t="s">
        <v>12392</v>
      </c>
      <c r="H4729" t="s">
        <v>25293</v>
      </c>
      <c r="I4729" s="42" t="s">
        <v>18528</v>
      </c>
    </row>
    <row r="4730" spans="7:9" ht="14.25" customHeight="1" x14ac:dyDescent="0.25">
      <c r="G4730" t="s">
        <v>12413</v>
      </c>
      <c r="H4730" t="s">
        <v>25294</v>
      </c>
      <c r="I4730" s="42" t="s">
        <v>18545</v>
      </c>
    </row>
    <row r="4731" spans="7:9" ht="14.25" customHeight="1" x14ac:dyDescent="0.25">
      <c r="G4731" t="s">
        <v>5040</v>
      </c>
      <c r="H4731" t="s">
        <v>25295</v>
      </c>
      <c r="I4731" s="13" t="s">
        <v>14365</v>
      </c>
    </row>
    <row r="4732" spans="7:9" ht="14.25" customHeight="1" x14ac:dyDescent="0.25">
      <c r="G4732" t="s">
        <v>5436</v>
      </c>
      <c r="H4732" t="s">
        <v>25296</v>
      </c>
      <c r="I4732" s="13" t="s">
        <v>12667</v>
      </c>
    </row>
    <row r="4733" spans="7:9" ht="14.25" customHeight="1" x14ac:dyDescent="0.25">
      <c r="G4733" t="s">
        <v>10002</v>
      </c>
      <c r="H4733" t="s">
        <v>25297</v>
      </c>
      <c r="I4733" s="13" t="s">
        <v>17254</v>
      </c>
    </row>
    <row r="4734" spans="7:9" ht="14.25" customHeight="1" x14ac:dyDescent="0.25">
      <c r="G4734" t="s">
        <v>2894</v>
      </c>
      <c r="H4734" t="s">
        <v>25298</v>
      </c>
      <c r="I4734" s="13" t="s">
        <v>13038</v>
      </c>
    </row>
    <row r="4735" spans="7:9" ht="14.25" customHeight="1" x14ac:dyDescent="0.25">
      <c r="G4735" t="s">
        <v>9406</v>
      </c>
      <c r="H4735" t="s">
        <v>25299</v>
      </c>
      <c r="I4735" s="13" t="s">
        <v>16702</v>
      </c>
    </row>
    <row r="4736" spans="7:9" ht="14.25" customHeight="1" x14ac:dyDescent="0.25">
      <c r="G4736" t="s">
        <v>3665</v>
      </c>
      <c r="H4736" t="s">
        <v>25300</v>
      </c>
      <c r="I4736" s="13" t="s">
        <v>13456</v>
      </c>
    </row>
    <row r="4737" spans="7:9" ht="14.25" customHeight="1" x14ac:dyDescent="0.25">
      <c r="G4737" t="s">
        <v>4103</v>
      </c>
      <c r="H4737" t="s">
        <v>25301</v>
      </c>
      <c r="I4737" s="13" t="s">
        <v>13735</v>
      </c>
    </row>
    <row r="4738" spans="7:9" ht="14.25" customHeight="1" x14ac:dyDescent="0.25">
      <c r="G4738" t="s">
        <v>6574</v>
      </c>
      <c r="H4738" t="s">
        <v>25302</v>
      </c>
      <c r="I4738" s="13" t="s">
        <v>15310</v>
      </c>
    </row>
    <row r="4739" spans="7:9" ht="14.25" customHeight="1" x14ac:dyDescent="0.25">
      <c r="G4739" t="s">
        <v>2293</v>
      </c>
      <c r="H4739" t="s">
        <v>25303</v>
      </c>
      <c r="I4739" s="13" t="s">
        <v>12682</v>
      </c>
    </row>
    <row r="4740" spans="7:9" ht="14.25" customHeight="1" x14ac:dyDescent="0.25">
      <c r="G4740" t="s">
        <v>98</v>
      </c>
      <c r="H4740" t="s">
        <v>25304</v>
      </c>
      <c r="I4740" s="13" t="s">
        <v>14415</v>
      </c>
    </row>
    <row r="4741" spans="7:9" ht="14.25" customHeight="1" x14ac:dyDescent="0.25">
      <c r="G4741" t="s">
        <v>10841</v>
      </c>
      <c r="H4741" t="s">
        <v>25305</v>
      </c>
      <c r="I4741" s="13" t="s">
        <v>17587</v>
      </c>
    </row>
    <row r="4742" spans="7:9" ht="14.25" customHeight="1" x14ac:dyDescent="0.25">
      <c r="G4742" t="s">
        <v>2151</v>
      </c>
      <c r="H4742" t="s">
        <v>25306</v>
      </c>
      <c r="I4742" s="13" t="s">
        <v>2151</v>
      </c>
    </row>
    <row r="4743" spans="7:9" ht="14.25" customHeight="1" x14ac:dyDescent="0.25">
      <c r="G4743" t="s">
        <v>2616</v>
      </c>
      <c r="H4743" t="s">
        <v>25307</v>
      </c>
      <c r="I4743" s="13" t="s">
        <v>12850</v>
      </c>
    </row>
    <row r="4744" spans="7:9" ht="14.25" customHeight="1" x14ac:dyDescent="0.25">
      <c r="G4744" t="s">
        <v>2643</v>
      </c>
      <c r="H4744" t="s">
        <v>25308</v>
      </c>
      <c r="I4744" s="13" t="s">
        <v>12863</v>
      </c>
    </row>
    <row r="4745" spans="7:9" ht="14.25" customHeight="1" x14ac:dyDescent="0.25">
      <c r="G4745" t="s">
        <v>3576</v>
      </c>
      <c r="H4745" t="s">
        <v>25309</v>
      </c>
      <c r="I4745" s="13" t="s">
        <v>13398</v>
      </c>
    </row>
    <row r="4746" spans="7:9" ht="14.25" customHeight="1" x14ac:dyDescent="0.25">
      <c r="G4746" t="s">
        <v>6285</v>
      </c>
      <c r="H4746" t="s">
        <v>25310</v>
      </c>
      <c r="I4746" s="13" t="s">
        <v>15165</v>
      </c>
    </row>
    <row r="4747" spans="7:9" ht="14.25" customHeight="1" x14ac:dyDescent="0.25">
      <c r="G4747" t="s">
        <v>10068</v>
      </c>
      <c r="H4747" t="s">
        <v>25311</v>
      </c>
      <c r="I4747" s="13" t="s">
        <v>17302</v>
      </c>
    </row>
    <row r="4748" spans="7:9" ht="14.25" customHeight="1" x14ac:dyDescent="0.25">
      <c r="G4748" t="s">
        <v>10344</v>
      </c>
      <c r="H4748" t="s">
        <v>25312</v>
      </c>
      <c r="I4748" s="13" t="s">
        <v>17463</v>
      </c>
    </row>
    <row r="4749" spans="7:9" ht="14.25" customHeight="1" x14ac:dyDescent="0.25">
      <c r="G4749" t="s">
        <v>10408</v>
      </c>
      <c r="H4749" t="s">
        <v>25313</v>
      </c>
      <c r="I4749" s="13" t="s">
        <v>12676</v>
      </c>
    </row>
    <row r="4750" spans="7:9" ht="14.25" customHeight="1" x14ac:dyDescent="0.25">
      <c r="G4750" t="s">
        <v>11183</v>
      </c>
      <c r="H4750" t="s">
        <v>25314</v>
      </c>
      <c r="I4750" s="13" t="s">
        <v>17756</v>
      </c>
    </row>
    <row r="4751" spans="7:9" ht="14.25" customHeight="1" x14ac:dyDescent="0.25">
      <c r="G4751" t="s">
        <v>11327</v>
      </c>
      <c r="H4751" t="s">
        <v>25315</v>
      </c>
      <c r="I4751" s="13" t="s">
        <v>17858</v>
      </c>
    </row>
    <row r="4752" spans="7:9" ht="14.25" customHeight="1" x14ac:dyDescent="0.25">
      <c r="G4752" t="s">
        <v>12287</v>
      </c>
      <c r="H4752" t="s">
        <v>25316</v>
      </c>
      <c r="I4752" s="13" t="s">
        <v>18442</v>
      </c>
    </row>
    <row r="4753" spans="7:9" ht="14.25" customHeight="1" x14ac:dyDescent="0.25">
      <c r="G4753" t="s">
        <v>91</v>
      </c>
      <c r="H4753" t="s">
        <v>25317</v>
      </c>
      <c r="I4753" s="13" t="s">
        <v>14296</v>
      </c>
    </row>
    <row r="4754" spans="7:9" ht="14.25" customHeight="1" x14ac:dyDescent="0.25">
      <c r="G4754" t="s">
        <v>2105</v>
      </c>
      <c r="H4754" t="s">
        <v>25318</v>
      </c>
      <c r="I4754" s="13" t="s">
        <v>12554</v>
      </c>
    </row>
    <row r="4755" spans="7:9" ht="14.25" customHeight="1" x14ac:dyDescent="0.25">
      <c r="G4755" t="s">
        <v>2416</v>
      </c>
      <c r="H4755" t="s">
        <v>25319</v>
      </c>
      <c r="I4755" s="13" t="s">
        <v>12608</v>
      </c>
    </row>
    <row r="4756" spans="7:9" ht="14.25" customHeight="1" x14ac:dyDescent="0.25">
      <c r="G4756" t="s">
        <v>4051</v>
      </c>
      <c r="H4756" t="s">
        <v>25320</v>
      </c>
      <c r="I4756" s="13" t="s">
        <v>13465</v>
      </c>
    </row>
    <row r="4757" spans="7:9" ht="14.25" customHeight="1" x14ac:dyDescent="0.25">
      <c r="G4757" t="s">
        <v>5721</v>
      </c>
      <c r="H4757" t="s">
        <v>25321</v>
      </c>
      <c r="I4757" s="13" t="s">
        <v>14769</v>
      </c>
    </row>
    <row r="4758" spans="7:9" ht="14.25" customHeight="1" x14ac:dyDescent="0.25">
      <c r="G4758" t="s">
        <v>5725</v>
      </c>
      <c r="H4758" t="s">
        <v>25322</v>
      </c>
      <c r="I4758" s="13" t="s">
        <v>14771</v>
      </c>
    </row>
    <row r="4759" spans="7:9" ht="14.25" customHeight="1" x14ac:dyDescent="0.25">
      <c r="G4759" t="s">
        <v>5852</v>
      </c>
      <c r="H4759" t="s">
        <v>25323</v>
      </c>
      <c r="I4759" s="13" t="s">
        <v>14863</v>
      </c>
    </row>
    <row r="4760" spans="7:9" ht="14.25" customHeight="1" x14ac:dyDescent="0.25">
      <c r="G4760" t="s">
        <v>6095</v>
      </c>
      <c r="H4760" t="s">
        <v>25324</v>
      </c>
      <c r="I4760" s="13" t="s">
        <v>15055</v>
      </c>
    </row>
    <row r="4761" spans="7:9" ht="14.25" customHeight="1" x14ac:dyDescent="0.25">
      <c r="G4761" t="s">
        <v>19919</v>
      </c>
      <c r="H4761" t="s">
        <v>25325</v>
      </c>
      <c r="I4761" s="13" t="s">
        <v>13391</v>
      </c>
    </row>
    <row r="4762" spans="7:9" ht="14.25" customHeight="1" x14ac:dyDescent="0.25">
      <c r="G4762" t="s">
        <v>6096</v>
      </c>
      <c r="H4762" t="s">
        <v>25326</v>
      </c>
      <c r="I4762" s="13" t="s">
        <v>15056</v>
      </c>
    </row>
    <row r="4763" spans="7:9" ht="14.25" customHeight="1" x14ac:dyDescent="0.25">
      <c r="G4763" t="s">
        <v>6670</v>
      </c>
      <c r="H4763" t="s">
        <v>25327</v>
      </c>
      <c r="I4763" s="13" t="s">
        <v>14433</v>
      </c>
    </row>
    <row r="4764" spans="7:9" ht="14.25" customHeight="1" x14ac:dyDescent="0.25">
      <c r="G4764" t="s">
        <v>6732</v>
      </c>
      <c r="H4764" t="s">
        <v>25328</v>
      </c>
      <c r="I4764" s="13" t="s">
        <v>15351</v>
      </c>
    </row>
    <row r="4765" spans="7:9" ht="14.25" customHeight="1" x14ac:dyDescent="0.25">
      <c r="G4765" t="s">
        <v>7445</v>
      </c>
      <c r="H4765" t="s">
        <v>25329</v>
      </c>
      <c r="I4765" s="13" t="s">
        <v>15817</v>
      </c>
    </row>
    <row r="4766" spans="7:9" ht="14.25" customHeight="1" x14ac:dyDescent="0.25">
      <c r="G4766" t="s">
        <v>7707</v>
      </c>
      <c r="H4766" t="s">
        <v>25330</v>
      </c>
      <c r="I4766" s="13" t="s">
        <v>15901</v>
      </c>
    </row>
    <row r="4767" spans="7:9" ht="14.25" customHeight="1" x14ac:dyDescent="0.25">
      <c r="G4767" t="s">
        <v>8181</v>
      </c>
      <c r="H4767" t="s">
        <v>25331</v>
      </c>
      <c r="I4767" s="13" t="s">
        <v>16193</v>
      </c>
    </row>
    <row r="4768" spans="7:9" ht="14.25" customHeight="1" x14ac:dyDescent="0.25">
      <c r="G4768" t="s">
        <v>8200</v>
      </c>
      <c r="H4768" t="s">
        <v>25332</v>
      </c>
      <c r="I4768" s="13" t="s">
        <v>16204</v>
      </c>
    </row>
    <row r="4769" spans="7:9" ht="14.25" customHeight="1" x14ac:dyDescent="0.25">
      <c r="G4769" t="s">
        <v>8506</v>
      </c>
      <c r="H4769" t="s">
        <v>25333</v>
      </c>
      <c r="I4769" s="13" t="s">
        <v>14328</v>
      </c>
    </row>
    <row r="4770" spans="7:9" ht="14.25" customHeight="1" x14ac:dyDescent="0.25">
      <c r="G4770" t="s">
        <v>8869</v>
      </c>
      <c r="H4770" t="s">
        <v>25334</v>
      </c>
      <c r="I4770" s="13" t="s">
        <v>16621</v>
      </c>
    </row>
    <row r="4771" spans="7:9" ht="14.25" customHeight="1" x14ac:dyDescent="0.25">
      <c r="G4771" t="s">
        <v>9141</v>
      </c>
      <c r="H4771" t="s">
        <v>25335</v>
      </c>
      <c r="I4771" s="13" t="s">
        <v>16777</v>
      </c>
    </row>
    <row r="4772" spans="7:9" ht="14.25" customHeight="1" x14ac:dyDescent="0.25">
      <c r="G4772" t="s">
        <v>9586</v>
      </c>
      <c r="H4772" t="s">
        <v>25336</v>
      </c>
      <c r="I4772" s="13" t="s">
        <v>16983</v>
      </c>
    </row>
    <row r="4773" spans="7:9" ht="14.25" customHeight="1" x14ac:dyDescent="0.25">
      <c r="G4773" t="s">
        <v>9590</v>
      </c>
      <c r="H4773" t="s">
        <v>25337</v>
      </c>
      <c r="I4773" s="13" t="s">
        <v>16986</v>
      </c>
    </row>
    <row r="4774" spans="7:9" ht="14.25" customHeight="1" x14ac:dyDescent="0.25">
      <c r="G4774" t="s">
        <v>9591</v>
      </c>
      <c r="H4774" t="s">
        <v>25338</v>
      </c>
      <c r="I4774" s="13" t="s">
        <v>16987</v>
      </c>
    </row>
    <row r="4775" spans="7:9" ht="14.25" customHeight="1" x14ac:dyDescent="0.25">
      <c r="G4775" t="s">
        <v>9592</v>
      </c>
      <c r="H4775" t="s">
        <v>25339</v>
      </c>
      <c r="I4775" s="13" t="s">
        <v>16988</v>
      </c>
    </row>
    <row r="4776" spans="7:9" ht="14.25" customHeight="1" x14ac:dyDescent="0.25">
      <c r="G4776" t="s">
        <v>10614</v>
      </c>
      <c r="H4776" t="s">
        <v>25340</v>
      </c>
      <c r="I4776" s="13" t="s">
        <v>17590</v>
      </c>
    </row>
    <row r="4777" spans="7:9" ht="14.25" customHeight="1" x14ac:dyDescent="0.25">
      <c r="G4777" t="s">
        <v>11440</v>
      </c>
      <c r="H4777" t="s">
        <v>25341</v>
      </c>
      <c r="I4777" s="13" t="s">
        <v>17915</v>
      </c>
    </row>
    <row r="4778" spans="7:9" ht="14.25" customHeight="1" x14ac:dyDescent="0.25">
      <c r="G4778" t="s">
        <v>11539</v>
      </c>
      <c r="H4778" t="s">
        <v>25342</v>
      </c>
      <c r="I4778" s="13" t="s">
        <v>17968</v>
      </c>
    </row>
    <row r="4779" spans="7:9" ht="14.25" customHeight="1" x14ac:dyDescent="0.25">
      <c r="G4779" t="s">
        <v>11854</v>
      </c>
      <c r="H4779" t="s">
        <v>25343</v>
      </c>
      <c r="I4779" s="13" t="s">
        <v>18134</v>
      </c>
    </row>
    <row r="4780" spans="7:9" ht="14.25" customHeight="1" x14ac:dyDescent="0.25">
      <c r="G4780" t="s">
        <v>2802</v>
      </c>
      <c r="H4780" t="s">
        <v>25344</v>
      </c>
      <c r="I4780" s="13" t="s">
        <v>12981</v>
      </c>
    </row>
    <row r="4781" spans="7:9" ht="14.25" customHeight="1" x14ac:dyDescent="0.25">
      <c r="G4781" t="s">
        <v>2994</v>
      </c>
      <c r="H4781" t="s">
        <v>25345</v>
      </c>
      <c r="I4781" s="13" t="s">
        <v>12985</v>
      </c>
    </row>
    <row r="4782" spans="7:9" ht="14.25" customHeight="1" x14ac:dyDescent="0.25">
      <c r="G4782" t="s">
        <v>3901</v>
      </c>
      <c r="H4782" t="s">
        <v>25346</v>
      </c>
      <c r="I4782" s="13" t="s">
        <v>13602</v>
      </c>
    </row>
    <row r="4783" spans="7:9" ht="14.25" customHeight="1" x14ac:dyDescent="0.25">
      <c r="G4783" t="s">
        <v>9339</v>
      </c>
      <c r="H4783" t="s">
        <v>25347</v>
      </c>
      <c r="I4783" s="13" t="s">
        <v>15037</v>
      </c>
    </row>
    <row r="4784" spans="7:9" ht="14.25" customHeight="1" x14ac:dyDescent="0.25">
      <c r="G4784" t="s">
        <v>2869</v>
      </c>
      <c r="H4784" t="s">
        <v>25348</v>
      </c>
      <c r="I4784" s="13" t="s">
        <v>13025</v>
      </c>
    </row>
    <row r="4785" spans="7:9" ht="14.25" customHeight="1" x14ac:dyDescent="0.25">
      <c r="G4785" t="s">
        <v>4999</v>
      </c>
      <c r="H4785" t="s">
        <v>25349</v>
      </c>
      <c r="I4785" s="13" t="s">
        <v>14233</v>
      </c>
    </row>
    <row r="4786" spans="7:9" ht="14.25" customHeight="1" x14ac:dyDescent="0.25">
      <c r="G4786" t="s">
        <v>5122</v>
      </c>
      <c r="H4786" t="s">
        <v>25350</v>
      </c>
      <c r="I4786" s="13" t="s">
        <v>14425</v>
      </c>
    </row>
    <row r="4787" spans="7:9" ht="14.25" customHeight="1" x14ac:dyDescent="0.25">
      <c r="G4787" t="s">
        <v>5912</v>
      </c>
      <c r="H4787" t="s">
        <v>25351</v>
      </c>
      <c r="I4787" s="13" t="s">
        <v>14907</v>
      </c>
    </row>
    <row r="4788" spans="7:9" ht="14.25" customHeight="1" x14ac:dyDescent="0.25">
      <c r="G4788" t="s">
        <v>9177</v>
      </c>
      <c r="H4788" t="s">
        <v>25352</v>
      </c>
      <c r="I4788" s="13" t="s">
        <v>16749</v>
      </c>
    </row>
    <row r="4789" spans="7:9" ht="14.25" customHeight="1" x14ac:dyDescent="0.25">
      <c r="G4789" t="s">
        <v>10811</v>
      </c>
      <c r="H4789" t="s">
        <v>25353</v>
      </c>
      <c r="I4789" s="13" t="s">
        <v>17579</v>
      </c>
    </row>
    <row r="4790" spans="7:9" ht="14.25" customHeight="1" x14ac:dyDescent="0.25">
      <c r="G4790" t="s">
        <v>2876</v>
      </c>
      <c r="H4790" t="s">
        <v>25354</v>
      </c>
      <c r="I4790" s="13" t="s">
        <v>13028</v>
      </c>
    </row>
    <row r="4791" spans="7:9" ht="14.25" customHeight="1" x14ac:dyDescent="0.25">
      <c r="G4791" t="s">
        <v>3456</v>
      </c>
      <c r="H4791" t="s">
        <v>25355</v>
      </c>
      <c r="I4791" s="13" t="s">
        <v>13281</v>
      </c>
    </row>
    <row r="4792" spans="7:9" ht="14.25" customHeight="1" x14ac:dyDescent="0.25">
      <c r="G4792" t="s">
        <v>3876</v>
      </c>
      <c r="H4792" t="s">
        <v>25356</v>
      </c>
      <c r="I4792" s="13" t="s">
        <v>13586</v>
      </c>
    </row>
    <row r="4793" spans="7:9" ht="14.25" customHeight="1" x14ac:dyDescent="0.25">
      <c r="G4793" t="s">
        <v>20587</v>
      </c>
      <c r="H4793" t="s">
        <v>25357</v>
      </c>
    </row>
    <row r="4794" spans="7:9" ht="14.25" customHeight="1" x14ac:dyDescent="0.25">
      <c r="G4794" t="s">
        <v>7242</v>
      </c>
      <c r="H4794" t="s">
        <v>25358</v>
      </c>
      <c r="I4794" s="13" t="s">
        <v>15679</v>
      </c>
    </row>
    <row r="4795" spans="7:9" ht="14.25" customHeight="1" x14ac:dyDescent="0.25">
      <c r="G4795" t="s">
        <v>7379</v>
      </c>
      <c r="H4795" t="s">
        <v>25359</v>
      </c>
      <c r="I4795" s="13" t="s">
        <v>15773</v>
      </c>
    </row>
    <row r="4796" spans="7:9" ht="14.25" customHeight="1" x14ac:dyDescent="0.25">
      <c r="G4796" t="s">
        <v>19974</v>
      </c>
      <c r="H4796" t="s">
        <v>25360</v>
      </c>
      <c r="I4796" s="13" t="s">
        <v>16725</v>
      </c>
    </row>
    <row r="4797" spans="7:9" ht="14.25" customHeight="1" x14ac:dyDescent="0.25">
      <c r="G4797" t="s">
        <v>2143</v>
      </c>
      <c r="H4797" t="s">
        <v>25361</v>
      </c>
      <c r="I4797" s="13" t="s">
        <v>12584</v>
      </c>
    </row>
    <row r="4798" spans="7:9" ht="14.25" customHeight="1" x14ac:dyDescent="0.25">
      <c r="G4798" t="s">
        <v>2169</v>
      </c>
      <c r="H4798" t="s">
        <v>25362</v>
      </c>
      <c r="I4798" s="13" t="s">
        <v>12600</v>
      </c>
    </row>
    <row r="4799" spans="7:9" ht="14.25" customHeight="1" x14ac:dyDescent="0.25">
      <c r="G4799" t="s">
        <v>2177</v>
      </c>
      <c r="H4799" t="s">
        <v>25363</v>
      </c>
      <c r="I4799" s="13" t="s">
        <v>12607</v>
      </c>
    </row>
    <row r="4800" spans="7:9" ht="14.25" customHeight="1" x14ac:dyDescent="0.25">
      <c r="G4800" t="s">
        <v>2178</v>
      </c>
      <c r="H4800" t="s">
        <v>25364</v>
      </c>
      <c r="I4800" s="13" t="s">
        <v>12608</v>
      </c>
    </row>
    <row r="4801" spans="7:9" ht="14.25" customHeight="1" x14ac:dyDescent="0.25">
      <c r="G4801" t="s">
        <v>2179</v>
      </c>
      <c r="H4801" t="s">
        <v>25365</v>
      </c>
      <c r="I4801" s="13" t="s">
        <v>12609</v>
      </c>
    </row>
    <row r="4802" spans="7:9" ht="14.25" customHeight="1" x14ac:dyDescent="0.25">
      <c r="G4802" t="s">
        <v>2181</v>
      </c>
      <c r="H4802" t="s">
        <v>25366</v>
      </c>
      <c r="I4802" s="13" t="s">
        <v>12611</v>
      </c>
    </row>
    <row r="4803" spans="7:9" ht="14.25" customHeight="1" x14ac:dyDescent="0.25">
      <c r="G4803" t="s">
        <v>2182</v>
      </c>
      <c r="H4803" t="s">
        <v>25367</v>
      </c>
      <c r="I4803" s="13" t="s">
        <v>12612</v>
      </c>
    </row>
    <row r="4804" spans="7:9" ht="14.25" customHeight="1" x14ac:dyDescent="0.25">
      <c r="G4804" t="s">
        <v>2183</v>
      </c>
      <c r="H4804" t="s">
        <v>25368</v>
      </c>
      <c r="I4804" s="13" t="s">
        <v>12613</v>
      </c>
    </row>
    <row r="4805" spans="7:9" ht="14.25" customHeight="1" x14ac:dyDescent="0.25">
      <c r="G4805" t="s">
        <v>2184</v>
      </c>
      <c r="H4805" t="s">
        <v>25369</v>
      </c>
      <c r="I4805" s="13" t="s">
        <v>12603</v>
      </c>
    </row>
    <row r="4806" spans="7:9" ht="14.25" customHeight="1" x14ac:dyDescent="0.25">
      <c r="G4806" t="s">
        <v>2185</v>
      </c>
      <c r="H4806" t="s">
        <v>25370</v>
      </c>
      <c r="I4806" s="13" t="s">
        <v>12539</v>
      </c>
    </row>
    <row r="4807" spans="7:9" ht="14.25" customHeight="1" x14ac:dyDescent="0.25">
      <c r="G4807" t="s">
        <v>2186</v>
      </c>
      <c r="H4807" t="s">
        <v>25371</v>
      </c>
      <c r="I4807" s="13" t="s">
        <v>12577</v>
      </c>
    </row>
    <row r="4808" spans="7:9" ht="14.25" customHeight="1" x14ac:dyDescent="0.25">
      <c r="G4808" t="s">
        <v>2187</v>
      </c>
      <c r="H4808" t="s">
        <v>25372</v>
      </c>
      <c r="I4808" s="13" t="s">
        <v>12614</v>
      </c>
    </row>
    <row r="4809" spans="7:9" ht="14.25" customHeight="1" x14ac:dyDescent="0.25">
      <c r="G4809" t="s">
        <v>2188</v>
      </c>
      <c r="H4809" t="s">
        <v>25373</v>
      </c>
      <c r="I4809" s="13" t="s">
        <v>12615</v>
      </c>
    </row>
    <row r="4810" spans="7:9" ht="14.25" customHeight="1" x14ac:dyDescent="0.25">
      <c r="G4810" t="s">
        <v>2189</v>
      </c>
      <c r="H4810" t="s">
        <v>25374</v>
      </c>
      <c r="I4810" s="13" t="s">
        <v>12616</v>
      </c>
    </row>
    <row r="4811" spans="7:9" ht="14.25" customHeight="1" x14ac:dyDescent="0.25">
      <c r="G4811" t="s">
        <v>2246</v>
      </c>
      <c r="H4811" t="s">
        <v>25375</v>
      </c>
      <c r="I4811" s="13" t="s">
        <v>12583</v>
      </c>
    </row>
    <row r="4812" spans="7:9" ht="14.25" customHeight="1" x14ac:dyDescent="0.25">
      <c r="G4812" t="s">
        <v>2313</v>
      </c>
      <c r="H4812" t="s">
        <v>25376</v>
      </c>
      <c r="I4812" s="13" t="s">
        <v>12694</v>
      </c>
    </row>
    <row r="4813" spans="7:9" ht="14.25" customHeight="1" x14ac:dyDescent="0.25">
      <c r="G4813" t="s">
        <v>2324</v>
      </c>
      <c r="H4813" t="s">
        <v>25377</v>
      </c>
      <c r="I4813" s="13" t="s">
        <v>12702</v>
      </c>
    </row>
    <row r="4814" spans="7:9" ht="14.25" customHeight="1" x14ac:dyDescent="0.25">
      <c r="G4814" t="s">
        <v>2368</v>
      </c>
      <c r="H4814" t="s">
        <v>25378</v>
      </c>
      <c r="I4814" s="13" t="s">
        <v>12728</v>
      </c>
    </row>
    <row r="4815" spans="7:9" ht="14.25" customHeight="1" x14ac:dyDescent="0.25">
      <c r="G4815" t="s">
        <v>2373</v>
      </c>
      <c r="H4815" t="s">
        <v>25379</v>
      </c>
      <c r="I4815" s="13" t="s">
        <v>12730</v>
      </c>
    </row>
    <row r="4816" spans="7:9" ht="14.25" customHeight="1" x14ac:dyDescent="0.25">
      <c r="G4816" t="s">
        <v>2385</v>
      </c>
      <c r="H4816" t="s">
        <v>25380</v>
      </c>
      <c r="I4816" s="13" t="s">
        <v>12736</v>
      </c>
    </row>
    <row r="4817" spans="7:9" ht="14.25" customHeight="1" x14ac:dyDescent="0.25">
      <c r="G4817" t="s">
        <v>2400</v>
      </c>
      <c r="H4817" t="s">
        <v>25381</v>
      </c>
      <c r="I4817" s="13" t="s">
        <v>12744</v>
      </c>
    </row>
    <row r="4818" spans="7:9" ht="14.25" customHeight="1" x14ac:dyDescent="0.25">
      <c r="G4818" t="s">
        <v>2406</v>
      </c>
      <c r="H4818" t="s">
        <v>25382</v>
      </c>
      <c r="I4818" s="13" t="s">
        <v>12742</v>
      </c>
    </row>
    <row r="4819" spans="7:9" ht="14.25" customHeight="1" x14ac:dyDescent="0.25">
      <c r="G4819" t="s">
        <v>2425</v>
      </c>
      <c r="H4819" t="s">
        <v>25383</v>
      </c>
      <c r="I4819" s="13" t="s">
        <v>12754</v>
      </c>
    </row>
    <row r="4820" spans="7:9" ht="14.25" customHeight="1" x14ac:dyDescent="0.25">
      <c r="G4820" t="s">
        <v>2443</v>
      </c>
      <c r="H4820" t="s">
        <v>25384</v>
      </c>
      <c r="I4820" s="13" t="s">
        <v>12764</v>
      </c>
    </row>
    <row r="4821" spans="7:9" ht="14.25" customHeight="1" x14ac:dyDescent="0.25">
      <c r="G4821" t="s">
        <v>2445</v>
      </c>
      <c r="H4821" t="s">
        <v>25385</v>
      </c>
      <c r="I4821" s="13" t="s">
        <v>12765</v>
      </c>
    </row>
    <row r="4822" spans="7:9" ht="14.25" customHeight="1" x14ac:dyDescent="0.25">
      <c r="G4822" t="s">
        <v>2466</v>
      </c>
      <c r="H4822" t="s">
        <v>25386</v>
      </c>
      <c r="I4822" s="13" t="s">
        <v>12777</v>
      </c>
    </row>
    <row r="4823" spans="7:9" ht="14.25" customHeight="1" x14ac:dyDescent="0.25">
      <c r="G4823" t="s">
        <v>2508</v>
      </c>
      <c r="H4823" t="s">
        <v>25387</v>
      </c>
      <c r="I4823" s="13" t="s">
        <v>12733</v>
      </c>
    </row>
    <row r="4824" spans="7:9" ht="14.25" customHeight="1" x14ac:dyDescent="0.25">
      <c r="G4824" t="s">
        <v>2509</v>
      </c>
      <c r="H4824" t="s">
        <v>25388</v>
      </c>
      <c r="I4824" s="13" t="s">
        <v>12802</v>
      </c>
    </row>
    <row r="4825" spans="7:9" ht="14.25" customHeight="1" x14ac:dyDescent="0.25">
      <c r="G4825" t="s">
        <v>19565</v>
      </c>
      <c r="H4825" t="s">
        <v>25389</v>
      </c>
      <c r="I4825" s="13" t="s">
        <v>12805</v>
      </c>
    </row>
    <row r="4826" spans="7:9" ht="14.25" customHeight="1" x14ac:dyDescent="0.25">
      <c r="G4826" t="s">
        <v>2579</v>
      </c>
      <c r="H4826" t="s">
        <v>25390</v>
      </c>
      <c r="I4826" s="13" t="s">
        <v>12834</v>
      </c>
    </row>
    <row r="4827" spans="7:9" ht="14.25" customHeight="1" x14ac:dyDescent="0.25">
      <c r="G4827" t="s">
        <v>2584</v>
      </c>
      <c r="H4827" t="s">
        <v>25391</v>
      </c>
      <c r="I4827" s="13" t="s">
        <v>12828</v>
      </c>
    </row>
    <row r="4828" spans="7:9" ht="14.25" customHeight="1" x14ac:dyDescent="0.25">
      <c r="G4828" t="s">
        <v>2588</v>
      </c>
      <c r="H4828" t="s">
        <v>25392</v>
      </c>
      <c r="I4828" s="13" t="s">
        <v>12837</v>
      </c>
    </row>
    <row r="4829" spans="7:9" ht="14.25" customHeight="1" x14ac:dyDescent="0.25">
      <c r="G4829" t="s">
        <v>2596</v>
      </c>
      <c r="H4829" t="s">
        <v>25393</v>
      </c>
      <c r="I4829" s="13" t="s">
        <v>2595</v>
      </c>
    </row>
    <row r="4830" spans="7:9" ht="14.25" customHeight="1" x14ac:dyDescent="0.25">
      <c r="G4830" t="s">
        <v>3701</v>
      </c>
      <c r="H4830" t="s">
        <v>25394</v>
      </c>
      <c r="I4830" s="13" t="s">
        <v>13485</v>
      </c>
    </row>
    <row r="4831" spans="7:9" ht="14.25" customHeight="1" x14ac:dyDescent="0.25">
      <c r="G4831" t="s">
        <v>3793</v>
      </c>
      <c r="H4831" t="s">
        <v>25395</v>
      </c>
      <c r="I4831" s="13" t="s">
        <v>13538</v>
      </c>
    </row>
    <row r="4832" spans="7:9" ht="14.25" customHeight="1" x14ac:dyDescent="0.25">
      <c r="G4832" t="s">
        <v>3924</v>
      </c>
      <c r="H4832" t="s">
        <v>25396</v>
      </c>
      <c r="I4832" s="13" t="s">
        <v>13462</v>
      </c>
    </row>
    <row r="4833" spans="7:9" ht="14.25" customHeight="1" x14ac:dyDescent="0.25">
      <c r="G4833" t="s">
        <v>3926</v>
      </c>
      <c r="H4833" t="s">
        <v>25397</v>
      </c>
      <c r="I4833" s="13" t="s">
        <v>13410</v>
      </c>
    </row>
    <row r="4834" spans="7:9" ht="14.25" customHeight="1" x14ac:dyDescent="0.25">
      <c r="G4834" t="s">
        <v>4016</v>
      </c>
      <c r="H4834" t="s">
        <v>25398</v>
      </c>
      <c r="I4834" s="13" t="s">
        <v>13673</v>
      </c>
    </row>
    <row r="4835" spans="7:9" ht="14.25" customHeight="1" x14ac:dyDescent="0.25">
      <c r="G4835" t="s">
        <v>4108</v>
      </c>
      <c r="H4835" t="s">
        <v>25399</v>
      </c>
      <c r="I4835" s="13" t="s">
        <v>13740</v>
      </c>
    </row>
    <row r="4836" spans="7:9" ht="14.25" customHeight="1" x14ac:dyDescent="0.25">
      <c r="G4836" t="s">
        <v>4151</v>
      </c>
      <c r="H4836" t="s">
        <v>25400</v>
      </c>
      <c r="I4836" s="13" t="s">
        <v>13772</v>
      </c>
    </row>
    <row r="4837" spans="7:9" ht="14.25" customHeight="1" x14ac:dyDescent="0.25">
      <c r="G4837" t="s">
        <v>4267</v>
      </c>
      <c r="H4837" t="s">
        <v>25401</v>
      </c>
      <c r="I4837" s="13" t="s">
        <v>13840</v>
      </c>
    </row>
    <row r="4838" spans="7:9" ht="14.25" customHeight="1" x14ac:dyDescent="0.25">
      <c r="G4838" t="s">
        <v>4353</v>
      </c>
      <c r="H4838" t="s">
        <v>25402</v>
      </c>
      <c r="I4838" s="13" t="s">
        <v>13902</v>
      </c>
    </row>
    <row r="4839" spans="7:9" ht="14.25" customHeight="1" x14ac:dyDescent="0.25">
      <c r="G4839" t="s">
        <v>4411</v>
      </c>
      <c r="H4839" t="s">
        <v>25403</v>
      </c>
      <c r="I4839" s="13" t="s">
        <v>13951</v>
      </c>
    </row>
    <row r="4840" spans="7:9" ht="14.25" customHeight="1" x14ac:dyDescent="0.25">
      <c r="G4840" t="s">
        <v>4412</v>
      </c>
      <c r="H4840" t="s">
        <v>25404</v>
      </c>
      <c r="I4840" s="13" t="s">
        <v>13952</v>
      </c>
    </row>
    <row r="4841" spans="7:9" ht="14.25" customHeight="1" x14ac:dyDescent="0.25">
      <c r="G4841" t="s">
        <v>4453</v>
      </c>
      <c r="H4841" t="s">
        <v>25405</v>
      </c>
      <c r="I4841" s="13" t="s">
        <v>13979</v>
      </c>
    </row>
    <row r="4842" spans="7:9" ht="14.25" customHeight="1" x14ac:dyDescent="0.25">
      <c r="G4842" t="s">
        <v>4459</v>
      </c>
      <c r="H4842" t="s">
        <v>25406</v>
      </c>
      <c r="I4842" s="13" t="s">
        <v>13984</v>
      </c>
    </row>
    <row r="4843" spans="7:9" ht="14.25" customHeight="1" x14ac:dyDescent="0.25">
      <c r="G4843" t="s">
        <v>4465</v>
      </c>
      <c r="H4843" t="s">
        <v>25407</v>
      </c>
      <c r="I4843" s="13" t="s">
        <v>13986</v>
      </c>
    </row>
    <row r="4844" spans="7:9" ht="14.25" customHeight="1" x14ac:dyDescent="0.25">
      <c r="G4844" t="s">
        <v>4517</v>
      </c>
      <c r="H4844" t="s">
        <v>25408</v>
      </c>
      <c r="I4844" s="13" t="s">
        <v>14019</v>
      </c>
    </row>
    <row r="4845" spans="7:9" ht="14.25" customHeight="1" x14ac:dyDescent="0.25">
      <c r="G4845" t="s">
        <v>4596</v>
      </c>
      <c r="H4845" t="s">
        <v>25409</v>
      </c>
      <c r="I4845" s="13" t="s">
        <v>14039</v>
      </c>
    </row>
    <row r="4846" spans="7:9" ht="14.25" customHeight="1" x14ac:dyDescent="0.25">
      <c r="G4846" t="s">
        <v>4630</v>
      </c>
      <c r="H4846" t="s">
        <v>25410</v>
      </c>
      <c r="I4846" s="13" t="s">
        <v>14103</v>
      </c>
    </row>
    <row r="4847" spans="7:9" ht="14.25" customHeight="1" x14ac:dyDescent="0.25">
      <c r="G4847" t="s">
        <v>4670</v>
      </c>
      <c r="H4847" t="s">
        <v>25411</v>
      </c>
      <c r="I4847" s="13" t="s">
        <v>14122</v>
      </c>
    </row>
    <row r="4848" spans="7:9" ht="14.25" customHeight="1" x14ac:dyDescent="0.25">
      <c r="G4848" t="s">
        <v>4846</v>
      </c>
      <c r="H4848" t="s">
        <v>25412</v>
      </c>
      <c r="I4848" s="13" t="s">
        <v>14249</v>
      </c>
    </row>
    <row r="4849" spans="7:9" ht="14.25" customHeight="1" x14ac:dyDescent="0.25">
      <c r="G4849" t="s">
        <v>4939</v>
      </c>
      <c r="H4849" t="s">
        <v>25413</v>
      </c>
      <c r="I4849" s="13" t="s">
        <v>14321</v>
      </c>
    </row>
    <row r="4850" spans="7:9" ht="14.25" customHeight="1" x14ac:dyDescent="0.25">
      <c r="G4850" t="s">
        <v>4942</v>
      </c>
      <c r="H4850" t="s">
        <v>25414</v>
      </c>
      <c r="I4850" s="13" t="s">
        <v>13913</v>
      </c>
    </row>
    <row r="4851" spans="7:9" ht="14.25" customHeight="1" x14ac:dyDescent="0.25">
      <c r="G4851" t="s">
        <v>5042</v>
      </c>
      <c r="H4851" t="s">
        <v>25415</v>
      </c>
      <c r="I4851" s="13" t="s">
        <v>14295</v>
      </c>
    </row>
    <row r="4852" spans="7:9" ht="14.25" customHeight="1" x14ac:dyDescent="0.25">
      <c r="G4852" t="s">
        <v>5133</v>
      </c>
      <c r="H4852" t="s">
        <v>25416</v>
      </c>
      <c r="I4852" s="13" t="s">
        <v>14437</v>
      </c>
    </row>
    <row r="4853" spans="7:9" ht="14.25" customHeight="1" x14ac:dyDescent="0.25">
      <c r="G4853" t="s">
        <v>5185</v>
      </c>
      <c r="H4853" t="s">
        <v>25417</v>
      </c>
      <c r="I4853" s="13" t="s">
        <v>14473</v>
      </c>
    </row>
    <row r="4854" spans="7:9" ht="14.25" customHeight="1" x14ac:dyDescent="0.25">
      <c r="G4854" t="s">
        <v>5378</v>
      </c>
      <c r="H4854" t="s">
        <v>25418</v>
      </c>
      <c r="I4854" s="13" t="s">
        <v>14586</v>
      </c>
    </row>
    <row r="4855" spans="7:9" ht="14.25" customHeight="1" x14ac:dyDescent="0.25">
      <c r="G4855" t="s">
        <v>5666</v>
      </c>
      <c r="H4855" t="s">
        <v>25419</v>
      </c>
      <c r="I4855" s="13" t="s">
        <v>14726</v>
      </c>
    </row>
    <row r="4856" spans="7:9" ht="14.25" customHeight="1" x14ac:dyDescent="0.25">
      <c r="G4856" t="s">
        <v>5681</v>
      </c>
      <c r="H4856" t="s">
        <v>25420</v>
      </c>
      <c r="I4856" s="13" t="s">
        <v>14726</v>
      </c>
    </row>
    <row r="4857" spans="7:9" ht="14.25" customHeight="1" x14ac:dyDescent="0.25">
      <c r="G4857" t="s">
        <v>5684</v>
      </c>
      <c r="H4857" t="s">
        <v>25421</v>
      </c>
      <c r="I4857" s="13" t="s">
        <v>14741</v>
      </c>
    </row>
    <row r="4858" spans="7:9" ht="14.25" customHeight="1" x14ac:dyDescent="0.25">
      <c r="G4858" t="s">
        <v>5694</v>
      </c>
      <c r="H4858" t="s">
        <v>25422</v>
      </c>
      <c r="I4858" s="13" t="s">
        <v>5693</v>
      </c>
    </row>
    <row r="4859" spans="7:9" ht="14.25" customHeight="1" x14ac:dyDescent="0.25">
      <c r="G4859" t="s">
        <v>5703</v>
      </c>
      <c r="H4859" t="s">
        <v>25423</v>
      </c>
      <c r="I4859" s="13" t="s">
        <v>14755</v>
      </c>
    </row>
    <row r="4860" spans="7:9" ht="14.25" customHeight="1" x14ac:dyDescent="0.25">
      <c r="G4860" t="s">
        <v>5766</v>
      </c>
      <c r="H4860" t="s">
        <v>25424</v>
      </c>
      <c r="I4860" s="13" t="s">
        <v>14798</v>
      </c>
    </row>
    <row r="4861" spans="7:9" ht="14.25" customHeight="1" x14ac:dyDescent="0.25">
      <c r="G4861" t="s">
        <v>5775</v>
      </c>
      <c r="H4861" t="s">
        <v>25425</v>
      </c>
      <c r="I4861" s="13" t="s">
        <v>14804</v>
      </c>
    </row>
    <row r="4862" spans="7:9" ht="14.25" customHeight="1" x14ac:dyDescent="0.25">
      <c r="G4862" t="s">
        <v>5779</v>
      </c>
      <c r="H4862" t="s">
        <v>25426</v>
      </c>
      <c r="I4862" s="13" t="s">
        <v>5779</v>
      </c>
    </row>
    <row r="4863" spans="7:9" ht="14.25" customHeight="1" x14ac:dyDescent="0.25">
      <c r="G4863" t="s">
        <v>5786</v>
      </c>
      <c r="H4863" t="s">
        <v>25427</v>
      </c>
      <c r="I4863" s="13" t="s">
        <v>14814</v>
      </c>
    </row>
    <row r="4864" spans="7:9" ht="14.25" customHeight="1" x14ac:dyDescent="0.25">
      <c r="G4864" t="s">
        <v>5787</v>
      </c>
      <c r="H4864" t="s">
        <v>25428</v>
      </c>
      <c r="I4864" s="13" t="s">
        <v>14586</v>
      </c>
    </row>
    <row r="4865" spans="7:9" ht="14.25" customHeight="1" x14ac:dyDescent="0.25">
      <c r="G4865" t="s">
        <v>5832</v>
      </c>
      <c r="H4865" t="s">
        <v>25429</v>
      </c>
      <c r="I4865" s="13" t="s">
        <v>14847</v>
      </c>
    </row>
    <row r="4866" spans="7:9" ht="14.25" customHeight="1" x14ac:dyDescent="0.25">
      <c r="G4866" t="s">
        <v>5840</v>
      </c>
      <c r="H4866" t="s">
        <v>25430</v>
      </c>
      <c r="I4866" s="13" t="s">
        <v>14855</v>
      </c>
    </row>
    <row r="4867" spans="7:9" ht="14.25" customHeight="1" x14ac:dyDescent="0.25">
      <c r="G4867" t="s">
        <v>5841</v>
      </c>
      <c r="H4867" t="s">
        <v>25431</v>
      </c>
      <c r="I4867" s="13" t="s">
        <v>14856</v>
      </c>
    </row>
    <row r="4868" spans="7:9" ht="14.25" customHeight="1" x14ac:dyDescent="0.25">
      <c r="G4868" t="s">
        <v>5997</v>
      </c>
      <c r="H4868" t="s">
        <v>25432</v>
      </c>
      <c r="I4868" s="13" t="s">
        <v>14982</v>
      </c>
    </row>
    <row r="4869" spans="7:9" ht="14.25" customHeight="1" x14ac:dyDescent="0.25">
      <c r="G4869" t="s">
        <v>6040</v>
      </c>
      <c r="H4869" t="s">
        <v>25433</v>
      </c>
      <c r="I4869" s="13" t="s">
        <v>15015</v>
      </c>
    </row>
    <row r="4870" spans="7:9" ht="14.25" customHeight="1" x14ac:dyDescent="0.25">
      <c r="G4870" t="s">
        <v>6042</v>
      </c>
      <c r="H4870" t="s">
        <v>25434</v>
      </c>
      <c r="I4870" s="13" t="s">
        <v>15016</v>
      </c>
    </row>
    <row r="4871" spans="7:9" ht="14.25" customHeight="1" x14ac:dyDescent="0.25">
      <c r="G4871" t="s">
        <v>6045</v>
      </c>
      <c r="H4871" t="s">
        <v>25435</v>
      </c>
      <c r="I4871" s="13" t="s">
        <v>15019</v>
      </c>
    </row>
    <row r="4872" spans="7:9" ht="14.25" customHeight="1" x14ac:dyDescent="0.25">
      <c r="G4872" t="s">
        <v>6060</v>
      </c>
      <c r="H4872" t="s">
        <v>25436</v>
      </c>
      <c r="I4872" s="13" t="s">
        <v>15029</v>
      </c>
    </row>
    <row r="4873" spans="7:9" ht="14.25" customHeight="1" x14ac:dyDescent="0.25">
      <c r="G4873" t="s">
        <v>6061</v>
      </c>
      <c r="H4873" t="s">
        <v>25437</v>
      </c>
      <c r="I4873" s="13" t="s">
        <v>15028</v>
      </c>
    </row>
    <row r="4874" spans="7:9" ht="14.25" customHeight="1" x14ac:dyDescent="0.25">
      <c r="G4874" t="s">
        <v>6114</v>
      </c>
      <c r="H4874" t="s">
        <v>25438</v>
      </c>
      <c r="I4874" s="13" t="s">
        <v>14998</v>
      </c>
    </row>
    <row r="4875" spans="7:9" ht="14.25" customHeight="1" x14ac:dyDescent="0.25">
      <c r="G4875" t="s">
        <v>6131</v>
      </c>
      <c r="H4875" t="s">
        <v>25439</v>
      </c>
      <c r="I4875" s="13" t="s">
        <v>15077</v>
      </c>
    </row>
    <row r="4876" spans="7:9" ht="14.25" customHeight="1" x14ac:dyDescent="0.25">
      <c r="G4876" t="s">
        <v>19566</v>
      </c>
      <c r="H4876" t="s">
        <v>25440</v>
      </c>
      <c r="I4876" s="13" t="s">
        <v>12771</v>
      </c>
    </row>
    <row r="4877" spans="7:9" ht="14.25" customHeight="1" x14ac:dyDescent="0.25">
      <c r="G4877" t="s">
        <v>6163</v>
      </c>
      <c r="H4877" t="s">
        <v>25441</v>
      </c>
      <c r="I4877" s="13" t="s">
        <v>15090</v>
      </c>
    </row>
    <row r="4878" spans="7:9" ht="14.25" customHeight="1" x14ac:dyDescent="0.25">
      <c r="G4878" t="s">
        <v>6186</v>
      </c>
      <c r="H4878" t="s">
        <v>25442</v>
      </c>
      <c r="I4878" s="13" t="s">
        <v>15103</v>
      </c>
    </row>
    <row r="4879" spans="7:9" ht="14.25" customHeight="1" x14ac:dyDescent="0.25">
      <c r="G4879" t="s">
        <v>6188</v>
      </c>
      <c r="H4879" t="s">
        <v>25443</v>
      </c>
      <c r="I4879" s="13" t="s">
        <v>15033</v>
      </c>
    </row>
    <row r="4880" spans="7:9" ht="14.25" customHeight="1" x14ac:dyDescent="0.25">
      <c r="G4880" t="s">
        <v>6189</v>
      </c>
      <c r="H4880" t="s">
        <v>25444</v>
      </c>
      <c r="I4880" s="13" t="s">
        <v>6164</v>
      </c>
    </row>
    <row r="4881" spans="7:9" ht="14.25" customHeight="1" x14ac:dyDescent="0.25">
      <c r="G4881" t="s">
        <v>6196</v>
      </c>
      <c r="H4881" t="s">
        <v>25445</v>
      </c>
      <c r="I4881" s="13" t="s">
        <v>15011</v>
      </c>
    </row>
    <row r="4882" spans="7:9" ht="14.25" customHeight="1" x14ac:dyDescent="0.25">
      <c r="G4882" t="s">
        <v>6205</v>
      </c>
      <c r="H4882" t="s">
        <v>25446</v>
      </c>
      <c r="I4882" s="13" t="s">
        <v>15115</v>
      </c>
    </row>
    <row r="4883" spans="7:9" ht="14.25" customHeight="1" x14ac:dyDescent="0.25">
      <c r="G4883" t="s">
        <v>6206</v>
      </c>
      <c r="H4883" t="s">
        <v>25447</v>
      </c>
      <c r="I4883" s="13" t="s">
        <v>15115</v>
      </c>
    </row>
    <row r="4884" spans="7:9" ht="14.25" customHeight="1" x14ac:dyDescent="0.25">
      <c r="G4884" t="s">
        <v>6215</v>
      </c>
      <c r="H4884" t="s">
        <v>25448</v>
      </c>
      <c r="I4884" s="13" t="s">
        <v>15122</v>
      </c>
    </row>
    <row r="4885" spans="7:9" ht="14.25" customHeight="1" x14ac:dyDescent="0.25">
      <c r="G4885" t="s">
        <v>6235</v>
      </c>
      <c r="H4885" t="s">
        <v>25449</v>
      </c>
      <c r="I4885" s="13" t="s">
        <v>6235</v>
      </c>
    </row>
    <row r="4886" spans="7:9" ht="14.25" customHeight="1" x14ac:dyDescent="0.25">
      <c r="G4886" t="s">
        <v>6270</v>
      </c>
      <c r="H4886" t="s">
        <v>25450</v>
      </c>
      <c r="I4886" s="13" t="s">
        <v>15009</v>
      </c>
    </row>
    <row r="4887" spans="7:9" ht="14.25" customHeight="1" x14ac:dyDescent="0.25">
      <c r="G4887" t="s">
        <v>6276</v>
      </c>
      <c r="H4887" t="s">
        <v>25451</v>
      </c>
      <c r="I4887" s="13" t="s">
        <v>13462</v>
      </c>
    </row>
    <row r="4888" spans="7:9" ht="14.25" customHeight="1" x14ac:dyDescent="0.25">
      <c r="G4888" t="s">
        <v>6306</v>
      </c>
      <c r="H4888" t="s">
        <v>25452</v>
      </c>
      <c r="I4888" s="13" t="s">
        <v>15175</v>
      </c>
    </row>
    <row r="4889" spans="7:9" ht="14.25" customHeight="1" x14ac:dyDescent="0.25">
      <c r="G4889" t="s">
        <v>6338</v>
      </c>
      <c r="H4889" t="s">
        <v>25453</v>
      </c>
      <c r="I4889" s="13" t="s">
        <v>15194</v>
      </c>
    </row>
    <row r="4890" spans="7:9" ht="14.25" customHeight="1" x14ac:dyDescent="0.25">
      <c r="G4890" t="s">
        <v>6349</v>
      </c>
      <c r="H4890" t="s">
        <v>25454</v>
      </c>
      <c r="I4890" s="13" t="s">
        <v>15202</v>
      </c>
    </row>
    <row r="4891" spans="7:9" ht="14.25" customHeight="1" x14ac:dyDescent="0.25">
      <c r="G4891" t="s">
        <v>6353</v>
      </c>
      <c r="H4891" t="s">
        <v>25455</v>
      </c>
      <c r="I4891" s="13" t="s">
        <v>15203</v>
      </c>
    </row>
    <row r="4892" spans="7:9" ht="14.25" customHeight="1" x14ac:dyDescent="0.25">
      <c r="G4892" t="s">
        <v>6547</v>
      </c>
      <c r="H4892" t="s">
        <v>25456</v>
      </c>
      <c r="I4892" s="13" t="s">
        <v>15261</v>
      </c>
    </row>
    <row r="4893" spans="7:9" ht="14.25" customHeight="1" x14ac:dyDescent="0.25">
      <c r="G4893" t="s">
        <v>6585</v>
      </c>
      <c r="H4893" t="s">
        <v>25457</v>
      </c>
      <c r="I4893" s="13" t="s">
        <v>15190</v>
      </c>
    </row>
    <row r="4894" spans="7:9" ht="14.25" customHeight="1" x14ac:dyDescent="0.25">
      <c r="G4894" t="s">
        <v>6755</v>
      </c>
      <c r="H4894" t="s">
        <v>25458</v>
      </c>
      <c r="I4894" s="13" t="s">
        <v>15381</v>
      </c>
    </row>
    <row r="4895" spans="7:9" ht="14.25" customHeight="1" x14ac:dyDescent="0.25">
      <c r="G4895" t="s">
        <v>6761</v>
      </c>
      <c r="H4895" t="s">
        <v>25459</v>
      </c>
      <c r="I4895" s="13" t="s">
        <v>15165</v>
      </c>
    </row>
    <row r="4896" spans="7:9" ht="14.25" customHeight="1" x14ac:dyDescent="0.25">
      <c r="G4896" t="s">
        <v>6762</v>
      </c>
      <c r="H4896" t="s">
        <v>25460</v>
      </c>
      <c r="I4896" s="13" t="s">
        <v>15383</v>
      </c>
    </row>
    <row r="4897" spans="7:9" ht="14.25" customHeight="1" x14ac:dyDescent="0.25">
      <c r="G4897" t="s">
        <v>6927</v>
      </c>
      <c r="H4897" t="s">
        <v>25461</v>
      </c>
      <c r="I4897" s="13" t="s">
        <v>15500</v>
      </c>
    </row>
    <row r="4898" spans="7:9" ht="14.25" customHeight="1" x14ac:dyDescent="0.25">
      <c r="G4898" t="s">
        <v>6929</v>
      </c>
      <c r="H4898" t="s">
        <v>25462</v>
      </c>
      <c r="I4898" s="13" t="s">
        <v>15428</v>
      </c>
    </row>
    <row r="4899" spans="7:9" ht="14.25" customHeight="1" x14ac:dyDescent="0.25">
      <c r="G4899" t="s">
        <v>6933</v>
      </c>
      <c r="H4899" t="s">
        <v>25463</v>
      </c>
      <c r="I4899" s="13" t="s">
        <v>15503</v>
      </c>
    </row>
    <row r="4900" spans="7:9" ht="14.25" customHeight="1" x14ac:dyDescent="0.25">
      <c r="G4900" t="s">
        <v>6947</v>
      </c>
      <c r="H4900" t="s">
        <v>25464</v>
      </c>
      <c r="I4900" s="13" t="s">
        <v>15514</v>
      </c>
    </row>
    <row r="4901" spans="7:9" ht="14.25" customHeight="1" x14ac:dyDescent="0.25">
      <c r="G4901" t="s">
        <v>6960</v>
      </c>
      <c r="H4901" t="s">
        <v>25465</v>
      </c>
      <c r="I4901" s="13" t="s">
        <v>15514</v>
      </c>
    </row>
    <row r="4902" spans="7:9" ht="14.25" customHeight="1" x14ac:dyDescent="0.25">
      <c r="G4902" t="s">
        <v>7004</v>
      </c>
      <c r="H4902" t="s">
        <v>25466</v>
      </c>
      <c r="I4902" s="13" t="s">
        <v>13290</v>
      </c>
    </row>
    <row r="4903" spans="7:9" ht="14.25" customHeight="1" x14ac:dyDescent="0.25">
      <c r="G4903" t="s">
        <v>7005</v>
      </c>
      <c r="H4903" t="s">
        <v>25467</v>
      </c>
      <c r="I4903" s="13" t="s">
        <v>13290</v>
      </c>
    </row>
    <row r="4904" spans="7:9" ht="14.25" customHeight="1" x14ac:dyDescent="0.25">
      <c r="G4904" t="s">
        <v>7006</v>
      </c>
      <c r="H4904" t="s">
        <v>25468</v>
      </c>
      <c r="I4904" s="13" t="s">
        <v>15552</v>
      </c>
    </row>
    <row r="4905" spans="7:9" ht="14.25" customHeight="1" x14ac:dyDescent="0.25">
      <c r="G4905" t="s">
        <v>7031</v>
      </c>
      <c r="H4905" t="s">
        <v>25469</v>
      </c>
      <c r="I4905" s="13" t="s">
        <v>15566</v>
      </c>
    </row>
    <row r="4906" spans="7:9" ht="14.25" customHeight="1" x14ac:dyDescent="0.25">
      <c r="G4906" t="s">
        <v>7034</v>
      </c>
      <c r="H4906" t="s">
        <v>25470</v>
      </c>
      <c r="I4906" s="13" t="s">
        <v>15568</v>
      </c>
    </row>
    <row r="4907" spans="7:9" ht="14.25" customHeight="1" x14ac:dyDescent="0.25">
      <c r="G4907" t="s">
        <v>7104</v>
      </c>
      <c r="H4907" t="s">
        <v>25471</v>
      </c>
      <c r="I4907" s="13" t="s">
        <v>15615</v>
      </c>
    </row>
    <row r="4908" spans="7:9" ht="14.25" customHeight="1" x14ac:dyDescent="0.25">
      <c r="G4908" t="s">
        <v>7128</v>
      </c>
      <c r="H4908" t="s">
        <v>25472</v>
      </c>
      <c r="I4908" s="13" t="s">
        <v>15625</v>
      </c>
    </row>
    <row r="4909" spans="7:9" ht="14.25" customHeight="1" x14ac:dyDescent="0.25">
      <c r="G4909" t="s">
        <v>7147</v>
      </c>
      <c r="H4909" t="s">
        <v>25473</v>
      </c>
      <c r="I4909" s="13" t="s">
        <v>15633</v>
      </c>
    </row>
    <row r="4910" spans="7:9" ht="14.25" customHeight="1" x14ac:dyDescent="0.25">
      <c r="G4910" t="s">
        <v>7383</v>
      </c>
      <c r="H4910" t="s">
        <v>25474</v>
      </c>
      <c r="I4910" s="13" t="s">
        <v>15756</v>
      </c>
    </row>
    <row r="4911" spans="7:9" ht="14.25" customHeight="1" x14ac:dyDescent="0.25">
      <c r="G4911" t="s">
        <v>7496</v>
      </c>
      <c r="H4911" t="s">
        <v>25475</v>
      </c>
      <c r="I4911" s="13" t="s">
        <v>15850</v>
      </c>
    </row>
    <row r="4912" spans="7:9" ht="14.25" customHeight="1" x14ac:dyDescent="0.25">
      <c r="G4912" t="s">
        <v>7505</v>
      </c>
      <c r="H4912" t="s">
        <v>25476</v>
      </c>
      <c r="I4912" s="13" t="s">
        <v>15836</v>
      </c>
    </row>
    <row r="4913" spans="7:9" ht="14.25" customHeight="1" x14ac:dyDescent="0.25">
      <c r="G4913" t="s">
        <v>7636</v>
      </c>
      <c r="H4913" t="s">
        <v>25477</v>
      </c>
      <c r="I4913" s="13" t="s">
        <v>15920</v>
      </c>
    </row>
    <row r="4914" spans="7:9" ht="14.25" customHeight="1" x14ac:dyDescent="0.25">
      <c r="G4914" t="s">
        <v>7637</v>
      </c>
      <c r="H4914" t="s">
        <v>25478</v>
      </c>
      <c r="I4914" s="13" t="s">
        <v>15920</v>
      </c>
    </row>
    <row r="4915" spans="7:9" ht="14.25" customHeight="1" x14ac:dyDescent="0.25">
      <c r="G4915" t="s">
        <v>7638</v>
      </c>
      <c r="H4915" t="s">
        <v>25479</v>
      </c>
      <c r="I4915" s="13" t="s">
        <v>15923</v>
      </c>
    </row>
    <row r="4916" spans="7:9" ht="14.25" customHeight="1" x14ac:dyDescent="0.25">
      <c r="G4916" t="s">
        <v>7639</v>
      </c>
      <c r="H4916" t="s">
        <v>25480</v>
      </c>
      <c r="I4916" s="13" t="s">
        <v>15816</v>
      </c>
    </row>
    <row r="4917" spans="7:9" ht="14.25" customHeight="1" x14ac:dyDescent="0.25">
      <c r="G4917" t="s">
        <v>7702</v>
      </c>
      <c r="H4917" t="s">
        <v>25481</v>
      </c>
      <c r="I4917" s="13" t="s">
        <v>15918</v>
      </c>
    </row>
    <row r="4918" spans="7:9" ht="14.25" customHeight="1" x14ac:dyDescent="0.25">
      <c r="G4918" t="s">
        <v>7705</v>
      </c>
      <c r="H4918" t="s">
        <v>25482</v>
      </c>
      <c r="I4918" s="13" t="s">
        <v>15916</v>
      </c>
    </row>
    <row r="4919" spans="7:9" ht="14.25" customHeight="1" x14ac:dyDescent="0.25">
      <c r="G4919" t="s">
        <v>7706</v>
      </c>
      <c r="H4919" t="s">
        <v>25483</v>
      </c>
      <c r="I4919" s="13" t="s">
        <v>15944</v>
      </c>
    </row>
    <row r="4920" spans="7:9" ht="14.25" customHeight="1" x14ac:dyDescent="0.25">
      <c r="G4920" t="s">
        <v>7710</v>
      </c>
      <c r="H4920" t="s">
        <v>25484</v>
      </c>
      <c r="I4920" s="13" t="s">
        <v>15926</v>
      </c>
    </row>
    <row r="4921" spans="7:9" ht="14.25" customHeight="1" x14ac:dyDescent="0.25">
      <c r="G4921" t="s">
        <v>7768</v>
      </c>
      <c r="H4921" t="s">
        <v>25485</v>
      </c>
      <c r="I4921" s="13" t="s">
        <v>15780</v>
      </c>
    </row>
    <row r="4922" spans="7:9" ht="14.25" customHeight="1" x14ac:dyDescent="0.25">
      <c r="G4922" t="s">
        <v>7800</v>
      </c>
      <c r="H4922" t="s">
        <v>25486</v>
      </c>
      <c r="I4922" s="13" t="s">
        <v>15989</v>
      </c>
    </row>
    <row r="4923" spans="7:9" ht="14.25" customHeight="1" x14ac:dyDescent="0.25">
      <c r="G4923" t="s">
        <v>7816</v>
      </c>
      <c r="H4923" t="s">
        <v>25487</v>
      </c>
      <c r="I4923" s="13" t="s">
        <v>15975</v>
      </c>
    </row>
    <row r="4924" spans="7:9" ht="14.25" customHeight="1" x14ac:dyDescent="0.25">
      <c r="G4924" t="s">
        <v>7902</v>
      </c>
      <c r="H4924" t="s">
        <v>25488</v>
      </c>
      <c r="I4924" s="13" t="s">
        <v>16034</v>
      </c>
    </row>
    <row r="4925" spans="7:9" ht="14.25" customHeight="1" x14ac:dyDescent="0.25">
      <c r="G4925" t="s">
        <v>7988</v>
      </c>
      <c r="H4925" t="s">
        <v>25489</v>
      </c>
      <c r="I4925" s="13" t="s">
        <v>15736</v>
      </c>
    </row>
    <row r="4926" spans="7:9" ht="14.25" customHeight="1" x14ac:dyDescent="0.25">
      <c r="G4926" t="s">
        <v>7994</v>
      </c>
      <c r="H4926" t="s">
        <v>25490</v>
      </c>
      <c r="I4926" s="13" t="s">
        <v>16055</v>
      </c>
    </row>
    <row r="4927" spans="7:9" ht="14.25" customHeight="1" x14ac:dyDescent="0.25">
      <c r="G4927" t="s">
        <v>8078</v>
      </c>
      <c r="H4927" t="s">
        <v>25491</v>
      </c>
      <c r="I4927" s="13" t="s">
        <v>16117</v>
      </c>
    </row>
    <row r="4928" spans="7:9" ht="14.25" customHeight="1" x14ac:dyDescent="0.25">
      <c r="G4928" t="s">
        <v>8081</v>
      </c>
      <c r="H4928" t="s">
        <v>25492</v>
      </c>
      <c r="I4928" s="13" t="s">
        <v>16119</v>
      </c>
    </row>
    <row r="4929" spans="7:9" ht="14.25" customHeight="1" x14ac:dyDescent="0.25">
      <c r="G4929" t="s">
        <v>8094</v>
      </c>
      <c r="H4929" t="s">
        <v>25493</v>
      </c>
      <c r="I4929" s="13" t="s">
        <v>16129</v>
      </c>
    </row>
    <row r="4930" spans="7:9" ht="14.25" customHeight="1" x14ac:dyDescent="0.25">
      <c r="G4930" t="s">
        <v>8216</v>
      </c>
      <c r="H4930" t="s">
        <v>25494</v>
      </c>
      <c r="I4930" s="13" t="s">
        <v>16214</v>
      </c>
    </row>
    <row r="4931" spans="7:9" ht="14.25" customHeight="1" x14ac:dyDescent="0.25">
      <c r="G4931" t="s">
        <v>8225</v>
      </c>
      <c r="H4931" t="s">
        <v>25495</v>
      </c>
      <c r="I4931" s="13" t="s">
        <v>16219</v>
      </c>
    </row>
    <row r="4932" spans="7:9" ht="14.25" customHeight="1" x14ac:dyDescent="0.25">
      <c r="G4932" t="s">
        <v>8227</v>
      </c>
      <c r="H4932" t="s">
        <v>25496</v>
      </c>
      <c r="I4932" s="13" t="s">
        <v>16221</v>
      </c>
    </row>
    <row r="4933" spans="7:9" ht="14.25" customHeight="1" x14ac:dyDescent="0.25">
      <c r="G4933" t="s">
        <v>8228</v>
      </c>
      <c r="H4933" t="s">
        <v>25497</v>
      </c>
      <c r="I4933" s="13" t="s">
        <v>16221</v>
      </c>
    </row>
    <row r="4934" spans="7:9" ht="14.25" customHeight="1" x14ac:dyDescent="0.25">
      <c r="G4934" t="s">
        <v>8230</v>
      </c>
      <c r="H4934" t="s">
        <v>25498</v>
      </c>
      <c r="I4934" s="13" t="s">
        <v>16178</v>
      </c>
    </row>
    <row r="4935" spans="7:9" ht="14.25" customHeight="1" x14ac:dyDescent="0.25">
      <c r="G4935" t="s">
        <v>8231</v>
      </c>
      <c r="H4935" t="s">
        <v>25499</v>
      </c>
      <c r="I4935" s="13" t="s">
        <v>16122</v>
      </c>
    </row>
    <row r="4936" spans="7:9" ht="14.25" customHeight="1" x14ac:dyDescent="0.25">
      <c r="G4936" t="s">
        <v>8232</v>
      </c>
      <c r="H4936" t="s">
        <v>25500</v>
      </c>
      <c r="I4936" s="13" t="s">
        <v>16223</v>
      </c>
    </row>
    <row r="4937" spans="7:9" ht="14.25" customHeight="1" x14ac:dyDescent="0.25">
      <c r="G4937" t="s">
        <v>8233</v>
      </c>
      <c r="H4937" t="s">
        <v>25501</v>
      </c>
      <c r="I4937" s="13" t="s">
        <v>16224</v>
      </c>
    </row>
    <row r="4938" spans="7:9" ht="14.25" customHeight="1" x14ac:dyDescent="0.25">
      <c r="G4938" t="s">
        <v>8234</v>
      </c>
      <c r="H4938" t="s">
        <v>25502</v>
      </c>
      <c r="I4938" s="13" t="s">
        <v>16134</v>
      </c>
    </row>
    <row r="4939" spans="7:9" ht="14.25" customHeight="1" x14ac:dyDescent="0.25">
      <c r="G4939" t="s">
        <v>8235</v>
      </c>
      <c r="H4939" t="s">
        <v>25503</v>
      </c>
      <c r="I4939" s="13" t="s">
        <v>16225</v>
      </c>
    </row>
    <row r="4940" spans="7:9" ht="14.25" customHeight="1" x14ac:dyDescent="0.25">
      <c r="G4940" t="s">
        <v>8236</v>
      </c>
      <c r="H4940" t="s">
        <v>25504</v>
      </c>
      <c r="I4940" s="13" t="s">
        <v>16176</v>
      </c>
    </row>
    <row r="4941" spans="7:9" ht="14.25" customHeight="1" x14ac:dyDescent="0.25">
      <c r="G4941" t="s">
        <v>8240</v>
      </c>
      <c r="H4941" t="s">
        <v>25505</v>
      </c>
      <c r="I4941" s="13" t="s">
        <v>16228</v>
      </c>
    </row>
    <row r="4942" spans="7:9" ht="14.25" customHeight="1" x14ac:dyDescent="0.25">
      <c r="G4942" t="s">
        <v>8268</v>
      </c>
      <c r="H4942" t="s">
        <v>25506</v>
      </c>
      <c r="I4942" s="13" t="s">
        <v>14981</v>
      </c>
    </row>
    <row r="4943" spans="7:9" ht="14.25" customHeight="1" x14ac:dyDescent="0.25">
      <c r="G4943" t="s">
        <v>8341</v>
      </c>
      <c r="H4943" t="s">
        <v>25507</v>
      </c>
      <c r="I4943" s="13" t="s">
        <v>16285</v>
      </c>
    </row>
    <row r="4944" spans="7:9" ht="14.25" customHeight="1" x14ac:dyDescent="0.25">
      <c r="G4944" t="s">
        <v>8392</v>
      </c>
      <c r="H4944" t="s">
        <v>25508</v>
      </c>
      <c r="I4944" s="13" t="s">
        <v>16311</v>
      </c>
    </row>
    <row r="4945" spans="7:9" ht="14.25" customHeight="1" x14ac:dyDescent="0.25">
      <c r="G4945" t="s">
        <v>8749</v>
      </c>
      <c r="H4945" t="s">
        <v>25509</v>
      </c>
      <c r="I4945" s="13" t="s">
        <v>16434</v>
      </c>
    </row>
    <row r="4946" spans="7:9" ht="14.25" customHeight="1" x14ac:dyDescent="0.25">
      <c r="G4946" t="s">
        <v>8764</v>
      </c>
      <c r="H4946" t="s">
        <v>25510</v>
      </c>
      <c r="I4946" s="13" t="s">
        <v>8761</v>
      </c>
    </row>
    <row r="4947" spans="7:9" ht="14.25" customHeight="1" x14ac:dyDescent="0.25">
      <c r="G4947" t="s">
        <v>8847</v>
      </c>
      <c r="H4947" t="s">
        <v>25511</v>
      </c>
      <c r="I4947" s="13" t="s">
        <v>16603</v>
      </c>
    </row>
    <row r="4948" spans="7:9" ht="14.25" customHeight="1" x14ac:dyDescent="0.25">
      <c r="G4948" t="s">
        <v>8890</v>
      </c>
      <c r="H4948" t="s">
        <v>25512</v>
      </c>
      <c r="I4948" s="13" t="s">
        <v>16638</v>
      </c>
    </row>
    <row r="4949" spans="7:9" ht="14.25" customHeight="1" x14ac:dyDescent="0.25">
      <c r="G4949" t="s">
        <v>8891</v>
      </c>
      <c r="H4949" t="s">
        <v>25513</v>
      </c>
      <c r="I4949" s="13" t="s">
        <v>16639</v>
      </c>
    </row>
    <row r="4950" spans="7:9" ht="14.25" customHeight="1" x14ac:dyDescent="0.25">
      <c r="G4950" t="s">
        <v>8892</v>
      </c>
      <c r="H4950" t="s">
        <v>25514</v>
      </c>
      <c r="I4950" s="13" t="s">
        <v>16640</v>
      </c>
    </row>
    <row r="4951" spans="7:9" ht="14.25" customHeight="1" x14ac:dyDescent="0.25">
      <c r="G4951" t="s">
        <v>8904</v>
      </c>
      <c r="H4951" t="s">
        <v>25515</v>
      </c>
      <c r="I4951" s="13" t="s">
        <v>16650</v>
      </c>
    </row>
    <row r="4952" spans="7:9" ht="14.25" customHeight="1" x14ac:dyDescent="0.25">
      <c r="G4952" t="s">
        <v>8916</v>
      </c>
      <c r="H4952" t="s">
        <v>25516</v>
      </c>
      <c r="I4952" s="13" t="s">
        <v>16657</v>
      </c>
    </row>
    <row r="4953" spans="7:9" ht="14.25" customHeight="1" x14ac:dyDescent="0.25">
      <c r="G4953" t="s">
        <v>8953</v>
      </c>
      <c r="H4953" t="s">
        <v>25517</v>
      </c>
      <c r="I4953" s="13" t="s">
        <v>16655</v>
      </c>
    </row>
    <row r="4954" spans="7:9" ht="14.25" customHeight="1" x14ac:dyDescent="0.25">
      <c r="G4954" t="s">
        <v>8975</v>
      </c>
      <c r="H4954" t="s">
        <v>25518</v>
      </c>
      <c r="I4954" s="13" t="s">
        <v>8961</v>
      </c>
    </row>
    <row r="4955" spans="7:9" ht="14.25" customHeight="1" x14ac:dyDescent="0.25">
      <c r="G4955" t="s">
        <v>8986</v>
      </c>
      <c r="H4955" t="s">
        <v>25519</v>
      </c>
      <c r="I4955" s="13" t="s">
        <v>16652</v>
      </c>
    </row>
    <row r="4956" spans="7:9" ht="14.25" customHeight="1" x14ac:dyDescent="0.25">
      <c r="G4956" t="s">
        <v>9007</v>
      </c>
      <c r="H4956" t="s">
        <v>25520</v>
      </c>
      <c r="I4956" s="13" t="s">
        <v>16703</v>
      </c>
    </row>
    <row r="4957" spans="7:9" ht="14.25" customHeight="1" x14ac:dyDescent="0.25">
      <c r="G4957" t="s">
        <v>9009</v>
      </c>
      <c r="H4957" t="s">
        <v>25521</v>
      </c>
      <c r="I4957" s="13" t="s">
        <v>16705</v>
      </c>
    </row>
    <row r="4958" spans="7:9" ht="14.25" customHeight="1" x14ac:dyDescent="0.25">
      <c r="G4958" t="s">
        <v>9017</v>
      </c>
      <c r="H4958" t="s">
        <v>25522</v>
      </c>
      <c r="I4958" s="13" t="s">
        <v>16710</v>
      </c>
    </row>
    <row r="4959" spans="7:9" ht="14.25" customHeight="1" x14ac:dyDescent="0.25">
      <c r="G4959" t="s">
        <v>9048</v>
      </c>
      <c r="H4959" t="s">
        <v>25523</v>
      </c>
      <c r="I4959" s="13" t="s">
        <v>16730</v>
      </c>
    </row>
    <row r="4960" spans="7:9" ht="14.25" customHeight="1" x14ac:dyDescent="0.25">
      <c r="G4960" t="s">
        <v>9063</v>
      </c>
      <c r="H4960" t="s">
        <v>25524</v>
      </c>
      <c r="I4960" s="13" t="s">
        <v>16736</v>
      </c>
    </row>
    <row r="4961" spans="7:9" ht="14.25" customHeight="1" x14ac:dyDescent="0.25">
      <c r="G4961" t="s">
        <v>9121</v>
      </c>
      <c r="H4961" t="s">
        <v>25525</v>
      </c>
      <c r="I4961" s="13" t="s">
        <v>16770</v>
      </c>
    </row>
    <row r="4962" spans="7:9" ht="14.25" customHeight="1" x14ac:dyDescent="0.25">
      <c r="G4962" t="s">
        <v>9130</v>
      </c>
      <c r="H4962" t="s">
        <v>25526</v>
      </c>
      <c r="I4962" s="13" t="s">
        <v>13153</v>
      </c>
    </row>
    <row r="4963" spans="7:9" ht="14.25" customHeight="1" x14ac:dyDescent="0.25">
      <c r="G4963" t="s">
        <v>9189</v>
      </c>
      <c r="H4963" t="s">
        <v>25527</v>
      </c>
      <c r="I4963" s="13" t="s">
        <v>16809</v>
      </c>
    </row>
    <row r="4964" spans="7:9" ht="14.25" customHeight="1" x14ac:dyDescent="0.25">
      <c r="G4964" t="s">
        <v>9235</v>
      </c>
      <c r="H4964" t="s">
        <v>25528</v>
      </c>
      <c r="I4964" s="13" t="s">
        <v>16838</v>
      </c>
    </row>
    <row r="4965" spans="7:9" ht="14.25" customHeight="1" x14ac:dyDescent="0.25">
      <c r="G4965" t="s">
        <v>9236</v>
      </c>
      <c r="H4965" t="s">
        <v>25529</v>
      </c>
      <c r="I4965" s="13" t="s">
        <v>16752</v>
      </c>
    </row>
    <row r="4966" spans="7:9" ht="14.25" customHeight="1" x14ac:dyDescent="0.25">
      <c r="G4966" t="s">
        <v>9324</v>
      </c>
      <c r="H4966" t="s">
        <v>25530</v>
      </c>
      <c r="I4966" s="13" t="s">
        <v>16881</v>
      </c>
    </row>
    <row r="4967" spans="7:9" ht="14.25" customHeight="1" x14ac:dyDescent="0.25">
      <c r="G4967" t="s">
        <v>9371</v>
      </c>
      <c r="H4967" t="s">
        <v>25531</v>
      </c>
      <c r="I4967" s="13" t="s">
        <v>16862</v>
      </c>
    </row>
    <row r="4968" spans="7:9" ht="14.25" customHeight="1" x14ac:dyDescent="0.25">
      <c r="G4968" t="s">
        <v>9372</v>
      </c>
      <c r="H4968" t="s">
        <v>25532</v>
      </c>
      <c r="I4968" s="13" t="s">
        <v>16681</v>
      </c>
    </row>
    <row r="4969" spans="7:9" ht="14.25" customHeight="1" x14ac:dyDescent="0.25">
      <c r="G4969" t="s">
        <v>9433</v>
      </c>
      <c r="H4969" t="s">
        <v>25533</v>
      </c>
      <c r="I4969" s="13" t="s">
        <v>16922</v>
      </c>
    </row>
    <row r="4970" spans="7:9" ht="14.25" customHeight="1" x14ac:dyDescent="0.25">
      <c r="G4970" t="s">
        <v>9455</v>
      </c>
      <c r="H4970" t="s">
        <v>25534</v>
      </c>
      <c r="I4970" s="13" t="s">
        <v>16780</v>
      </c>
    </row>
    <row r="4971" spans="7:9" ht="14.25" customHeight="1" x14ac:dyDescent="0.25">
      <c r="G4971" t="s">
        <v>9581</v>
      </c>
      <c r="H4971" t="s">
        <v>25535</v>
      </c>
      <c r="I4971" s="13" t="s">
        <v>16900</v>
      </c>
    </row>
    <row r="4972" spans="7:9" ht="14.25" customHeight="1" x14ac:dyDescent="0.25">
      <c r="G4972" t="s">
        <v>9582</v>
      </c>
      <c r="H4972" t="s">
        <v>25536</v>
      </c>
      <c r="I4972" s="13" t="s">
        <v>16980</v>
      </c>
    </row>
    <row r="4973" spans="7:9" ht="14.25" customHeight="1" x14ac:dyDescent="0.25">
      <c r="G4973" t="s">
        <v>9584</v>
      </c>
      <c r="H4973" t="s">
        <v>25537</v>
      </c>
      <c r="I4973" s="13" t="s">
        <v>16981</v>
      </c>
    </row>
    <row r="4974" spans="7:9" ht="14.25" customHeight="1" x14ac:dyDescent="0.25">
      <c r="G4974" t="s">
        <v>9585</v>
      </c>
      <c r="H4974" t="s">
        <v>25538</v>
      </c>
      <c r="I4974" s="13" t="s">
        <v>16982</v>
      </c>
    </row>
    <row r="4975" spans="7:9" ht="14.25" customHeight="1" x14ac:dyDescent="0.25">
      <c r="G4975" t="s">
        <v>9648</v>
      </c>
      <c r="H4975" t="s">
        <v>25539</v>
      </c>
      <c r="I4975" s="13" t="s">
        <v>17029</v>
      </c>
    </row>
    <row r="4976" spans="7:9" ht="14.25" customHeight="1" x14ac:dyDescent="0.25">
      <c r="G4976" t="s">
        <v>9755</v>
      </c>
      <c r="H4976" t="s">
        <v>25540</v>
      </c>
      <c r="I4976" s="13" t="s">
        <v>17099</v>
      </c>
    </row>
    <row r="4977" spans="7:9" ht="14.25" customHeight="1" x14ac:dyDescent="0.25">
      <c r="G4977" t="s">
        <v>9759</v>
      </c>
      <c r="H4977" t="s">
        <v>25541</v>
      </c>
      <c r="I4977" s="13" t="s">
        <v>17103</v>
      </c>
    </row>
    <row r="4978" spans="7:9" ht="14.25" customHeight="1" x14ac:dyDescent="0.25">
      <c r="G4978" t="s">
        <v>9766</v>
      </c>
      <c r="H4978" t="s">
        <v>25542</v>
      </c>
      <c r="I4978" s="13" t="s">
        <v>17109</v>
      </c>
    </row>
    <row r="4979" spans="7:9" ht="14.25" customHeight="1" x14ac:dyDescent="0.25">
      <c r="G4979" t="s">
        <v>9797</v>
      </c>
      <c r="H4979" t="s">
        <v>25543</v>
      </c>
      <c r="I4979" s="13" t="s">
        <v>9797</v>
      </c>
    </row>
    <row r="4980" spans="7:9" ht="14.25" customHeight="1" x14ac:dyDescent="0.25">
      <c r="G4980" t="s">
        <v>10038</v>
      </c>
      <c r="H4980" t="s">
        <v>25544</v>
      </c>
      <c r="I4980" s="13" t="s">
        <v>17282</v>
      </c>
    </row>
    <row r="4981" spans="7:9" ht="14.25" customHeight="1" x14ac:dyDescent="0.25">
      <c r="G4981" t="s">
        <v>10089</v>
      </c>
      <c r="H4981" t="s">
        <v>25545</v>
      </c>
      <c r="I4981" s="13" t="s">
        <v>17250</v>
      </c>
    </row>
    <row r="4982" spans="7:9" ht="14.25" customHeight="1" x14ac:dyDescent="0.25">
      <c r="G4982" t="s">
        <v>10091</v>
      </c>
      <c r="H4982" t="s">
        <v>25546</v>
      </c>
      <c r="I4982" s="13" t="s">
        <v>14837</v>
      </c>
    </row>
    <row r="4983" spans="7:9" ht="14.25" customHeight="1" x14ac:dyDescent="0.25">
      <c r="G4983" t="s">
        <v>10092</v>
      </c>
      <c r="H4983" t="s">
        <v>25547</v>
      </c>
      <c r="I4983" s="13" t="s">
        <v>17306</v>
      </c>
    </row>
    <row r="4984" spans="7:9" ht="14.25" customHeight="1" x14ac:dyDescent="0.25">
      <c r="G4984" t="s">
        <v>10383</v>
      </c>
      <c r="H4984" t="s">
        <v>25548</v>
      </c>
      <c r="I4984" s="13" t="s">
        <v>17484</v>
      </c>
    </row>
    <row r="4985" spans="7:9" ht="14.25" customHeight="1" x14ac:dyDescent="0.25">
      <c r="G4985" t="s">
        <v>10561</v>
      </c>
      <c r="H4985" t="s">
        <v>25549</v>
      </c>
      <c r="I4985" s="13" t="s">
        <v>17570</v>
      </c>
    </row>
    <row r="4986" spans="7:9" ht="14.25" customHeight="1" x14ac:dyDescent="0.25">
      <c r="G4986" t="s">
        <v>10562</v>
      </c>
      <c r="H4986" t="s">
        <v>25550</v>
      </c>
      <c r="I4986" s="13" t="s">
        <v>17522</v>
      </c>
    </row>
    <row r="4987" spans="7:9" ht="14.25" customHeight="1" x14ac:dyDescent="0.25">
      <c r="G4987" t="s">
        <v>10616</v>
      </c>
      <c r="H4987" t="s">
        <v>25551</v>
      </c>
      <c r="I4987" s="13" t="s">
        <v>17591</v>
      </c>
    </row>
    <row r="4988" spans="7:9" ht="14.25" customHeight="1" x14ac:dyDescent="0.25">
      <c r="G4988" t="s">
        <v>10632</v>
      </c>
      <c r="H4988" t="s">
        <v>25552</v>
      </c>
      <c r="I4988" s="13" t="s">
        <v>17593</v>
      </c>
    </row>
    <row r="4989" spans="7:9" ht="14.25" customHeight="1" x14ac:dyDescent="0.25">
      <c r="G4989" t="s">
        <v>10642</v>
      </c>
      <c r="H4989" t="s">
        <v>25553</v>
      </c>
      <c r="I4989" s="13" t="s">
        <v>17598</v>
      </c>
    </row>
    <row r="4990" spans="7:9" ht="14.25" customHeight="1" x14ac:dyDescent="0.25">
      <c r="G4990" t="s">
        <v>10647</v>
      </c>
      <c r="H4990" t="s">
        <v>25554</v>
      </c>
      <c r="I4990" s="13" t="s">
        <v>17541</v>
      </c>
    </row>
    <row r="4991" spans="7:9" ht="14.25" customHeight="1" x14ac:dyDescent="0.25">
      <c r="G4991" t="s">
        <v>10657</v>
      </c>
      <c r="H4991" t="s">
        <v>25555</v>
      </c>
      <c r="I4991" s="13" t="s">
        <v>17278</v>
      </c>
    </row>
    <row r="4992" spans="7:9" ht="14.25" customHeight="1" x14ac:dyDescent="0.25">
      <c r="G4992" t="s">
        <v>10753</v>
      </c>
      <c r="H4992" t="s">
        <v>25556</v>
      </c>
      <c r="I4992" s="13" t="s">
        <v>17328</v>
      </c>
    </row>
    <row r="4993" spans="7:9" ht="14.25" customHeight="1" x14ac:dyDescent="0.25">
      <c r="G4993" t="s">
        <v>10781</v>
      </c>
      <c r="H4993" t="s">
        <v>25557</v>
      </c>
      <c r="I4993" s="13" t="s">
        <v>15436</v>
      </c>
    </row>
    <row r="4994" spans="7:9" ht="14.25" customHeight="1" x14ac:dyDescent="0.25">
      <c r="G4994" t="s">
        <v>10816</v>
      </c>
      <c r="H4994" t="s">
        <v>25558</v>
      </c>
      <c r="I4994" s="13" t="s">
        <v>17652</v>
      </c>
    </row>
    <row r="4995" spans="7:9" ht="14.25" customHeight="1" x14ac:dyDescent="0.25">
      <c r="G4995" t="s">
        <v>10894</v>
      </c>
      <c r="H4995" t="s">
        <v>25559</v>
      </c>
      <c r="I4995" s="13" t="s">
        <v>12676</v>
      </c>
    </row>
    <row r="4996" spans="7:9" ht="14.25" customHeight="1" x14ac:dyDescent="0.25">
      <c r="G4996" t="s">
        <v>10953</v>
      </c>
      <c r="H4996" t="s">
        <v>25560</v>
      </c>
      <c r="I4996" s="13" t="s">
        <v>17389</v>
      </c>
    </row>
    <row r="4997" spans="7:9" ht="14.25" customHeight="1" x14ac:dyDescent="0.25">
      <c r="G4997" t="s">
        <v>10974</v>
      </c>
      <c r="H4997" t="s">
        <v>25561</v>
      </c>
      <c r="I4997" s="13" t="s">
        <v>17690</v>
      </c>
    </row>
    <row r="4998" spans="7:9" ht="14.25" customHeight="1" x14ac:dyDescent="0.25">
      <c r="G4998" t="s">
        <v>10975</v>
      </c>
      <c r="H4998" t="s">
        <v>25562</v>
      </c>
      <c r="I4998" s="13" t="s">
        <v>17690</v>
      </c>
    </row>
    <row r="4999" spans="7:9" ht="14.25" customHeight="1" x14ac:dyDescent="0.25">
      <c r="G4999" t="s">
        <v>10983</v>
      </c>
      <c r="H4999" t="s">
        <v>25563</v>
      </c>
      <c r="I4999" s="13" t="s">
        <v>17559</v>
      </c>
    </row>
    <row r="5000" spans="7:9" ht="14.25" customHeight="1" x14ac:dyDescent="0.25">
      <c r="G5000" t="s">
        <v>11089</v>
      </c>
      <c r="H5000" t="s">
        <v>25564</v>
      </c>
      <c r="I5000" s="13" t="s">
        <v>17495</v>
      </c>
    </row>
    <row r="5001" spans="7:9" ht="14.25" customHeight="1" x14ac:dyDescent="0.25">
      <c r="G5001" t="s">
        <v>11091</v>
      </c>
      <c r="H5001" t="s">
        <v>25565</v>
      </c>
      <c r="I5001" s="13" t="s">
        <v>17717</v>
      </c>
    </row>
    <row r="5002" spans="7:9" ht="14.25" customHeight="1" x14ac:dyDescent="0.25">
      <c r="G5002" t="s">
        <v>11092</v>
      </c>
      <c r="H5002" t="s">
        <v>25566</v>
      </c>
      <c r="I5002" s="13" t="s">
        <v>17717</v>
      </c>
    </row>
    <row r="5003" spans="7:9" ht="14.25" customHeight="1" x14ac:dyDescent="0.25">
      <c r="G5003" t="s">
        <v>11383</v>
      </c>
      <c r="H5003" t="s">
        <v>25567</v>
      </c>
      <c r="I5003" s="13" t="s">
        <v>17872</v>
      </c>
    </row>
    <row r="5004" spans="7:9" ht="14.25" customHeight="1" x14ac:dyDescent="0.25">
      <c r="G5004" t="s">
        <v>11390</v>
      </c>
      <c r="H5004" t="s">
        <v>25568</v>
      </c>
      <c r="I5004" s="13" t="s">
        <v>17605</v>
      </c>
    </row>
    <row r="5005" spans="7:9" ht="14.25" customHeight="1" x14ac:dyDescent="0.25">
      <c r="G5005" t="s">
        <v>11397</v>
      </c>
      <c r="H5005" t="s">
        <v>25569</v>
      </c>
      <c r="I5005" s="13" t="s">
        <v>17893</v>
      </c>
    </row>
    <row r="5006" spans="7:9" ht="14.25" customHeight="1" x14ac:dyDescent="0.25">
      <c r="G5006" t="s">
        <v>11398</v>
      </c>
      <c r="H5006" t="s">
        <v>25570</v>
      </c>
      <c r="I5006" s="13" t="s">
        <v>17837</v>
      </c>
    </row>
    <row r="5007" spans="7:9" ht="14.25" customHeight="1" x14ac:dyDescent="0.25">
      <c r="G5007" t="s">
        <v>11434</v>
      </c>
      <c r="H5007" t="s">
        <v>25571</v>
      </c>
      <c r="I5007" s="13" t="s">
        <v>17903</v>
      </c>
    </row>
    <row r="5008" spans="7:9" ht="14.25" customHeight="1" x14ac:dyDescent="0.25">
      <c r="G5008" t="s">
        <v>11441</v>
      </c>
      <c r="H5008" t="s">
        <v>25572</v>
      </c>
      <c r="I5008" s="13" t="s">
        <v>16680</v>
      </c>
    </row>
    <row r="5009" spans="7:9" ht="14.25" customHeight="1" x14ac:dyDescent="0.25">
      <c r="G5009" t="s">
        <v>11650</v>
      </c>
      <c r="H5009" t="s">
        <v>25573</v>
      </c>
      <c r="I5009" s="13" t="s">
        <v>17871</v>
      </c>
    </row>
    <row r="5010" spans="7:9" ht="14.25" customHeight="1" x14ac:dyDescent="0.25">
      <c r="G5010" t="s">
        <v>11942</v>
      </c>
      <c r="H5010" t="s">
        <v>25574</v>
      </c>
      <c r="I5010" s="13" t="s">
        <v>16881</v>
      </c>
    </row>
    <row r="5011" spans="7:9" ht="14.25" customHeight="1" x14ac:dyDescent="0.25">
      <c r="G5011" t="s">
        <v>12088</v>
      </c>
      <c r="H5011" t="s">
        <v>25575</v>
      </c>
      <c r="I5011" s="13" t="s">
        <v>18288</v>
      </c>
    </row>
    <row r="5012" spans="7:9" ht="14.25" customHeight="1" x14ac:dyDescent="0.25">
      <c r="G5012" t="s">
        <v>12102</v>
      </c>
      <c r="H5012" t="s">
        <v>25576</v>
      </c>
      <c r="I5012" s="13" t="s">
        <v>18300</v>
      </c>
    </row>
    <row r="5013" spans="7:9" ht="14.25" customHeight="1" x14ac:dyDescent="0.25">
      <c r="G5013" t="s">
        <v>12352</v>
      </c>
      <c r="H5013" t="s">
        <v>25577</v>
      </c>
      <c r="I5013" s="13" t="s">
        <v>18493</v>
      </c>
    </row>
    <row r="5014" spans="7:9" ht="14.25" customHeight="1" x14ac:dyDescent="0.25">
      <c r="G5014" t="s">
        <v>12394</v>
      </c>
      <c r="H5014" t="s">
        <v>25578</v>
      </c>
      <c r="I5014" s="13" t="s">
        <v>18530</v>
      </c>
    </row>
    <row r="5015" spans="7:9" ht="14.25" customHeight="1" x14ac:dyDescent="0.25">
      <c r="G5015" t="s">
        <v>12395</v>
      </c>
      <c r="H5015" t="s">
        <v>25579</v>
      </c>
      <c r="I5015" s="13" t="s">
        <v>18530</v>
      </c>
    </row>
    <row r="5016" spans="7:9" ht="14.25" customHeight="1" x14ac:dyDescent="0.25">
      <c r="G5016" t="s">
        <v>12461</v>
      </c>
      <c r="H5016" t="s">
        <v>25580</v>
      </c>
      <c r="I5016" s="13" t="s">
        <v>18586</v>
      </c>
    </row>
    <row r="5017" spans="7:9" ht="14.25" customHeight="1" x14ac:dyDescent="0.25">
      <c r="G5017" t="s">
        <v>12469</v>
      </c>
      <c r="H5017" t="s">
        <v>25581</v>
      </c>
      <c r="I5017" s="13" t="s">
        <v>18593</v>
      </c>
    </row>
    <row r="5018" spans="7:9" ht="14.25" customHeight="1" x14ac:dyDescent="0.25">
      <c r="G5018" t="s">
        <v>5075</v>
      </c>
      <c r="H5018" t="s">
        <v>25582</v>
      </c>
      <c r="I5018" s="13" t="s">
        <v>14360</v>
      </c>
    </row>
    <row r="5019" spans="7:9" ht="14.25" customHeight="1" x14ac:dyDescent="0.25">
      <c r="G5019" t="s">
        <v>7021</v>
      </c>
      <c r="H5019" t="s">
        <v>25583</v>
      </c>
      <c r="I5019" s="13" t="s">
        <v>15531</v>
      </c>
    </row>
    <row r="5020" spans="7:9" ht="14.25" customHeight="1" x14ac:dyDescent="0.25">
      <c r="G5020" t="s">
        <v>3712</v>
      </c>
      <c r="H5020" t="s">
        <v>25584</v>
      </c>
      <c r="I5020" s="13" t="s">
        <v>13313</v>
      </c>
    </row>
    <row r="5021" spans="7:9" ht="14.25" customHeight="1" x14ac:dyDescent="0.25">
      <c r="G5021" t="s">
        <v>6767</v>
      </c>
      <c r="H5021" t="s">
        <v>25585</v>
      </c>
      <c r="I5021" s="13" t="s">
        <v>15388</v>
      </c>
    </row>
    <row r="5022" spans="7:9" ht="14.25" customHeight="1" x14ac:dyDescent="0.25">
      <c r="G5022" t="s">
        <v>7144</v>
      </c>
      <c r="H5022" t="s">
        <v>25586</v>
      </c>
      <c r="I5022" s="13" t="s">
        <v>15632</v>
      </c>
    </row>
    <row r="5023" spans="7:9" ht="14.25" customHeight="1" x14ac:dyDescent="0.25">
      <c r="G5023" t="s">
        <v>9468</v>
      </c>
      <c r="H5023" t="s">
        <v>25587</v>
      </c>
      <c r="I5023" s="13" t="s">
        <v>16935</v>
      </c>
    </row>
    <row r="5024" spans="7:9" ht="14.25" customHeight="1" x14ac:dyDescent="0.25">
      <c r="G5024" t="s">
        <v>9518</v>
      </c>
      <c r="H5024" t="s">
        <v>25588</v>
      </c>
      <c r="I5024" s="13" t="s">
        <v>16954</v>
      </c>
    </row>
    <row r="5025" spans="7:9" ht="14.25" customHeight="1" x14ac:dyDescent="0.25">
      <c r="G5025" t="s">
        <v>9522</v>
      </c>
      <c r="H5025" t="s">
        <v>25589</v>
      </c>
      <c r="I5025" s="13" t="s">
        <v>16958</v>
      </c>
    </row>
    <row r="5026" spans="7:9" ht="14.25" customHeight="1" x14ac:dyDescent="0.25">
      <c r="G5026" t="s">
        <v>10118</v>
      </c>
      <c r="H5026" t="s">
        <v>25590</v>
      </c>
      <c r="I5026" s="13" t="s">
        <v>17333</v>
      </c>
    </row>
    <row r="5027" spans="7:9" ht="14.25" customHeight="1" x14ac:dyDescent="0.25">
      <c r="G5027" t="s">
        <v>12030</v>
      </c>
      <c r="H5027" t="s">
        <v>25591</v>
      </c>
      <c r="I5027" s="13" t="s">
        <v>18257</v>
      </c>
    </row>
    <row r="5028" spans="7:9" ht="14.25" customHeight="1" x14ac:dyDescent="0.25">
      <c r="G5028" t="s">
        <v>2470</v>
      </c>
      <c r="H5028" t="s">
        <v>25592</v>
      </c>
      <c r="I5028" s="13" t="s">
        <v>12620</v>
      </c>
    </row>
    <row r="5029" spans="7:9" ht="14.25" customHeight="1" x14ac:dyDescent="0.25">
      <c r="G5029" t="s">
        <v>96</v>
      </c>
      <c r="H5029" t="s">
        <v>25593</v>
      </c>
      <c r="I5029" s="13" t="s">
        <v>14396</v>
      </c>
    </row>
    <row r="5030" spans="7:9" ht="14.25" customHeight="1" x14ac:dyDescent="0.25">
      <c r="G5030" t="s">
        <v>3110</v>
      </c>
      <c r="H5030" t="s">
        <v>25594</v>
      </c>
      <c r="I5030" s="13" t="s">
        <v>13158</v>
      </c>
    </row>
    <row r="5031" spans="7:9" ht="14.25" customHeight="1" x14ac:dyDescent="0.25">
      <c r="G5031" t="s">
        <v>3190</v>
      </c>
      <c r="H5031" t="s">
        <v>25595</v>
      </c>
      <c r="I5031" s="13" t="s">
        <v>3189</v>
      </c>
    </row>
    <row r="5032" spans="7:9" ht="14.25" customHeight="1" x14ac:dyDescent="0.25">
      <c r="G5032" t="s">
        <v>3375</v>
      </c>
      <c r="H5032" t="s">
        <v>25596</v>
      </c>
      <c r="I5032" s="13" t="s">
        <v>13272</v>
      </c>
    </row>
    <row r="5033" spans="7:9" ht="14.25" customHeight="1" x14ac:dyDescent="0.25">
      <c r="G5033" t="s">
        <v>3481</v>
      </c>
      <c r="H5033" t="s">
        <v>25597</v>
      </c>
      <c r="I5033" s="13" t="s">
        <v>13319</v>
      </c>
    </row>
    <row r="5034" spans="7:9" ht="14.25" customHeight="1" x14ac:dyDescent="0.25">
      <c r="G5034" t="s">
        <v>2854</v>
      </c>
      <c r="H5034" t="s">
        <v>25598</v>
      </c>
      <c r="I5034" s="13" t="s">
        <v>13017</v>
      </c>
    </row>
    <row r="5035" spans="7:9" ht="14.25" customHeight="1" x14ac:dyDescent="0.25">
      <c r="G5035" t="s">
        <v>4882</v>
      </c>
      <c r="H5035" t="s">
        <v>25599</v>
      </c>
      <c r="I5035" s="13" t="s">
        <v>14278</v>
      </c>
    </row>
    <row r="5036" spans="7:9" ht="14.25" customHeight="1" x14ac:dyDescent="0.25">
      <c r="G5036" t="s">
        <v>7110</v>
      </c>
      <c r="H5036" t="s">
        <v>25600</v>
      </c>
      <c r="I5036" s="13" t="s">
        <v>15455</v>
      </c>
    </row>
    <row r="5037" spans="7:9" ht="14.25" customHeight="1" x14ac:dyDescent="0.25">
      <c r="G5037" t="s">
        <v>8307</v>
      </c>
      <c r="H5037" t="s">
        <v>25601</v>
      </c>
      <c r="I5037" s="13" t="s">
        <v>16180</v>
      </c>
    </row>
    <row r="5038" spans="7:9" ht="14.25" customHeight="1" x14ac:dyDescent="0.25">
      <c r="G5038" t="s">
        <v>3660</v>
      </c>
      <c r="H5038" t="s">
        <v>25602</v>
      </c>
      <c r="I5038" s="13" t="s">
        <v>13452</v>
      </c>
    </row>
    <row r="5039" spans="7:9" ht="14.25" customHeight="1" x14ac:dyDescent="0.25">
      <c r="G5039" t="s">
        <v>5136</v>
      </c>
      <c r="H5039" t="s">
        <v>25603</v>
      </c>
      <c r="I5039" s="13" t="s">
        <v>14440</v>
      </c>
    </row>
    <row r="5040" spans="7:9" ht="14.25" customHeight="1" x14ac:dyDescent="0.25">
      <c r="G5040" t="s">
        <v>106</v>
      </c>
      <c r="H5040" t="s">
        <v>25604</v>
      </c>
      <c r="I5040" s="13" t="s">
        <v>14677</v>
      </c>
    </row>
    <row r="5041" spans="7:9" ht="14.25" customHeight="1" x14ac:dyDescent="0.25">
      <c r="G5041" t="s">
        <v>6580</v>
      </c>
      <c r="H5041" t="s">
        <v>25605</v>
      </c>
      <c r="I5041" s="13" t="s">
        <v>15130</v>
      </c>
    </row>
    <row r="5042" spans="7:9" ht="14.25" customHeight="1" x14ac:dyDescent="0.25">
      <c r="G5042" t="s">
        <v>11500</v>
      </c>
      <c r="H5042" t="s">
        <v>25606</v>
      </c>
      <c r="I5042" s="13" t="s">
        <v>17947</v>
      </c>
    </row>
    <row r="5043" spans="7:9" ht="14.25" customHeight="1" x14ac:dyDescent="0.25">
      <c r="G5043" t="s">
        <v>12002</v>
      </c>
      <c r="H5043" t="s">
        <v>22038</v>
      </c>
      <c r="I5043" s="13" t="s">
        <v>14650</v>
      </c>
    </row>
    <row r="5044" spans="7:9" ht="14.25" customHeight="1" x14ac:dyDescent="0.25">
      <c r="G5044" t="s">
        <v>5333</v>
      </c>
      <c r="H5044" t="s">
        <v>25607</v>
      </c>
      <c r="I5044" s="13" t="s">
        <v>14561</v>
      </c>
    </row>
    <row r="5045" spans="7:9" ht="14.25" customHeight="1" x14ac:dyDescent="0.25">
      <c r="G5045" t="s">
        <v>7617</v>
      </c>
      <c r="H5045" t="s">
        <v>25608</v>
      </c>
      <c r="I5045" s="13" t="s">
        <v>15725</v>
      </c>
    </row>
    <row r="5046" spans="7:9" ht="14.25" customHeight="1" x14ac:dyDescent="0.25">
      <c r="G5046" t="s">
        <v>2352</v>
      </c>
      <c r="H5046" t="s">
        <v>25609</v>
      </c>
      <c r="I5046" s="13" t="s">
        <v>12718</v>
      </c>
    </row>
    <row r="5047" spans="7:9" ht="14.25" customHeight="1" x14ac:dyDescent="0.25">
      <c r="G5047" t="s">
        <v>5079</v>
      </c>
      <c r="H5047" t="s">
        <v>25610</v>
      </c>
      <c r="I5047" s="13" t="s">
        <v>14397</v>
      </c>
    </row>
    <row r="5048" spans="7:9" ht="14.25" customHeight="1" x14ac:dyDescent="0.25">
      <c r="G5048" t="s">
        <v>5370</v>
      </c>
      <c r="H5048" t="s">
        <v>25611</v>
      </c>
      <c r="I5048" s="13" t="s">
        <v>14582</v>
      </c>
    </row>
    <row r="5049" spans="7:9" ht="14.25" customHeight="1" x14ac:dyDescent="0.25">
      <c r="G5049" t="s">
        <v>6778</v>
      </c>
      <c r="H5049" t="s">
        <v>25612</v>
      </c>
      <c r="I5049" s="13" t="s">
        <v>15398</v>
      </c>
    </row>
    <row r="5050" spans="7:9" ht="14.25" customHeight="1" x14ac:dyDescent="0.25">
      <c r="G5050" t="s">
        <v>9478</v>
      </c>
      <c r="H5050" t="s">
        <v>25613</v>
      </c>
      <c r="I5050" s="13" t="s">
        <v>16667</v>
      </c>
    </row>
    <row r="5051" spans="7:9" ht="14.25" customHeight="1" x14ac:dyDescent="0.25">
      <c r="G5051" t="s">
        <v>9484</v>
      </c>
      <c r="H5051" t="s">
        <v>25614</v>
      </c>
      <c r="I5051" s="13" t="s">
        <v>16850</v>
      </c>
    </row>
    <row r="5052" spans="7:9" ht="14.25" customHeight="1" x14ac:dyDescent="0.25">
      <c r="G5052" t="s">
        <v>9825</v>
      </c>
      <c r="H5052" t="s">
        <v>25615</v>
      </c>
      <c r="I5052" s="13" t="s">
        <v>17146</v>
      </c>
    </row>
    <row r="5053" spans="7:9" ht="14.25" customHeight="1" x14ac:dyDescent="0.25">
      <c r="G5053" t="s">
        <v>10125</v>
      </c>
      <c r="H5053" t="s">
        <v>20738</v>
      </c>
      <c r="I5053" s="13" t="s">
        <v>17340</v>
      </c>
    </row>
    <row r="5054" spans="7:9" ht="14.25" customHeight="1" x14ac:dyDescent="0.25">
      <c r="G5054" t="s">
        <v>10137</v>
      </c>
      <c r="H5054" t="s">
        <v>25616</v>
      </c>
      <c r="I5054" s="13" t="s">
        <v>17347</v>
      </c>
    </row>
    <row r="5055" spans="7:9" ht="14.25" customHeight="1" x14ac:dyDescent="0.25">
      <c r="G5055" t="s">
        <v>11308</v>
      </c>
      <c r="H5055" t="s">
        <v>25617</v>
      </c>
      <c r="I5055" s="13" t="s">
        <v>17808</v>
      </c>
    </row>
    <row r="5056" spans="7:9" ht="14.25" customHeight="1" x14ac:dyDescent="0.25">
      <c r="G5056" t="s">
        <v>11316</v>
      </c>
      <c r="H5056" t="s">
        <v>25618</v>
      </c>
      <c r="I5056" s="13" t="s">
        <v>13475</v>
      </c>
    </row>
    <row r="5057" spans="7:9" ht="14.25" customHeight="1" x14ac:dyDescent="0.25">
      <c r="G5057" t="s">
        <v>11647</v>
      </c>
      <c r="H5057" t="s">
        <v>25619</v>
      </c>
      <c r="I5057" s="13" t="s">
        <v>13700</v>
      </c>
    </row>
    <row r="5058" spans="7:9" ht="14.25" customHeight="1" x14ac:dyDescent="0.25">
      <c r="G5058" t="s">
        <v>19481</v>
      </c>
      <c r="H5058" t="s">
        <v>25620</v>
      </c>
      <c r="I5058" s="13" t="s">
        <v>19482</v>
      </c>
    </row>
    <row r="5059" spans="7:9" ht="14.25" customHeight="1" x14ac:dyDescent="0.25">
      <c r="G5059" t="s">
        <v>2717</v>
      </c>
      <c r="H5059" t="s">
        <v>25621</v>
      </c>
      <c r="I5059" s="13" t="s">
        <v>12925</v>
      </c>
    </row>
    <row r="5060" spans="7:9" ht="14.25" customHeight="1" x14ac:dyDescent="0.25">
      <c r="G5060" t="s">
        <v>2963</v>
      </c>
      <c r="H5060" t="s">
        <v>25622</v>
      </c>
      <c r="I5060" s="13" t="s">
        <v>12927</v>
      </c>
    </row>
    <row r="5061" spans="7:9" ht="14.25" customHeight="1" x14ac:dyDescent="0.25">
      <c r="G5061" t="s">
        <v>3124</v>
      </c>
      <c r="H5061" t="s">
        <v>25623</v>
      </c>
      <c r="I5061" s="13" t="s">
        <v>12934</v>
      </c>
    </row>
    <row r="5062" spans="7:9" ht="14.25" customHeight="1" x14ac:dyDescent="0.25">
      <c r="G5062" t="s">
        <v>3098</v>
      </c>
      <c r="H5062" t="s">
        <v>25624</v>
      </c>
      <c r="I5062" s="13" t="s">
        <v>13019</v>
      </c>
    </row>
    <row r="5063" spans="7:9" ht="14.25" customHeight="1" x14ac:dyDescent="0.25">
      <c r="G5063" t="s">
        <v>3189</v>
      </c>
      <c r="H5063" t="s">
        <v>25625</v>
      </c>
      <c r="I5063" s="13" t="s">
        <v>3189</v>
      </c>
    </row>
    <row r="5064" spans="7:9" ht="14.25" customHeight="1" x14ac:dyDescent="0.25">
      <c r="G5064" t="s">
        <v>3339</v>
      </c>
      <c r="H5064" t="s">
        <v>25626</v>
      </c>
      <c r="I5064" s="13" t="s">
        <v>13000</v>
      </c>
    </row>
    <row r="5065" spans="7:9" ht="14.25" customHeight="1" x14ac:dyDescent="0.25">
      <c r="G5065" t="s">
        <v>3280</v>
      </c>
      <c r="H5065" t="s">
        <v>25627</v>
      </c>
      <c r="I5065" s="13" t="s">
        <v>13238</v>
      </c>
    </row>
    <row r="5066" spans="7:9" ht="14.25" customHeight="1" x14ac:dyDescent="0.25">
      <c r="G5066" t="s">
        <v>3973</v>
      </c>
      <c r="H5066" t="s">
        <v>25628</v>
      </c>
      <c r="I5066" s="13" t="s">
        <v>13523</v>
      </c>
    </row>
    <row r="5067" spans="7:9" ht="14.25" customHeight="1" x14ac:dyDescent="0.25">
      <c r="G5067" t="s">
        <v>3971</v>
      </c>
      <c r="H5067" t="s">
        <v>25629</v>
      </c>
      <c r="I5067" s="13" t="s">
        <v>13617</v>
      </c>
    </row>
    <row r="5068" spans="7:9" ht="14.25" customHeight="1" x14ac:dyDescent="0.25">
      <c r="G5068" t="s">
        <v>3664</v>
      </c>
      <c r="H5068" t="s">
        <v>25630</v>
      </c>
      <c r="I5068" s="13" t="s">
        <v>13455</v>
      </c>
    </row>
    <row r="5069" spans="7:9" ht="14.25" customHeight="1" x14ac:dyDescent="0.25">
      <c r="G5069" t="s">
        <v>4285</v>
      </c>
      <c r="H5069" t="s">
        <v>25631</v>
      </c>
      <c r="I5069" s="13" t="s">
        <v>13852</v>
      </c>
    </row>
    <row r="5070" spans="7:9" ht="14.25" customHeight="1" x14ac:dyDescent="0.25">
      <c r="G5070" t="s">
        <v>4289</v>
      </c>
      <c r="H5070" t="s">
        <v>25632</v>
      </c>
      <c r="I5070" s="13" t="s">
        <v>13856</v>
      </c>
    </row>
    <row r="5071" spans="7:9" ht="14.25" customHeight="1" x14ac:dyDescent="0.25">
      <c r="G5071" t="s">
        <v>19483</v>
      </c>
      <c r="H5071" t="s">
        <v>25633</v>
      </c>
      <c r="I5071" s="13" t="s">
        <v>14145</v>
      </c>
    </row>
    <row r="5072" spans="7:9" ht="14.25" customHeight="1" x14ac:dyDescent="0.25">
      <c r="G5072" t="s">
        <v>5662</v>
      </c>
      <c r="H5072" t="s">
        <v>25634</v>
      </c>
      <c r="I5072" s="13" t="s">
        <v>14534</v>
      </c>
    </row>
    <row r="5073" spans="7:9" ht="14.25" customHeight="1" x14ac:dyDescent="0.25">
      <c r="G5073" t="s">
        <v>5724</v>
      </c>
      <c r="H5073" t="s">
        <v>25635</v>
      </c>
      <c r="I5073" s="13" t="s">
        <v>5722</v>
      </c>
    </row>
    <row r="5074" spans="7:9" ht="14.25" customHeight="1" x14ac:dyDescent="0.25">
      <c r="G5074" t="s">
        <v>5830</v>
      </c>
      <c r="H5074" t="s">
        <v>25636</v>
      </c>
      <c r="I5074" s="13" t="s">
        <v>5830</v>
      </c>
    </row>
    <row r="5075" spans="7:9" ht="14.25" customHeight="1" x14ac:dyDescent="0.25">
      <c r="G5075" t="s">
        <v>5882</v>
      </c>
      <c r="H5075" t="s">
        <v>25637</v>
      </c>
      <c r="I5075" s="13" t="s">
        <v>14887</v>
      </c>
    </row>
    <row r="5076" spans="7:9" ht="14.25" customHeight="1" x14ac:dyDescent="0.25">
      <c r="G5076" t="s">
        <v>19484</v>
      </c>
      <c r="H5076" t="s">
        <v>25638</v>
      </c>
      <c r="I5076" s="13" t="s">
        <v>14906</v>
      </c>
    </row>
    <row r="5077" spans="7:9" ht="14.25" customHeight="1" x14ac:dyDescent="0.25">
      <c r="G5077" t="s">
        <v>5929</v>
      </c>
      <c r="H5077" t="s">
        <v>25639</v>
      </c>
      <c r="I5077" s="13" t="s">
        <v>14919</v>
      </c>
    </row>
    <row r="5078" spans="7:9" ht="14.25" customHeight="1" x14ac:dyDescent="0.25">
      <c r="G5078" t="s">
        <v>6139</v>
      </c>
      <c r="H5078" t="s">
        <v>25640</v>
      </c>
      <c r="I5078" s="13" t="s">
        <v>14982</v>
      </c>
    </row>
    <row r="5079" spans="7:9" ht="14.25" customHeight="1" x14ac:dyDescent="0.25">
      <c r="G5079" t="s">
        <v>19485</v>
      </c>
      <c r="H5079" t="s">
        <v>25641</v>
      </c>
      <c r="I5079" s="13" t="s">
        <v>15246</v>
      </c>
    </row>
    <row r="5080" spans="7:9" ht="14.25" customHeight="1" x14ac:dyDescent="0.25">
      <c r="G5080" t="s">
        <v>19486</v>
      </c>
      <c r="H5080" t="s">
        <v>25642</v>
      </c>
      <c r="I5080" s="13" t="s">
        <v>15282</v>
      </c>
    </row>
    <row r="5081" spans="7:9" ht="14.25" customHeight="1" x14ac:dyDescent="0.25">
      <c r="G5081" t="s">
        <v>6508</v>
      </c>
      <c r="H5081" t="s">
        <v>25643</v>
      </c>
      <c r="I5081" s="13" t="s">
        <v>15283</v>
      </c>
    </row>
    <row r="5082" spans="7:9" ht="14.25" customHeight="1" x14ac:dyDescent="0.25">
      <c r="G5082" t="s">
        <v>6537</v>
      </c>
      <c r="H5082" t="s">
        <v>25644</v>
      </c>
      <c r="I5082" s="13" t="s">
        <v>15295</v>
      </c>
    </row>
    <row r="5083" spans="7:9" ht="14.25" customHeight="1" x14ac:dyDescent="0.25">
      <c r="G5083" t="s">
        <v>19487</v>
      </c>
      <c r="H5083" t="s">
        <v>25645</v>
      </c>
      <c r="I5083" s="13" t="s">
        <v>19488</v>
      </c>
    </row>
    <row r="5084" spans="7:9" ht="14.25" customHeight="1" x14ac:dyDescent="0.25">
      <c r="G5084" t="s">
        <v>6597</v>
      </c>
      <c r="H5084" t="s">
        <v>25646</v>
      </c>
      <c r="I5084" s="13" t="s">
        <v>15059</v>
      </c>
    </row>
    <row r="5085" spans="7:9" ht="14.25" customHeight="1" x14ac:dyDescent="0.25">
      <c r="G5085" t="s">
        <v>6621</v>
      </c>
      <c r="H5085" t="s">
        <v>25647</v>
      </c>
      <c r="I5085" s="13" t="s">
        <v>15004</v>
      </c>
    </row>
    <row r="5086" spans="7:9" ht="14.25" customHeight="1" x14ac:dyDescent="0.25">
      <c r="G5086" t="s">
        <v>6540</v>
      </c>
      <c r="H5086" t="s">
        <v>25648</v>
      </c>
      <c r="I5086" s="13" t="s">
        <v>15297</v>
      </c>
    </row>
    <row r="5087" spans="7:9" ht="14.25" customHeight="1" x14ac:dyDescent="0.25">
      <c r="G5087" t="s">
        <v>6873</v>
      </c>
      <c r="H5087" t="s">
        <v>25649</v>
      </c>
      <c r="I5087" s="13" t="s">
        <v>15471</v>
      </c>
    </row>
    <row r="5088" spans="7:9" ht="14.25" customHeight="1" x14ac:dyDescent="0.25">
      <c r="G5088" t="s">
        <v>7182</v>
      </c>
      <c r="H5088" t="s">
        <v>25650</v>
      </c>
      <c r="I5088" s="13" t="s">
        <v>15655</v>
      </c>
    </row>
    <row r="5089" spans="7:9" ht="14.25" customHeight="1" x14ac:dyDescent="0.25">
      <c r="G5089" t="s">
        <v>6939</v>
      </c>
      <c r="H5089" t="s">
        <v>25651</v>
      </c>
      <c r="I5089" s="13" t="s">
        <v>15509</v>
      </c>
    </row>
    <row r="5090" spans="7:9" ht="14.25" customHeight="1" x14ac:dyDescent="0.25">
      <c r="G5090" t="s">
        <v>7391</v>
      </c>
      <c r="H5090" t="s">
        <v>25652</v>
      </c>
      <c r="I5090" s="13" t="s">
        <v>15779</v>
      </c>
    </row>
    <row r="5091" spans="7:9" ht="14.25" customHeight="1" x14ac:dyDescent="0.25">
      <c r="G5091" t="s">
        <v>7395</v>
      </c>
      <c r="H5091" t="s">
        <v>25653</v>
      </c>
      <c r="I5091" s="13" t="s">
        <v>15756</v>
      </c>
    </row>
    <row r="5092" spans="7:9" ht="14.25" customHeight="1" x14ac:dyDescent="0.25">
      <c r="G5092" t="s">
        <v>7550</v>
      </c>
      <c r="H5092" t="s">
        <v>25654</v>
      </c>
      <c r="I5092" s="13" t="s">
        <v>15873</v>
      </c>
    </row>
    <row r="5093" spans="7:9" ht="14.25" customHeight="1" x14ac:dyDescent="0.25">
      <c r="G5093" t="s">
        <v>7531</v>
      </c>
      <c r="H5093" t="s">
        <v>25655</v>
      </c>
      <c r="I5093" s="13" t="s">
        <v>15786</v>
      </c>
    </row>
    <row r="5094" spans="7:9" ht="14.25" customHeight="1" x14ac:dyDescent="0.25">
      <c r="G5094" t="s">
        <v>7711</v>
      </c>
      <c r="H5094" t="s">
        <v>25656</v>
      </c>
      <c r="I5094" s="13" t="s">
        <v>15926</v>
      </c>
    </row>
    <row r="5095" spans="7:9" ht="14.25" customHeight="1" x14ac:dyDescent="0.25">
      <c r="G5095" t="s">
        <v>7766</v>
      </c>
      <c r="H5095" t="s">
        <v>25657</v>
      </c>
      <c r="I5095" s="13" t="s">
        <v>15965</v>
      </c>
    </row>
    <row r="5096" spans="7:9" ht="14.25" customHeight="1" x14ac:dyDescent="0.25">
      <c r="G5096" t="s">
        <v>19489</v>
      </c>
      <c r="H5096" t="s">
        <v>25658</v>
      </c>
      <c r="I5096" s="13" t="s">
        <v>19490</v>
      </c>
    </row>
    <row r="5097" spans="7:9" ht="14.25" customHeight="1" x14ac:dyDescent="0.25">
      <c r="G5097" t="s">
        <v>7967</v>
      </c>
      <c r="H5097" t="s">
        <v>25659</v>
      </c>
      <c r="I5097" s="13" t="s">
        <v>16020</v>
      </c>
    </row>
    <row r="5098" spans="7:9" ht="14.25" customHeight="1" x14ac:dyDescent="0.25">
      <c r="G5098" t="s">
        <v>19491</v>
      </c>
      <c r="H5098" t="s">
        <v>25660</v>
      </c>
      <c r="I5098" s="13" t="s">
        <v>15901</v>
      </c>
    </row>
    <row r="5099" spans="7:9" ht="14.25" customHeight="1" x14ac:dyDescent="0.25">
      <c r="G5099" t="s">
        <v>19492</v>
      </c>
      <c r="H5099" t="s">
        <v>25661</v>
      </c>
      <c r="I5099" s="13" t="s">
        <v>15891</v>
      </c>
    </row>
    <row r="5100" spans="7:9" ht="14.25" customHeight="1" x14ac:dyDescent="0.25">
      <c r="G5100" t="s">
        <v>8055</v>
      </c>
      <c r="H5100" t="s">
        <v>25662</v>
      </c>
      <c r="I5100" s="13" t="s">
        <v>15867</v>
      </c>
    </row>
    <row r="5101" spans="7:9" ht="14.25" customHeight="1" x14ac:dyDescent="0.25">
      <c r="G5101" t="s">
        <v>19493</v>
      </c>
      <c r="H5101" t="s">
        <v>25663</v>
      </c>
      <c r="I5101" s="13" t="s">
        <v>19494</v>
      </c>
    </row>
    <row r="5102" spans="7:9" ht="14.25" customHeight="1" x14ac:dyDescent="0.25">
      <c r="G5102" t="s">
        <v>8483</v>
      </c>
      <c r="H5102" t="s">
        <v>25664</v>
      </c>
      <c r="I5102" s="13" t="s">
        <v>16211</v>
      </c>
    </row>
    <row r="5103" spans="7:9" ht="14.25" customHeight="1" x14ac:dyDescent="0.25">
      <c r="G5103" t="s">
        <v>8484</v>
      </c>
      <c r="H5103" t="s">
        <v>25665</v>
      </c>
      <c r="I5103" s="13" t="s">
        <v>16365</v>
      </c>
    </row>
    <row r="5104" spans="7:9" ht="14.25" customHeight="1" x14ac:dyDescent="0.25">
      <c r="G5104" t="s">
        <v>8482</v>
      </c>
      <c r="H5104" t="s">
        <v>25666</v>
      </c>
      <c r="I5104" s="13" t="s">
        <v>16262</v>
      </c>
    </row>
    <row r="5105" spans="7:9" ht="14.25" customHeight="1" x14ac:dyDescent="0.25">
      <c r="G5105" t="s">
        <v>8680</v>
      </c>
      <c r="H5105" t="s">
        <v>25667</v>
      </c>
      <c r="I5105" s="13" t="s">
        <v>8677</v>
      </c>
    </row>
    <row r="5106" spans="7:9" ht="14.25" customHeight="1" x14ac:dyDescent="0.25">
      <c r="G5106" t="s">
        <v>8679</v>
      </c>
      <c r="H5106" t="s">
        <v>25668</v>
      </c>
      <c r="I5106" s="13" t="s">
        <v>16512</v>
      </c>
    </row>
    <row r="5107" spans="7:9" ht="14.25" customHeight="1" x14ac:dyDescent="0.25">
      <c r="G5107" t="s">
        <v>8727</v>
      </c>
      <c r="H5107" t="s">
        <v>25669</v>
      </c>
      <c r="I5107" s="13" t="s">
        <v>16543</v>
      </c>
    </row>
    <row r="5108" spans="7:9" ht="14.25" customHeight="1" x14ac:dyDescent="0.25">
      <c r="G5108" t="s">
        <v>19495</v>
      </c>
      <c r="H5108" t="s">
        <v>25670</v>
      </c>
      <c r="I5108" s="13" t="s">
        <v>19496</v>
      </c>
    </row>
    <row r="5109" spans="7:9" ht="14.25" customHeight="1" x14ac:dyDescent="0.25">
      <c r="G5109" t="s">
        <v>8792</v>
      </c>
      <c r="H5109" t="s">
        <v>25671</v>
      </c>
      <c r="I5109" s="13" t="s">
        <v>16461</v>
      </c>
    </row>
    <row r="5110" spans="7:9" ht="14.25" customHeight="1" x14ac:dyDescent="0.25">
      <c r="G5110" t="s">
        <v>8735</v>
      </c>
      <c r="H5110" t="s">
        <v>25672</v>
      </c>
      <c r="I5110" s="13" t="s">
        <v>16550</v>
      </c>
    </row>
    <row r="5111" spans="7:9" ht="14.25" customHeight="1" x14ac:dyDescent="0.25">
      <c r="G5111" t="s">
        <v>8875</v>
      </c>
      <c r="H5111" t="s">
        <v>25673</v>
      </c>
      <c r="I5111" s="13" t="s">
        <v>8875</v>
      </c>
    </row>
    <row r="5112" spans="7:9" ht="14.25" customHeight="1" x14ac:dyDescent="0.25">
      <c r="G5112" t="s">
        <v>19497</v>
      </c>
      <c r="H5112" t="s">
        <v>25674</v>
      </c>
      <c r="I5112" s="13" t="s">
        <v>16667</v>
      </c>
    </row>
    <row r="5113" spans="7:9" ht="14.25" customHeight="1" x14ac:dyDescent="0.25">
      <c r="G5113" t="s">
        <v>9151</v>
      </c>
      <c r="H5113" t="s">
        <v>25675</v>
      </c>
      <c r="I5113" s="13" t="s">
        <v>16781</v>
      </c>
    </row>
    <row r="5114" spans="7:9" ht="14.25" customHeight="1" x14ac:dyDescent="0.25">
      <c r="G5114" t="s">
        <v>9153</v>
      </c>
      <c r="H5114" t="s">
        <v>25676</v>
      </c>
      <c r="I5114" s="13" t="s">
        <v>16649</v>
      </c>
    </row>
    <row r="5115" spans="7:9" ht="14.25" customHeight="1" x14ac:dyDescent="0.25">
      <c r="G5115" t="s">
        <v>9195</v>
      </c>
      <c r="H5115" t="s">
        <v>25677</v>
      </c>
      <c r="I5115" s="13" t="s">
        <v>16812</v>
      </c>
    </row>
    <row r="5116" spans="7:9" ht="14.25" customHeight="1" x14ac:dyDescent="0.25">
      <c r="G5116" t="s">
        <v>9553</v>
      </c>
      <c r="H5116" t="s">
        <v>25678</v>
      </c>
      <c r="I5116" s="13" t="s">
        <v>16675</v>
      </c>
    </row>
    <row r="5117" spans="7:9" ht="14.25" customHeight="1" x14ac:dyDescent="0.25">
      <c r="G5117" t="s">
        <v>9229</v>
      </c>
      <c r="H5117" t="s">
        <v>25679</v>
      </c>
      <c r="I5117" s="13" t="s">
        <v>13169</v>
      </c>
    </row>
    <row r="5118" spans="7:9" ht="14.25" customHeight="1" x14ac:dyDescent="0.25">
      <c r="G5118" t="s">
        <v>9427</v>
      </c>
      <c r="H5118" t="s">
        <v>25680</v>
      </c>
      <c r="I5118" s="13" t="s">
        <v>16920</v>
      </c>
    </row>
    <row r="5119" spans="7:9" ht="14.25" customHeight="1" x14ac:dyDescent="0.25">
      <c r="G5119" t="s">
        <v>9438</v>
      </c>
      <c r="H5119" t="s">
        <v>25681</v>
      </c>
      <c r="I5119" s="13" t="s">
        <v>16918</v>
      </c>
    </row>
    <row r="5120" spans="7:9" ht="14.25" customHeight="1" x14ac:dyDescent="0.25">
      <c r="G5120" t="s">
        <v>19498</v>
      </c>
      <c r="H5120" t="s">
        <v>25682</v>
      </c>
      <c r="I5120" s="13" t="s">
        <v>14890</v>
      </c>
    </row>
    <row r="5121" spans="7:9" ht="14.25" customHeight="1" x14ac:dyDescent="0.25">
      <c r="G5121" t="s">
        <v>19499</v>
      </c>
      <c r="H5121" t="s">
        <v>25683</v>
      </c>
      <c r="I5121" s="13" t="s">
        <v>19500</v>
      </c>
    </row>
    <row r="5122" spans="7:9" ht="14.25" customHeight="1" x14ac:dyDescent="0.25">
      <c r="G5122" t="s">
        <v>9538</v>
      </c>
      <c r="H5122" t="s">
        <v>25684</v>
      </c>
      <c r="I5122" s="13" t="s">
        <v>16965</v>
      </c>
    </row>
    <row r="5123" spans="7:9" ht="14.25" customHeight="1" x14ac:dyDescent="0.25">
      <c r="G5123" t="s">
        <v>9634</v>
      </c>
      <c r="H5123" t="s">
        <v>25685</v>
      </c>
      <c r="I5123" s="13" t="s">
        <v>9634</v>
      </c>
    </row>
    <row r="5124" spans="7:9" ht="14.25" customHeight="1" x14ac:dyDescent="0.25">
      <c r="G5124" t="s">
        <v>9700</v>
      </c>
      <c r="H5124" t="s">
        <v>25686</v>
      </c>
      <c r="I5124" s="13" t="s">
        <v>12673</v>
      </c>
    </row>
    <row r="5125" spans="7:9" ht="14.25" customHeight="1" x14ac:dyDescent="0.25">
      <c r="G5125" t="s">
        <v>9635</v>
      </c>
      <c r="H5125" t="s">
        <v>25687</v>
      </c>
      <c r="I5125" s="13" t="s">
        <v>17021</v>
      </c>
    </row>
    <row r="5126" spans="7:9" ht="14.25" customHeight="1" x14ac:dyDescent="0.25">
      <c r="G5126" t="s">
        <v>9649</v>
      </c>
      <c r="H5126" t="s">
        <v>25688</v>
      </c>
      <c r="I5126" s="13" t="s">
        <v>17030</v>
      </c>
    </row>
    <row r="5127" spans="7:9" ht="14.25" customHeight="1" x14ac:dyDescent="0.25">
      <c r="G5127" t="s">
        <v>9849</v>
      </c>
      <c r="H5127" t="s">
        <v>25689</v>
      </c>
      <c r="I5127" s="13" t="s">
        <v>17030</v>
      </c>
    </row>
    <row r="5128" spans="7:9" ht="14.25" customHeight="1" x14ac:dyDescent="0.25">
      <c r="G5128" t="s">
        <v>9851</v>
      </c>
      <c r="H5128" t="s">
        <v>25690</v>
      </c>
      <c r="I5128" s="13" t="s">
        <v>17164</v>
      </c>
    </row>
    <row r="5129" spans="7:9" ht="14.25" customHeight="1" x14ac:dyDescent="0.25">
      <c r="G5129" t="s">
        <v>9786</v>
      </c>
      <c r="H5129" t="s">
        <v>25691</v>
      </c>
      <c r="I5129" s="13" t="s">
        <v>17125</v>
      </c>
    </row>
    <row r="5130" spans="7:9" ht="14.25" customHeight="1" x14ac:dyDescent="0.25">
      <c r="G5130" t="s">
        <v>9913</v>
      </c>
      <c r="H5130" t="s">
        <v>25692</v>
      </c>
      <c r="I5130" s="13" t="s">
        <v>17176</v>
      </c>
    </row>
    <row r="5131" spans="7:9" ht="14.25" customHeight="1" x14ac:dyDescent="0.25">
      <c r="G5131" t="s">
        <v>9702</v>
      </c>
      <c r="H5131" t="s">
        <v>25693</v>
      </c>
      <c r="I5131" s="13" t="s">
        <v>17067</v>
      </c>
    </row>
    <row r="5132" spans="7:9" ht="14.25" customHeight="1" x14ac:dyDescent="0.25">
      <c r="G5132" t="s">
        <v>10049</v>
      </c>
      <c r="H5132" t="s">
        <v>25694</v>
      </c>
      <c r="I5132" s="13" t="s">
        <v>17282</v>
      </c>
    </row>
    <row r="5133" spans="7:9" ht="14.25" customHeight="1" x14ac:dyDescent="0.25">
      <c r="G5133" t="s">
        <v>10921</v>
      </c>
      <c r="H5133" t="s">
        <v>25695</v>
      </c>
      <c r="I5133" s="13" t="s">
        <v>17683</v>
      </c>
    </row>
    <row r="5134" spans="7:9" ht="14.25" customHeight="1" x14ac:dyDescent="0.25">
      <c r="G5134" t="s">
        <v>10670</v>
      </c>
      <c r="H5134" t="s">
        <v>25696</v>
      </c>
      <c r="I5134" s="13" t="s">
        <v>17603</v>
      </c>
    </row>
    <row r="5135" spans="7:9" ht="14.25" customHeight="1" x14ac:dyDescent="0.25">
      <c r="G5135" t="s">
        <v>19501</v>
      </c>
      <c r="H5135" t="s">
        <v>25697</v>
      </c>
      <c r="I5135" s="13" t="s">
        <v>19502</v>
      </c>
    </row>
    <row r="5136" spans="7:9" ht="14.25" customHeight="1" x14ac:dyDescent="0.25">
      <c r="G5136" t="s">
        <v>19503</v>
      </c>
      <c r="H5136" t="s">
        <v>25698</v>
      </c>
      <c r="I5136" s="13" t="s">
        <v>17386</v>
      </c>
    </row>
    <row r="5137" spans="7:9" ht="14.25" customHeight="1" x14ac:dyDescent="0.25">
      <c r="G5137" t="s">
        <v>10370</v>
      </c>
      <c r="H5137" t="s">
        <v>25699</v>
      </c>
      <c r="I5137" s="13" t="s">
        <v>17472</v>
      </c>
    </row>
    <row r="5138" spans="7:9" ht="14.25" customHeight="1" x14ac:dyDescent="0.25">
      <c r="G5138" t="s">
        <v>10884</v>
      </c>
      <c r="H5138" t="s">
        <v>25700</v>
      </c>
      <c r="I5138" s="13" t="s">
        <v>17329</v>
      </c>
    </row>
    <row r="5139" spans="7:9" ht="14.25" customHeight="1" x14ac:dyDescent="0.25">
      <c r="G5139" t="s">
        <v>10885</v>
      </c>
      <c r="H5139" t="s">
        <v>25701</v>
      </c>
      <c r="I5139" s="13" t="s">
        <v>12913</v>
      </c>
    </row>
    <row r="5140" spans="7:9" ht="14.25" customHeight="1" x14ac:dyDescent="0.25">
      <c r="G5140" t="s">
        <v>10538</v>
      </c>
      <c r="H5140" t="s">
        <v>25702</v>
      </c>
      <c r="I5140" s="13" t="s">
        <v>17566</v>
      </c>
    </row>
    <row r="5141" spans="7:9" ht="14.25" customHeight="1" x14ac:dyDescent="0.25">
      <c r="G5141" t="s">
        <v>10564</v>
      </c>
      <c r="H5141" t="s">
        <v>25703</v>
      </c>
      <c r="I5141" s="13" t="s">
        <v>17574</v>
      </c>
    </row>
    <row r="5142" spans="7:9" ht="14.25" customHeight="1" x14ac:dyDescent="0.25">
      <c r="G5142" t="s">
        <v>10613</v>
      </c>
      <c r="H5142" t="s">
        <v>25704</v>
      </c>
      <c r="I5142" s="13" t="s">
        <v>17331</v>
      </c>
    </row>
    <row r="5143" spans="7:9" ht="14.25" customHeight="1" x14ac:dyDescent="0.25">
      <c r="G5143" t="s">
        <v>10660</v>
      </c>
      <c r="H5143" t="s">
        <v>25705</v>
      </c>
      <c r="I5143" s="13" t="s">
        <v>17332</v>
      </c>
    </row>
    <row r="5144" spans="7:9" ht="14.25" customHeight="1" x14ac:dyDescent="0.25">
      <c r="G5144" t="s">
        <v>10669</v>
      </c>
      <c r="H5144" t="s">
        <v>25706</v>
      </c>
      <c r="I5144" s="13" t="s">
        <v>17290</v>
      </c>
    </row>
    <row r="5145" spans="7:9" ht="14.25" customHeight="1" x14ac:dyDescent="0.25">
      <c r="G5145" t="s">
        <v>10714</v>
      </c>
      <c r="H5145" t="s">
        <v>25707</v>
      </c>
      <c r="I5145" s="13" t="s">
        <v>17600</v>
      </c>
    </row>
    <row r="5146" spans="7:9" ht="14.25" customHeight="1" x14ac:dyDescent="0.25">
      <c r="G5146" t="s">
        <v>10570</v>
      </c>
      <c r="H5146" t="s">
        <v>25708</v>
      </c>
      <c r="I5146" s="13" t="s">
        <v>17340</v>
      </c>
    </row>
    <row r="5147" spans="7:9" ht="14.25" customHeight="1" x14ac:dyDescent="0.25">
      <c r="G5147" t="s">
        <v>19504</v>
      </c>
      <c r="H5147" t="s">
        <v>25709</v>
      </c>
      <c r="I5147" s="13" t="s">
        <v>17467</v>
      </c>
    </row>
    <row r="5148" spans="7:9" ht="14.25" customHeight="1" x14ac:dyDescent="0.25">
      <c r="G5148" t="s">
        <v>11005</v>
      </c>
      <c r="H5148" t="s">
        <v>25710</v>
      </c>
      <c r="I5148" s="13" t="s">
        <v>17270</v>
      </c>
    </row>
    <row r="5149" spans="7:9" ht="14.25" customHeight="1" x14ac:dyDescent="0.25">
      <c r="G5149" t="s">
        <v>10788</v>
      </c>
      <c r="H5149" t="s">
        <v>25711</v>
      </c>
      <c r="I5149" s="13" t="s">
        <v>17646</v>
      </c>
    </row>
    <row r="5150" spans="7:9" ht="14.25" customHeight="1" x14ac:dyDescent="0.25">
      <c r="G5150" t="s">
        <v>19505</v>
      </c>
      <c r="H5150" t="s">
        <v>25712</v>
      </c>
      <c r="I5150" s="13" t="s">
        <v>19506</v>
      </c>
    </row>
    <row r="5151" spans="7:9" ht="14.25" customHeight="1" x14ac:dyDescent="0.25">
      <c r="G5151" t="s">
        <v>11049</v>
      </c>
      <c r="H5151" t="s">
        <v>25713</v>
      </c>
      <c r="I5151" s="13" t="s">
        <v>17268</v>
      </c>
    </row>
    <row r="5152" spans="7:9" ht="14.25" customHeight="1" x14ac:dyDescent="0.25">
      <c r="G5152" t="s">
        <v>19507</v>
      </c>
      <c r="H5152" t="s">
        <v>25714</v>
      </c>
      <c r="I5152" s="13" t="s">
        <v>17387</v>
      </c>
    </row>
    <row r="5153" spans="7:9" ht="14.25" customHeight="1" x14ac:dyDescent="0.25">
      <c r="G5153" t="s">
        <v>19508</v>
      </c>
      <c r="H5153" t="s">
        <v>25715</v>
      </c>
      <c r="I5153" s="13" t="s">
        <v>17420</v>
      </c>
    </row>
    <row r="5154" spans="7:9" ht="14.25" customHeight="1" x14ac:dyDescent="0.25">
      <c r="G5154" t="s">
        <v>10982</v>
      </c>
      <c r="H5154" t="s">
        <v>25716</v>
      </c>
      <c r="I5154" s="13" t="s">
        <v>17693</v>
      </c>
    </row>
    <row r="5155" spans="7:9" ht="14.25" customHeight="1" x14ac:dyDescent="0.25">
      <c r="G5155" t="s">
        <v>11034</v>
      </c>
      <c r="H5155" t="s">
        <v>25717</v>
      </c>
      <c r="I5155" s="13" t="s">
        <v>17701</v>
      </c>
    </row>
    <row r="5156" spans="7:9" ht="14.25" customHeight="1" x14ac:dyDescent="0.25">
      <c r="G5156" t="s">
        <v>10981</v>
      </c>
      <c r="H5156" t="s">
        <v>25718</v>
      </c>
      <c r="I5156" s="13" t="s">
        <v>11036</v>
      </c>
    </row>
    <row r="5157" spans="7:9" ht="14.25" customHeight="1" x14ac:dyDescent="0.25">
      <c r="G5157" t="s">
        <v>9787</v>
      </c>
      <c r="H5157" t="s">
        <v>25719</v>
      </c>
      <c r="I5157" s="13" t="s">
        <v>17126</v>
      </c>
    </row>
    <row r="5158" spans="7:9" ht="14.25" customHeight="1" x14ac:dyDescent="0.25">
      <c r="G5158" t="s">
        <v>11049</v>
      </c>
      <c r="H5158" t="s">
        <v>25713</v>
      </c>
      <c r="I5158" s="13" t="s">
        <v>17126</v>
      </c>
    </row>
    <row r="5159" spans="7:9" ht="14.25" customHeight="1" x14ac:dyDescent="0.25">
      <c r="G5159" t="s">
        <v>11072</v>
      </c>
      <c r="H5159" t="s">
        <v>25720</v>
      </c>
      <c r="I5159" s="13" t="s">
        <v>17712</v>
      </c>
    </row>
    <row r="5160" spans="7:9" ht="14.25" customHeight="1" x14ac:dyDescent="0.25">
      <c r="G5160" t="s">
        <v>11073</v>
      </c>
      <c r="H5160" t="s">
        <v>25721</v>
      </c>
      <c r="I5160" s="13" t="s">
        <v>17490</v>
      </c>
    </row>
    <row r="5161" spans="7:9" ht="14.25" customHeight="1" x14ac:dyDescent="0.25">
      <c r="G5161" t="s">
        <v>19509</v>
      </c>
      <c r="H5161" t="s">
        <v>25722</v>
      </c>
      <c r="I5161" s="13" t="s">
        <v>17907</v>
      </c>
    </row>
    <row r="5162" spans="7:9" ht="14.25" customHeight="1" x14ac:dyDescent="0.25">
      <c r="G5162" t="s">
        <v>11445</v>
      </c>
      <c r="H5162" t="s">
        <v>25723</v>
      </c>
      <c r="I5162" s="13" t="s">
        <v>17919</v>
      </c>
    </row>
    <row r="5163" spans="7:9" ht="14.25" customHeight="1" x14ac:dyDescent="0.25">
      <c r="G5163" t="s">
        <v>11643</v>
      </c>
      <c r="H5163" t="s">
        <v>25724</v>
      </c>
      <c r="I5163" s="13" t="s">
        <v>18003</v>
      </c>
    </row>
    <row r="5164" spans="7:9" ht="14.25" customHeight="1" x14ac:dyDescent="0.25">
      <c r="G5164" t="s">
        <v>11644</v>
      </c>
      <c r="H5164" t="s">
        <v>25725</v>
      </c>
      <c r="I5164" s="13" t="s">
        <v>17833</v>
      </c>
    </row>
    <row r="5165" spans="7:9" ht="14.25" customHeight="1" x14ac:dyDescent="0.25">
      <c r="G5165" t="s">
        <v>11635</v>
      </c>
      <c r="H5165" t="s">
        <v>25726</v>
      </c>
      <c r="I5165" s="13" t="s">
        <v>17867</v>
      </c>
    </row>
    <row r="5166" spans="7:9" ht="14.25" customHeight="1" x14ac:dyDescent="0.25">
      <c r="G5166" t="s">
        <v>11778</v>
      </c>
      <c r="H5166" t="s">
        <v>25727</v>
      </c>
      <c r="I5166" s="13" t="s">
        <v>18081</v>
      </c>
    </row>
    <row r="5167" spans="7:9" ht="14.25" customHeight="1" x14ac:dyDescent="0.25">
      <c r="G5167" t="s">
        <v>12079</v>
      </c>
      <c r="H5167" t="s">
        <v>25728</v>
      </c>
      <c r="I5167" s="13" t="s">
        <v>18235</v>
      </c>
    </row>
    <row r="5168" spans="7:9" ht="14.25" customHeight="1" x14ac:dyDescent="0.25">
      <c r="G5168" t="s">
        <v>19510</v>
      </c>
      <c r="H5168" t="s">
        <v>25729</v>
      </c>
      <c r="I5168" s="13" t="s">
        <v>18146</v>
      </c>
    </row>
    <row r="5169" spans="7:9" ht="14.25" customHeight="1" x14ac:dyDescent="0.25">
      <c r="G5169" t="s">
        <v>12054</v>
      </c>
      <c r="H5169" t="s">
        <v>25730</v>
      </c>
      <c r="I5169" s="13" t="s">
        <v>12054</v>
      </c>
    </row>
    <row r="5170" spans="7:9" ht="14.25" customHeight="1" x14ac:dyDescent="0.25">
      <c r="G5170" t="s">
        <v>12061</v>
      </c>
      <c r="H5170" t="s">
        <v>25731</v>
      </c>
      <c r="I5170" s="13" t="s">
        <v>12061</v>
      </c>
    </row>
    <row r="5171" spans="7:9" ht="14.25" customHeight="1" x14ac:dyDescent="0.25">
      <c r="G5171" t="s">
        <v>12065</v>
      </c>
      <c r="H5171" t="s">
        <v>25732</v>
      </c>
      <c r="I5171" s="13" t="s">
        <v>18277</v>
      </c>
    </row>
    <row r="5172" spans="7:9" ht="14.25" customHeight="1" x14ac:dyDescent="0.25">
      <c r="G5172" t="s">
        <v>19511</v>
      </c>
      <c r="H5172" t="s">
        <v>25733</v>
      </c>
      <c r="I5172" s="13" t="s">
        <v>19512</v>
      </c>
    </row>
    <row r="5173" spans="7:9" ht="14.25" customHeight="1" x14ac:dyDescent="0.25">
      <c r="G5173" t="s">
        <v>11957</v>
      </c>
      <c r="H5173" t="s">
        <v>25734</v>
      </c>
      <c r="I5173" s="13" t="s">
        <v>18206</v>
      </c>
    </row>
    <row r="5174" spans="7:9" ht="14.25" customHeight="1" x14ac:dyDescent="0.25">
      <c r="G5174" t="s">
        <v>19513</v>
      </c>
      <c r="H5174" t="s">
        <v>25735</v>
      </c>
      <c r="I5174" s="13" t="s">
        <v>19514</v>
      </c>
    </row>
    <row r="5175" spans="7:9" ht="14.25" customHeight="1" x14ac:dyDescent="0.25">
      <c r="G5175" t="s">
        <v>12099</v>
      </c>
      <c r="H5175" t="s">
        <v>25736</v>
      </c>
      <c r="I5175" s="13" t="s">
        <v>18298</v>
      </c>
    </row>
    <row r="5176" spans="7:9" ht="14.25" customHeight="1" x14ac:dyDescent="0.25">
      <c r="G5176" t="s">
        <v>19515</v>
      </c>
      <c r="H5176" t="s">
        <v>25737</v>
      </c>
      <c r="I5176" s="13" t="s">
        <v>18184</v>
      </c>
    </row>
    <row r="5177" spans="7:9" ht="14.25" customHeight="1" x14ac:dyDescent="0.25">
      <c r="G5177" t="s">
        <v>19516</v>
      </c>
      <c r="H5177" t="s">
        <v>25738</v>
      </c>
      <c r="I5177" s="13" t="s">
        <v>18228</v>
      </c>
    </row>
    <row r="5178" spans="7:9" ht="14.25" customHeight="1" x14ac:dyDescent="0.25">
      <c r="G5178" t="s">
        <v>19517</v>
      </c>
      <c r="H5178" t="s">
        <v>25739</v>
      </c>
      <c r="I5178" s="13" t="s">
        <v>19518</v>
      </c>
    </row>
    <row r="5179" spans="7:9" ht="14.25" customHeight="1" x14ac:dyDescent="0.25">
      <c r="G5179" t="s">
        <v>12107</v>
      </c>
      <c r="H5179" t="s">
        <v>25740</v>
      </c>
      <c r="I5179" s="13" t="s">
        <v>18302</v>
      </c>
    </row>
    <row r="5180" spans="7:9" ht="14.25" customHeight="1" x14ac:dyDescent="0.25">
      <c r="G5180" t="s">
        <v>12456</v>
      </c>
      <c r="H5180" t="s">
        <v>25741</v>
      </c>
      <c r="I5180" s="13" t="s">
        <v>18581</v>
      </c>
    </row>
    <row r="5181" spans="7:9" ht="14.25" customHeight="1" x14ac:dyDescent="0.25">
      <c r="G5181" t="s">
        <v>12455</v>
      </c>
      <c r="H5181" t="s">
        <v>25742</v>
      </c>
      <c r="I5181" s="13" t="s">
        <v>18580</v>
      </c>
    </row>
    <row r="5182" spans="7:9" ht="14.25" customHeight="1" x14ac:dyDescent="0.25">
      <c r="G5182" t="s">
        <v>3573</v>
      </c>
      <c r="H5182" t="s">
        <v>25743</v>
      </c>
      <c r="I5182" s="13" t="s">
        <v>13357</v>
      </c>
    </row>
    <row r="5183" spans="7:9" ht="14.25" customHeight="1" x14ac:dyDescent="0.25">
      <c r="G5183" t="s">
        <v>4634</v>
      </c>
      <c r="H5183" t="s">
        <v>25744</v>
      </c>
      <c r="I5183" s="13" t="s">
        <v>14104</v>
      </c>
    </row>
    <row r="5184" spans="7:9" ht="14.25" customHeight="1" x14ac:dyDescent="0.25">
      <c r="G5184" t="s">
        <v>4652</v>
      </c>
      <c r="H5184" t="s">
        <v>25745</v>
      </c>
      <c r="I5184" s="13" t="s">
        <v>14115</v>
      </c>
    </row>
    <row r="5185" spans="7:9" ht="14.25" customHeight="1" x14ac:dyDescent="0.25">
      <c r="G5185" t="s">
        <v>4966</v>
      </c>
      <c r="H5185" t="s">
        <v>25746</v>
      </c>
      <c r="I5185" s="13" t="s">
        <v>14298</v>
      </c>
    </row>
    <row r="5186" spans="7:9" ht="14.25" customHeight="1" x14ac:dyDescent="0.25">
      <c r="G5186" t="s">
        <v>5887</v>
      </c>
      <c r="H5186" t="s">
        <v>25747</v>
      </c>
      <c r="I5186" s="13" t="s">
        <v>14889</v>
      </c>
    </row>
    <row r="5187" spans="7:9" ht="14.25" customHeight="1" x14ac:dyDescent="0.25">
      <c r="G5187" t="s">
        <v>5932</v>
      </c>
      <c r="H5187" t="s">
        <v>25748</v>
      </c>
      <c r="I5187" s="13" t="s">
        <v>14922</v>
      </c>
    </row>
    <row r="5188" spans="7:9" ht="14.25" customHeight="1" x14ac:dyDescent="0.25">
      <c r="G5188" t="s">
        <v>6831</v>
      </c>
      <c r="H5188" t="s">
        <v>25749</v>
      </c>
      <c r="I5188" s="13" t="s">
        <v>15395</v>
      </c>
    </row>
    <row r="5189" spans="7:9" ht="14.25" customHeight="1" x14ac:dyDescent="0.25">
      <c r="G5189" t="s">
        <v>6852</v>
      </c>
      <c r="H5189" t="s">
        <v>25750</v>
      </c>
      <c r="I5189" s="13" t="s">
        <v>15457</v>
      </c>
    </row>
    <row r="5190" spans="7:9" ht="14.25" customHeight="1" x14ac:dyDescent="0.25">
      <c r="G5190" t="s">
        <v>7039</v>
      </c>
      <c r="H5190" t="s">
        <v>25751</v>
      </c>
      <c r="I5190" s="13" t="s">
        <v>12582</v>
      </c>
    </row>
    <row r="5191" spans="7:9" ht="14.25" customHeight="1" x14ac:dyDescent="0.25">
      <c r="G5191" t="s">
        <v>7795</v>
      </c>
      <c r="H5191" t="s">
        <v>25752</v>
      </c>
      <c r="I5191" s="13" t="s">
        <v>15985</v>
      </c>
    </row>
    <row r="5192" spans="7:9" ht="14.25" customHeight="1" x14ac:dyDescent="0.25">
      <c r="G5192" t="s">
        <v>9083</v>
      </c>
      <c r="H5192" t="s">
        <v>25753</v>
      </c>
      <c r="I5192" s="13" t="s">
        <v>16720</v>
      </c>
    </row>
    <row r="5193" spans="7:9" ht="14.25" customHeight="1" x14ac:dyDescent="0.25">
      <c r="G5193" t="s">
        <v>9259</v>
      </c>
      <c r="H5193" t="s">
        <v>25754</v>
      </c>
      <c r="I5193" s="13" t="s">
        <v>16852</v>
      </c>
    </row>
    <row r="5194" spans="7:9" ht="14.25" customHeight="1" x14ac:dyDescent="0.25">
      <c r="G5194" t="s">
        <v>9332</v>
      </c>
      <c r="H5194" t="s">
        <v>25755</v>
      </c>
      <c r="I5194" s="13" t="s">
        <v>12622</v>
      </c>
    </row>
    <row r="5195" spans="7:9" ht="14.25" customHeight="1" x14ac:dyDescent="0.25">
      <c r="G5195" t="s">
        <v>10833</v>
      </c>
      <c r="H5195" t="s">
        <v>25756</v>
      </c>
      <c r="I5195" s="13" t="s">
        <v>17659</v>
      </c>
    </row>
    <row r="5196" spans="7:9" ht="14.25" customHeight="1" x14ac:dyDescent="0.25">
      <c r="G5196" t="s">
        <v>2163</v>
      </c>
      <c r="H5196" t="s">
        <v>25757</v>
      </c>
      <c r="I5196" s="13" t="s">
        <v>12595</v>
      </c>
    </row>
    <row r="5197" spans="7:9" ht="14.25" customHeight="1" x14ac:dyDescent="0.25">
      <c r="G5197" t="s">
        <v>2319</v>
      </c>
      <c r="H5197" t="s">
        <v>25758</v>
      </c>
      <c r="I5197" s="13" t="s">
        <v>12698</v>
      </c>
    </row>
    <row r="5198" spans="7:9" ht="14.25" customHeight="1" x14ac:dyDescent="0.25">
      <c r="G5198" t="s">
        <v>2327</v>
      </c>
      <c r="H5198" t="s">
        <v>25759</v>
      </c>
      <c r="I5198" s="13" t="s">
        <v>12704</v>
      </c>
    </row>
    <row r="5199" spans="7:9" ht="14.25" customHeight="1" x14ac:dyDescent="0.25">
      <c r="G5199" t="s">
        <v>2401</v>
      </c>
      <c r="H5199" t="s">
        <v>25760</v>
      </c>
      <c r="I5199" s="13" t="s">
        <v>12647</v>
      </c>
    </row>
    <row r="5200" spans="7:9" ht="14.25" customHeight="1" x14ac:dyDescent="0.25">
      <c r="G5200" t="s">
        <v>3034</v>
      </c>
      <c r="H5200" t="s">
        <v>25761</v>
      </c>
      <c r="I5200" s="13" t="s">
        <v>13082</v>
      </c>
    </row>
    <row r="5201" spans="7:9" ht="14.25" customHeight="1" x14ac:dyDescent="0.25">
      <c r="G5201" t="s">
        <v>3381</v>
      </c>
      <c r="H5201" t="s">
        <v>25762</v>
      </c>
      <c r="I5201" s="13" t="s">
        <v>13277</v>
      </c>
    </row>
    <row r="5202" spans="7:9" ht="14.25" customHeight="1" x14ac:dyDescent="0.25">
      <c r="G5202" t="s">
        <v>3984</v>
      </c>
      <c r="H5202" t="s">
        <v>25763</v>
      </c>
      <c r="I5202" s="13" t="s">
        <v>13378</v>
      </c>
    </row>
    <row r="5203" spans="7:9" ht="14.25" customHeight="1" x14ac:dyDescent="0.25">
      <c r="G5203" t="s">
        <v>3985</v>
      </c>
      <c r="H5203" t="s">
        <v>25764</v>
      </c>
      <c r="I5203" s="13" t="s">
        <v>13591</v>
      </c>
    </row>
    <row r="5204" spans="7:9" ht="14.25" customHeight="1" x14ac:dyDescent="0.25">
      <c r="G5204" t="s">
        <v>4093</v>
      </c>
      <c r="H5204" t="s">
        <v>25765</v>
      </c>
      <c r="I5204" s="13" t="s">
        <v>13730</v>
      </c>
    </row>
    <row r="5205" spans="7:9" ht="14.25" customHeight="1" x14ac:dyDescent="0.25">
      <c r="G5205" t="s">
        <v>4300</v>
      </c>
      <c r="H5205" t="s">
        <v>25766</v>
      </c>
      <c r="I5205" s="13" t="s">
        <v>13840</v>
      </c>
    </row>
    <row r="5206" spans="7:9" ht="14.25" customHeight="1" x14ac:dyDescent="0.25">
      <c r="G5206" t="s">
        <v>4301</v>
      </c>
      <c r="H5206" t="s">
        <v>25767</v>
      </c>
      <c r="I5206" s="13" t="s">
        <v>13865</v>
      </c>
    </row>
    <row r="5207" spans="7:9" ht="14.25" customHeight="1" x14ac:dyDescent="0.25">
      <c r="G5207" t="s">
        <v>4302</v>
      </c>
      <c r="H5207" t="s">
        <v>25768</v>
      </c>
      <c r="I5207" s="13" t="s">
        <v>13866</v>
      </c>
    </row>
    <row r="5208" spans="7:9" ht="14.25" customHeight="1" x14ac:dyDescent="0.25">
      <c r="G5208" t="s">
        <v>4303</v>
      </c>
      <c r="H5208" t="s">
        <v>25769</v>
      </c>
      <c r="I5208" s="13" t="s">
        <v>13831</v>
      </c>
    </row>
    <row r="5209" spans="7:9" ht="14.25" customHeight="1" x14ac:dyDescent="0.25">
      <c r="G5209" t="s">
        <v>4496</v>
      </c>
      <c r="H5209" t="s">
        <v>25770</v>
      </c>
      <c r="I5209" s="13" t="s">
        <v>14004</v>
      </c>
    </row>
    <row r="5210" spans="7:9" ht="14.25" customHeight="1" x14ac:dyDescent="0.25">
      <c r="G5210" t="s">
        <v>4970</v>
      </c>
      <c r="H5210" t="s">
        <v>25771</v>
      </c>
      <c r="I5210" s="13" t="s">
        <v>14343</v>
      </c>
    </row>
    <row r="5211" spans="7:9" ht="14.25" customHeight="1" x14ac:dyDescent="0.25">
      <c r="G5211" t="s">
        <v>5132</v>
      </c>
      <c r="H5211" t="s">
        <v>25772</v>
      </c>
      <c r="I5211" s="13" t="s">
        <v>14436</v>
      </c>
    </row>
    <row r="5212" spans="7:9" ht="14.25" customHeight="1" x14ac:dyDescent="0.25">
      <c r="G5212" t="s">
        <v>5180</v>
      </c>
      <c r="H5212" t="s">
        <v>25773</v>
      </c>
      <c r="I5212" s="13" t="s">
        <v>14473</v>
      </c>
    </row>
    <row r="5213" spans="7:9" ht="14.25" customHeight="1" x14ac:dyDescent="0.25">
      <c r="G5213" t="s">
        <v>5915</v>
      </c>
      <c r="H5213" t="s">
        <v>25774</v>
      </c>
      <c r="I5213" s="13" t="s">
        <v>14910</v>
      </c>
    </row>
    <row r="5214" spans="7:9" ht="14.25" customHeight="1" x14ac:dyDescent="0.25">
      <c r="G5214" t="s">
        <v>6054</v>
      </c>
      <c r="H5214" t="s">
        <v>25775</v>
      </c>
      <c r="I5214" s="13" t="s">
        <v>15026</v>
      </c>
    </row>
    <row r="5215" spans="7:9" ht="14.25" customHeight="1" x14ac:dyDescent="0.25">
      <c r="G5215" t="s">
        <v>6130</v>
      </c>
      <c r="H5215" t="s">
        <v>25776</v>
      </c>
      <c r="I5215" s="13" t="s">
        <v>14981</v>
      </c>
    </row>
    <row r="5216" spans="7:9" ht="14.25" customHeight="1" x14ac:dyDescent="0.25">
      <c r="G5216" t="s">
        <v>6404</v>
      </c>
      <c r="H5216" t="s">
        <v>25777</v>
      </c>
      <c r="I5216" s="13" t="s">
        <v>15179</v>
      </c>
    </row>
    <row r="5217" spans="7:9" ht="14.25" customHeight="1" x14ac:dyDescent="0.25">
      <c r="G5217" t="s">
        <v>6503</v>
      </c>
      <c r="H5217" t="s">
        <v>25778</v>
      </c>
      <c r="I5217" s="13" t="s">
        <v>15280</v>
      </c>
    </row>
    <row r="5218" spans="7:9" ht="14.25" customHeight="1" x14ac:dyDescent="0.25">
      <c r="G5218" t="s">
        <v>6539</v>
      </c>
      <c r="H5218" t="s">
        <v>25779</v>
      </c>
      <c r="I5218" s="13" t="s">
        <v>15295</v>
      </c>
    </row>
    <row r="5219" spans="7:9" ht="14.25" customHeight="1" x14ac:dyDescent="0.25">
      <c r="G5219" t="s">
        <v>6860</v>
      </c>
      <c r="H5219" t="s">
        <v>25780</v>
      </c>
      <c r="I5219" s="13" t="s">
        <v>15462</v>
      </c>
    </row>
    <row r="5220" spans="7:9" ht="14.25" customHeight="1" x14ac:dyDescent="0.25">
      <c r="G5220" t="s">
        <v>7624</v>
      </c>
      <c r="H5220" t="s">
        <v>25781</v>
      </c>
      <c r="I5220" s="13" t="s">
        <v>15854</v>
      </c>
    </row>
    <row r="5221" spans="7:9" ht="14.25" customHeight="1" x14ac:dyDescent="0.25">
      <c r="G5221" t="s">
        <v>7815</v>
      </c>
      <c r="H5221" t="s">
        <v>25782</v>
      </c>
      <c r="I5221" s="13" t="s">
        <v>15723</v>
      </c>
    </row>
    <row r="5222" spans="7:9" ht="14.25" customHeight="1" x14ac:dyDescent="0.25">
      <c r="G5222" t="s">
        <v>7871</v>
      </c>
      <c r="H5222" t="s">
        <v>25783</v>
      </c>
      <c r="I5222" s="13" t="s">
        <v>16025</v>
      </c>
    </row>
    <row r="5223" spans="7:9" ht="14.25" customHeight="1" x14ac:dyDescent="0.25">
      <c r="G5223" t="s">
        <v>10241</v>
      </c>
      <c r="H5223" t="s">
        <v>25784</v>
      </c>
      <c r="I5223" s="13" t="s">
        <v>17407</v>
      </c>
    </row>
    <row r="5224" spans="7:9" ht="14.25" customHeight="1" x14ac:dyDescent="0.25">
      <c r="G5224" t="s">
        <v>11095</v>
      </c>
      <c r="H5224" t="s">
        <v>25785</v>
      </c>
      <c r="I5224" s="13" t="s">
        <v>17719</v>
      </c>
    </row>
    <row r="5225" spans="7:9" ht="14.25" customHeight="1" x14ac:dyDescent="0.25">
      <c r="G5225" t="s">
        <v>11096</v>
      </c>
      <c r="H5225" t="s">
        <v>25786</v>
      </c>
      <c r="I5225" s="13" t="s">
        <v>17720</v>
      </c>
    </row>
    <row r="5226" spans="7:9" ht="14.25" customHeight="1" x14ac:dyDescent="0.25">
      <c r="G5226" t="s">
        <v>11097</v>
      </c>
      <c r="H5226" t="s">
        <v>25787</v>
      </c>
      <c r="I5226" s="13" t="s">
        <v>17721</v>
      </c>
    </row>
    <row r="5227" spans="7:9" ht="14.25" customHeight="1" x14ac:dyDescent="0.25">
      <c r="G5227" t="s">
        <v>11755</v>
      </c>
      <c r="H5227" t="s">
        <v>25788</v>
      </c>
      <c r="I5227" s="13" t="s">
        <v>18063</v>
      </c>
    </row>
    <row r="5228" spans="7:9" ht="14.25" customHeight="1" x14ac:dyDescent="0.25">
      <c r="G5228" t="s">
        <v>12064</v>
      </c>
      <c r="H5228" t="s">
        <v>25789</v>
      </c>
      <c r="I5228" s="13" t="s">
        <v>18245</v>
      </c>
    </row>
    <row r="5229" spans="7:9" ht="14.25" customHeight="1" x14ac:dyDescent="0.25">
      <c r="G5229" t="s">
        <v>2155</v>
      </c>
      <c r="H5229" t="s">
        <v>25790</v>
      </c>
      <c r="I5229" s="13" t="s">
        <v>12592</v>
      </c>
    </row>
    <row r="5230" spans="7:9" ht="14.25" customHeight="1" x14ac:dyDescent="0.25">
      <c r="G5230" t="s">
        <v>2350</v>
      </c>
      <c r="H5230" t="s">
        <v>25791</v>
      </c>
      <c r="I5230" s="13" t="s">
        <v>12714</v>
      </c>
    </row>
    <row r="5231" spans="7:9" ht="14.25" customHeight="1" x14ac:dyDescent="0.25">
      <c r="G5231" t="s">
        <v>2363</v>
      </c>
      <c r="H5231" t="s">
        <v>25792</v>
      </c>
      <c r="I5231" s="13" t="s">
        <v>12725</v>
      </c>
    </row>
    <row r="5232" spans="7:9" ht="14.25" customHeight="1" x14ac:dyDescent="0.25">
      <c r="G5232" t="s">
        <v>2374</v>
      </c>
      <c r="H5232" t="s">
        <v>25793</v>
      </c>
      <c r="I5232" s="13" t="s">
        <v>12718</v>
      </c>
    </row>
    <row r="5233" spans="7:9" ht="14.25" customHeight="1" x14ac:dyDescent="0.25">
      <c r="G5233" t="s">
        <v>2451</v>
      </c>
      <c r="H5233" t="s">
        <v>25794</v>
      </c>
      <c r="I5233" s="13" t="s">
        <v>12768</v>
      </c>
    </row>
    <row r="5234" spans="7:9" ht="14.25" customHeight="1" x14ac:dyDescent="0.25">
      <c r="G5234" t="s">
        <v>2519</v>
      </c>
      <c r="H5234" t="s">
        <v>25795</v>
      </c>
      <c r="I5234" s="13" t="s">
        <v>12640</v>
      </c>
    </row>
    <row r="5235" spans="7:9" ht="14.25" customHeight="1" x14ac:dyDescent="0.25">
      <c r="G5235" t="s">
        <v>2531</v>
      </c>
      <c r="H5235" t="s">
        <v>25796</v>
      </c>
      <c r="I5235" s="13" t="s">
        <v>12786</v>
      </c>
    </row>
    <row r="5236" spans="7:9" ht="14.25" customHeight="1" x14ac:dyDescent="0.25">
      <c r="G5236" t="s">
        <v>2543</v>
      </c>
      <c r="H5236" t="s">
        <v>25797</v>
      </c>
      <c r="I5236" s="13" t="s">
        <v>12816</v>
      </c>
    </row>
    <row r="5237" spans="7:9" ht="14.25" customHeight="1" x14ac:dyDescent="0.25">
      <c r="G5237" t="s">
        <v>2738</v>
      </c>
      <c r="H5237" t="s">
        <v>25798</v>
      </c>
      <c r="I5237" s="13" t="s">
        <v>12941</v>
      </c>
    </row>
    <row r="5238" spans="7:9" ht="14.25" customHeight="1" x14ac:dyDescent="0.25">
      <c r="G5238" t="s">
        <v>2750</v>
      </c>
      <c r="H5238" t="s">
        <v>25799</v>
      </c>
      <c r="I5238" s="13" t="s">
        <v>12928</v>
      </c>
    </row>
    <row r="5239" spans="7:9" ht="14.25" customHeight="1" x14ac:dyDescent="0.25">
      <c r="G5239" t="s">
        <v>2792</v>
      </c>
      <c r="H5239" t="s">
        <v>25800</v>
      </c>
      <c r="I5239" s="13" t="s">
        <v>12975</v>
      </c>
    </row>
    <row r="5240" spans="7:9" ht="14.25" customHeight="1" x14ac:dyDescent="0.25">
      <c r="G5240" t="s">
        <v>2801</v>
      </c>
      <c r="H5240" t="s">
        <v>25801</v>
      </c>
      <c r="I5240" s="13" t="s">
        <v>12980</v>
      </c>
    </row>
    <row r="5241" spans="7:9" ht="14.25" customHeight="1" x14ac:dyDescent="0.25">
      <c r="G5241" t="s">
        <v>2803</v>
      </c>
      <c r="H5241" t="s">
        <v>25802</v>
      </c>
      <c r="I5241" s="13" t="s">
        <v>12982</v>
      </c>
    </row>
    <row r="5242" spans="7:9" ht="14.25" customHeight="1" x14ac:dyDescent="0.25">
      <c r="G5242" t="s">
        <v>2808</v>
      </c>
      <c r="H5242" t="s">
        <v>25803</v>
      </c>
      <c r="I5242" s="13" t="s">
        <v>12986</v>
      </c>
    </row>
    <row r="5243" spans="7:9" ht="14.25" customHeight="1" x14ac:dyDescent="0.25">
      <c r="G5243" t="s">
        <v>2888</v>
      </c>
      <c r="H5243" t="s">
        <v>25804</v>
      </c>
      <c r="I5243" s="13" t="s">
        <v>13035</v>
      </c>
    </row>
    <row r="5244" spans="7:9" ht="14.25" customHeight="1" x14ac:dyDescent="0.25">
      <c r="G5244" t="s">
        <v>2890</v>
      </c>
      <c r="H5244" t="s">
        <v>25805</v>
      </c>
      <c r="I5244" s="13" t="s">
        <v>12925</v>
      </c>
    </row>
    <row r="5245" spans="7:9" ht="14.25" customHeight="1" x14ac:dyDescent="0.25">
      <c r="G5245" t="s">
        <v>2893</v>
      </c>
      <c r="H5245" t="s">
        <v>25806</v>
      </c>
      <c r="I5245" s="13" t="s">
        <v>13037</v>
      </c>
    </row>
    <row r="5246" spans="7:9" ht="14.25" customHeight="1" x14ac:dyDescent="0.25">
      <c r="G5246" t="s">
        <v>2899</v>
      </c>
      <c r="H5246" t="s">
        <v>25807</v>
      </c>
      <c r="I5246" s="13" t="s">
        <v>13040</v>
      </c>
    </row>
    <row r="5247" spans="7:9" ht="14.25" customHeight="1" x14ac:dyDescent="0.25">
      <c r="G5247" t="s">
        <v>2947</v>
      </c>
      <c r="H5247" t="s">
        <v>25808</v>
      </c>
      <c r="I5247" s="13" t="s">
        <v>13071</v>
      </c>
    </row>
    <row r="5248" spans="7:9" ht="14.25" customHeight="1" x14ac:dyDescent="0.25">
      <c r="G5248" t="s">
        <v>2952</v>
      </c>
      <c r="H5248" t="s">
        <v>25809</v>
      </c>
      <c r="I5248" s="13" t="s">
        <v>13074</v>
      </c>
    </row>
    <row r="5249" spans="7:9" ht="14.25" customHeight="1" x14ac:dyDescent="0.25">
      <c r="G5249" t="s">
        <v>2954</v>
      </c>
      <c r="H5249" t="s">
        <v>25810</v>
      </c>
      <c r="I5249" s="13" t="s">
        <v>13076</v>
      </c>
    </row>
    <row r="5250" spans="7:9" ht="14.25" customHeight="1" x14ac:dyDescent="0.25">
      <c r="G5250" t="s">
        <v>2962</v>
      </c>
      <c r="H5250" t="s">
        <v>25811</v>
      </c>
      <c r="I5250" s="13" t="s">
        <v>12945</v>
      </c>
    </row>
    <row r="5251" spans="7:9" ht="14.25" customHeight="1" x14ac:dyDescent="0.25">
      <c r="G5251" t="s">
        <v>2964</v>
      </c>
      <c r="H5251" t="s">
        <v>25812</v>
      </c>
      <c r="I5251" s="13" t="s">
        <v>12937</v>
      </c>
    </row>
    <row r="5252" spans="7:9" ht="14.25" customHeight="1" x14ac:dyDescent="0.25">
      <c r="G5252" t="s">
        <v>2985</v>
      </c>
      <c r="H5252" t="s">
        <v>25813</v>
      </c>
      <c r="I5252" s="13" t="s">
        <v>13091</v>
      </c>
    </row>
    <row r="5253" spans="7:9" ht="14.25" customHeight="1" x14ac:dyDescent="0.25">
      <c r="G5253" t="s">
        <v>2986</v>
      </c>
      <c r="H5253" t="s">
        <v>25814</v>
      </c>
      <c r="I5253" s="13" t="s">
        <v>13092</v>
      </c>
    </row>
    <row r="5254" spans="7:9" ht="14.25" customHeight="1" x14ac:dyDescent="0.25">
      <c r="G5254" t="s">
        <v>2991</v>
      </c>
      <c r="H5254" t="s">
        <v>25815</v>
      </c>
      <c r="I5254" s="13" t="s">
        <v>13022</v>
      </c>
    </row>
    <row r="5255" spans="7:9" ht="14.25" customHeight="1" x14ac:dyDescent="0.25">
      <c r="G5255" t="s">
        <v>3063</v>
      </c>
      <c r="H5255" t="s">
        <v>25816</v>
      </c>
      <c r="I5255" s="13" t="s">
        <v>13134</v>
      </c>
    </row>
    <row r="5256" spans="7:9" ht="14.25" customHeight="1" x14ac:dyDescent="0.25">
      <c r="G5256" t="s">
        <v>3085</v>
      </c>
      <c r="H5256" t="s">
        <v>25817</v>
      </c>
      <c r="I5256" s="13" t="s">
        <v>12977</v>
      </c>
    </row>
    <row r="5257" spans="7:9" ht="14.25" customHeight="1" x14ac:dyDescent="0.25">
      <c r="G5257" t="s">
        <v>3086</v>
      </c>
      <c r="H5257" t="s">
        <v>25818</v>
      </c>
      <c r="I5257" s="13" t="s">
        <v>13148</v>
      </c>
    </row>
    <row r="5258" spans="7:9" ht="14.25" customHeight="1" x14ac:dyDescent="0.25">
      <c r="G5258" t="s">
        <v>3100</v>
      </c>
      <c r="H5258" t="s">
        <v>25819</v>
      </c>
      <c r="I5258" s="13" t="s">
        <v>12994</v>
      </c>
    </row>
    <row r="5259" spans="7:9" ht="14.25" customHeight="1" x14ac:dyDescent="0.25">
      <c r="G5259" t="s">
        <v>3115</v>
      </c>
      <c r="H5259" t="s">
        <v>25820</v>
      </c>
      <c r="I5259" s="13" t="s">
        <v>12876</v>
      </c>
    </row>
    <row r="5260" spans="7:9" ht="14.25" customHeight="1" x14ac:dyDescent="0.25">
      <c r="G5260" t="s">
        <v>3133</v>
      </c>
      <c r="H5260" t="s">
        <v>25821</v>
      </c>
      <c r="I5260" s="13" t="s">
        <v>12943</v>
      </c>
    </row>
    <row r="5261" spans="7:9" ht="14.25" customHeight="1" x14ac:dyDescent="0.25">
      <c r="G5261" t="s">
        <v>3146</v>
      </c>
      <c r="H5261" t="s">
        <v>25822</v>
      </c>
      <c r="I5261" s="13" t="s">
        <v>12997</v>
      </c>
    </row>
    <row r="5262" spans="7:9" ht="14.25" customHeight="1" x14ac:dyDescent="0.25">
      <c r="G5262" t="s">
        <v>3203</v>
      </c>
      <c r="H5262" t="s">
        <v>25823</v>
      </c>
      <c r="I5262" s="13" t="s">
        <v>12978</v>
      </c>
    </row>
    <row r="5263" spans="7:9" ht="14.25" customHeight="1" x14ac:dyDescent="0.25">
      <c r="G5263" t="s">
        <v>3208</v>
      </c>
      <c r="H5263" t="s">
        <v>25824</v>
      </c>
      <c r="I5263" s="13" t="s">
        <v>13202</v>
      </c>
    </row>
    <row r="5264" spans="7:9" ht="14.25" customHeight="1" x14ac:dyDescent="0.25">
      <c r="G5264" t="s">
        <v>3400</v>
      </c>
      <c r="H5264" t="s">
        <v>25825</v>
      </c>
      <c r="I5264" s="13" t="s">
        <v>13271</v>
      </c>
    </row>
    <row r="5265" spans="7:9" ht="14.25" customHeight="1" x14ac:dyDescent="0.25">
      <c r="G5265" t="s">
        <v>3402</v>
      </c>
      <c r="H5265" t="s">
        <v>25826</v>
      </c>
      <c r="I5265" s="13" t="s">
        <v>12918</v>
      </c>
    </row>
    <row r="5266" spans="7:9" ht="14.25" customHeight="1" x14ac:dyDescent="0.25">
      <c r="G5266" t="s">
        <v>3587</v>
      </c>
      <c r="H5266" t="s">
        <v>25827</v>
      </c>
      <c r="I5266" s="13" t="s">
        <v>13406</v>
      </c>
    </row>
    <row r="5267" spans="7:9" ht="14.25" customHeight="1" x14ac:dyDescent="0.25">
      <c r="G5267" t="s">
        <v>3675</v>
      </c>
      <c r="H5267" t="s">
        <v>25828</v>
      </c>
      <c r="I5267" s="13" t="s">
        <v>13459</v>
      </c>
    </row>
    <row r="5268" spans="7:9" ht="14.25" customHeight="1" x14ac:dyDescent="0.25">
      <c r="G5268" t="s">
        <v>3829</v>
      </c>
      <c r="H5268" t="s">
        <v>25829</v>
      </c>
      <c r="I5268" s="13" t="s">
        <v>13554</v>
      </c>
    </row>
    <row r="5269" spans="7:9" ht="14.25" customHeight="1" x14ac:dyDescent="0.25">
      <c r="G5269" t="s">
        <v>3830</v>
      </c>
      <c r="H5269" t="s">
        <v>25830</v>
      </c>
      <c r="I5269" s="13" t="s">
        <v>13555</v>
      </c>
    </row>
    <row r="5270" spans="7:9" ht="14.25" customHeight="1" x14ac:dyDescent="0.25">
      <c r="G5270" t="s">
        <v>3832</v>
      </c>
      <c r="H5270" t="s">
        <v>25831</v>
      </c>
      <c r="I5270" s="13" t="s">
        <v>13556</v>
      </c>
    </row>
    <row r="5271" spans="7:9" ht="14.25" customHeight="1" x14ac:dyDescent="0.25">
      <c r="G5271" t="s">
        <v>3833</v>
      </c>
      <c r="H5271" t="s">
        <v>25832</v>
      </c>
      <c r="I5271" s="13" t="s">
        <v>13557</v>
      </c>
    </row>
    <row r="5272" spans="7:9" ht="14.25" customHeight="1" x14ac:dyDescent="0.25">
      <c r="G5272" t="s">
        <v>3845</v>
      </c>
      <c r="H5272" t="s">
        <v>25833</v>
      </c>
      <c r="I5272" s="13" t="s">
        <v>13566</v>
      </c>
    </row>
    <row r="5273" spans="7:9" ht="14.25" customHeight="1" x14ac:dyDescent="0.25">
      <c r="G5273" t="s">
        <v>4011</v>
      </c>
      <c r="H5273" t="s">
        <v>25834</v>
      </c>
      <c r="I5273" s="13" t="s">
        <v>13668</v>
      </c>
    </row>
    <row r="5274" spans="7:9" ht="14.25" customHeight="1" x14ac:dyDescent="0.25">
      <c r="G5274" t="s">
        <v>4113</v>
      </c>
      <c r="H5274" t="s">
        <v>25835</v>
      </c>
      <c r="I5274" s="13" t="s">
        <v>13743</v>
      </c>
    </row>
    <row r="5275" spans="7:9" ht="14.25" customHeight="1" x14ac:dyDescent="0.25">
      <c r="G5275" t="s">
        <v>4194</v>
      </c>
      <c r="H5275" t="s">
        <v>25836</v>
      </c>
      <c r="I5275" s="13" t="s">
        <v>4193</v>
      </c>
    </row>
    <row r="5276" spans="7:9" ht="14.25" customHeight="1" x14ac:dyDescent="0.25">
      <c r="G5276" t="s">
        <v>4197</v>
      </c>
      <c r="H5276" t="s">
        <v>25837</v>
      </c>
      <c r="I5276" s="13" t="s">
        <v>13793</v>
      </c>
    </row>
    <row r="5277" spans="7:9" ht="14.25" customHeight="1" x14ac:dyDescent="0.25">
      <c r="G5277" t="s">
        <v>4207</v>
      </c>
      <c r="H5277" t="s">
        <v>25838</v>
      </c>
      <c r="I5277" s="13" t="s">
        <v>13801</v>
      </c>
    </row>
    <row r="5278" spans="7:9" ht="14.25" customHeight="1" x14ac:dyDescent="0.25">
      <c r="G5278" t="s">
        <v>4233</v>
      </c>
      <c r="H5278" t="s">
        <v>25839</v>
      </c>
      <c r="I5278" s="13" t="s">
        <v>13818</v>
      </c>
    </row>
    <row r="5279" spans="7:9" ht="14.25" customHeight="1" x14ac:dyDescent="0.25">
      <c r="G5279" t="s">
        <v>4296</v>
      </c>
      <c r="H5279" t="s">
        <v>25840</v>
      </c>
      <c r="I5279" s="13" t="s">
        <v>13841</v>
      </c>
    </row>
    <row r="5280" spans="7:9" ht="14.25" customHeight="1" x14ac:dyDescent="0.25">
      <c r="G5280" t="s">
        <v>4528</v>
      </c>
      <c r="H5280" t="s">
        <v>25841</v>
      </c>
      <c r="I5280" s="13" t="s">
        <v>14029</v>
      </c>
    </row>
    <row r="5281" spans="7:9" ht="14.25" customHeight="1" x14ac:dyDescent="0.25">
      <c r="G5281" t="s">
        <v>4912</v>
      </c>
      <c r="H5281" t="s">
        <v>25842</v>
      </c>
      <c r="I5281" s="13" t="s">
        <v>14303</v>
      </c>
    </row>
    <row r="5282" spans="7:9" ht="14.25" customHeight="1" x14ac:dyDescent="0.25">
      <c r="G5282" t="s">
        <v>4978</v>
      </c>
      <c r="H5282" t="s">
        <v>25843</v>
      </c>
      <c r="I5282" s="13" t="s">
        <v>14347</v>
      </c>
    </row>
    <row r="5283" spans="7:9" ht="14.25" customHeight="1" x14ac:dyDescent="0.25">
      <c r="G5283" t="s">
        <v>5041</v>
      </c>
      <c r="H5283" t="s">
        <v>25844</v>
      </c>
      <c r="I5283" s="13" t="s">
        <v>14365</v>
      </c>
    </row>
    <row r="5284" spans="7:9" ht="14.25" customHeight="1" x14ac:dyDescent="0.25">
      <c r="G5284" t="s">
        <v>5119</v>
      </c>
      <c r="H5284" t="s">
        <v>25845</v>
      </c>
      <c r="I5284" s="13" t="s">
        <v>14431</v>
      </c>
    </row>
    <row r="5285" spans="7:9" ht="14.25" customHeight="1" x14ac:dyDescent="0.25">
      <c r="G5285" t="s">
        <v>5899</v>
      </c>
      <c r="H5285" t="s">
        <v>25846</v>
      </c>
      <c r="I5285" s="13" t="s">
        <v>14901</v>
      </c>
    </row>
    <row r="5286" spans="7:9" ht="14.25" customHeight="1" x14ac:dyDescent="0.25">
      <c r="G5286" t="s">
        <v>5903</v>
      </c>
      <c r="H5286" t="s">
        <v>25847</v>
      </c>
      <c r="I5286" s="13" t="s">
        <v>14904</v>
      </c>
    </row>
    <row r="5287" spans="7:9" ht="14.25" customHeight="1" x14ac:dyDescent="0.25">
      <c r="G5287" t="s">
        <v>5922</v>
      </c>
      <c r="H5287" t="s">
        <v>25848</v>
      </c>
      <c r="I5287" s="13" t="s">
        <v>14915</v>
      </c>
    </row>
    <row r="5288" spans="7:9" ht="14.25" customHeight="1" x14ac:dyDescent="0.25">
      <c r="G5288" t="s">
        <v>6017</v>
      </c>
      <c r="H5288" t="s">
        <v>25849</v>
      </c>
      <c r="I5288" s="13" t="s">
        <v>14996</v>
      </c>
    </row>
    <row r="5289" spans="7:9" ht="14.25" customHeight="1" x14ac:dyDescent="0.25">
      <c r="G5289" t="s">
        <v>6038</v>
      </c>
      <c r="H5289" t="s">
        <v>25850</v>
      </c>
      <c r="I5289" s="13" t="s">
        <v>15013</v>
      </c>
    </row>
    <row r="5290" spans="7:9" ht="14.25" customHeight="1" x14ac:dyDescent="0.25">
      <c r="G5290" t="s">
        <v>6044</v>
      </c>
      <c r="H5290" t="s">
        <v>25851</v>
      </c>
      <c r="I5290" s="13" t="s">
        <v>15018</v>
      </c>
    </row>
    <row r="5291" spans="7:9" ht="14.25" customHeight="1" x14ac:dyDescent="0.25">
      <c r="G5291" t="s">
        <v>6057</v>
      </c>
      <c r="H5291" t="s">
        <v>25852</v>
      </c>
      <c r="I5291" s="13" t="s">
        <v>15027</v>
      </c>
    </row>
    <row r="5292" spans="7:9" ht="14.25" customHeight="1" x14ac:dyDescent="0.25">
      <c r="G5292" t="s">
        <v>6067</v>
      </c>
      <c r="H5292" t="s">
        <v>25853</v>
      </c>
      <c r="I5292" s="13" t="s">
        <v>14997</v>
      </c>
    </row>
    <row r="5293" spans="7:9" ht="14.25" customHeight="1" x14ac:dyDescent="0.25">
      <c r="G5293" t="s">
        <v>6133</v>
      </c>
      <c r="H5293" t="s">
        <v>25854</v>
      </c>
      <c r="I5293" s="13" t="s">
        <v>15079</v>
      </c>
    </row>
    <row r="5294" spans="7:9" ht="14.25" customHeight="1" x14ac:dyDescent="0.25">
      <c r="G5294" t="s">
        <v>6154</v>
      </c>
      <c r="H5294" t="s">
        <v>25855</v>
      </c>
      <c r="I5294" s="13" t="s">
        <v>14981</v>
      </c>
    </row>
    <row r="5295" spans="7:9" ht="14.25" customHeight="1" x14ac:dyDescent="0.25">
      <c r="G5295" t="s">
        <v>6182</v>
      </c>
      <c r="H5295" t="s">
        <v>25856</v>
      </c>
      <c r="I5295" s="13" t="s">
        <v>6164</v>
      </c>
    </row>
    <row r="5296" spans="7:9" ht="14.25" customHeight="1" x14ac:dyDescent="0.25">
      <c r="G5296" t="s">
        <v>6187</v>
      </c>
      <c r="H5296" t="s">
        <v>25857</v>
      </c>
      <c r="I5296" s="13" t="s">
        <v>15046</v>
      </c>
    </row>
    <row r="5297" spans="7:9" ht="14.25" customHeight="1" x14ac:dyDescent="0.25">
      <c r="G5297" t="s">
        <v>6262</v>
      </c>
      <c r="H5297" t="s">
        <v>25858</v>
      </c>
      <c r="I5297" s="13" t="s">
        <v>6256</v>
      </c>
    </row>
    <row r="5298" spans="7:9" ht="14.25" customHeight="1" x14ac:dyDescent="0.25">
      <c r="G5298" t="s">
        <v>6264</v>
      </c>
      <c r="H5298" t="s">
        <v>25859</v>
      </c>
      <c r="I5298" s="13" t="s">
        <v>14987</v>
      </c>
    </row>
    <row r="5299" spans="7:9" ht="14.25" customHeight="1" x14ac:dyDescent="0.25">
      <c r="G5299" t="s">
        <v>6286</v>
      </c>
      <c r="H5299" t="s">
        <v>25860</v>
      </c>
      <c r="I5299" s="13" t="s">
        <v>15005</v>
      </c>
    </row>
    <row r="5300" spans="7:9" ht="14.25" customHeight="1" x14ac:dyDescent="0.25">
      <c r="G5300" t="s">
        <v>6315</v>
      </c>
      <c r="H5300" t="s">
        <v>25861</v>
      </c>
      <c r="I5300" s="13" t="s">
        <v>15181</v>
      </c>
    </row>
    <row r="5301" spans="7:9" ht="14.25" customHeight="1" x14ac:dyDescent="0.25">
      <c r="G5301" t="s">
        <v>6479</v>
      </c>
      <c r="H5301" t="s">
        <v>25862</v>
      </c>
      <c r="I5301" s="13" t="s">
        <v>14995</v>
      </c>
    </row>
    <row r="5302" spans="7:9" ht="14.25" customHeight="1" x14ac:dyDescent="0.25">
      <c r="G5302" t="s">
        <v>6563</v>
      </c>
      <c r="H5302" t="s">
        <v>25863</v>
      </c>
      <c r="I5302" s="13" t="s">
        <v>15305</v>
      </c>
    </row>
    <row r="5303" spans="7:9" ht="14.25" customHeight="1" x14ac:dyDescent="0.25">
      <c r="G5303" t="s">
        <v>6636</v>
      </c>
      <c r="H5303" t="s">
        <v>25864</v>
      </c>
      <c r="I5303" s="13" t="s">
        <v>13967</v>
      </c>
    </row>
    <row r="5304" spans="7:9" ht="14.25" customHeight="1" x14ac:dyDescent="0.25">
      <c r="G5304" t="s">
        <v>6638</v>
      </c>
      <c r="H5304" t="s">
        <v>25865</v>
      </c>
      <c r="I5304" s="13" t="s">
        <v>15073</v>
      </c>
    </row>
    <row r="5305" spans="7:9" ht="14.25" customHeight="1" x14ac:dyDescent="0.25">
      <c r="G5305" t="s">
        <v>6640</v>
      </c>
      <c r="H5305" t="s">
        <v>25866</v>
      </c>
      <c r="I5305" s="13" t="s">
        <v>15159</v>
      </c>
    </row>
    <row r="5306" spans="7:9" ht="14.25" customHeight="1" x14ac:dyDescent="0.25">
      <c r="G5306" t="s">
        <v>6648</v>
      </c>
      <c r="H5306" t="s">
        <v>25867</v>
      </c>
      <c r="I5306" s="13" t="s">
        <v>15335</v>
      </c>
    </row>
    <row r="5307" spans="7:9" ht="14.25" customHeight="1" x14ac:dyDescent="0.25">
      <c r="G5307" t="s">
        <v>6649</v>
      </c>
      <c r="H5307" t="s">
        <v>25868</v>
      </c>
      <c r="I5307" s="13" t="s">
        <v>15304</v>
      </c>
    </row>
    <row r="5308" spans="7:9" ht="14.25" customHeight="1" x14ac:dyDescent="0.25">
      <c r="G5308" t="s">
        <v>6673</v>
      </c>
      <c r="H5308" t="s">
        <v>25869</v>
      </c>
      <c r="I5308" s="13" t="s">
        <v>15348</v>
      </c>
    </row>
    <row r="5309" spans="7:9" ht="14.25" customHeight="1" x14ac:dyDescent="0.25">
      <c r="G5309" t="s">
        <v>6683</v>
      </c>
      <c r="H5309" t="s">
        <v>25870</v>
      </c>
      <c r="I5309" s="13" t="s">
        <v>15275</v>
      </c>
    </row>
    <row r="5310" spans="7:9" ht="14.25" customHeight="1" x14ac:dyDescent="0.25">
      <c r="G5310" t="s">
        <v>6695</v>
      </c>
      <c r="H5310" t="s">
        <v>25871</v>
      </c>
      <c r="I5310" s="13" t="s">
        <v>15356</v>
      </c>
    </row>
    <row r="5311" spans="7:9" ht="14.25" customHeight="1" x14ac:dyDescent="0.25">
      <c r="G5311" t="s">
        <v>6840</v>
      </c>
      <c r="H5311" t="s">
        <v>25872</v>
      </c>
      <c r="I5311" s="13" t="s">
        <v>15449</v>
      </c>
    </row>
    <row r="5312" spans="7:9" ht="14.25" customHeight="1" x14ac:dyDescent="0.25">
      <c r="G5312" t="s">
        <v>6868</v>
      </c>
      <c r="H5312" t="s">
        <v>25873</v>
      </c>
      <c r="I5312" s="13" t="s">
        <v>15468</v>
      </c>
    </row>
    <row r="5313" spans="7:9" ht="14.25" customHeight="1" x14ac:dyDescent="0.25">
      <c r="G5313" t="s">
        <v>6904</v>
      </c>
      <c r="H5313" t="s">
        <v>25874</v>
      </c>
      <c r="I5313" s="13" t="s">
        <v>15480</v>
      </c>
    </row>
    <row r="5314" spans="7:9" ht="14.25" customHeight="1" x14ac:dyDescent="0.25">
      <c r="G5314" t="s">
        <v>6923</v>
      </c>
      <c r="H5314" t="s">
        <v>25875</v>
      </c>
      <c r="I5314" s="13" t="s">
        <v>15496</v>
      </c>
    </row>
    <row r="5315" spans="7:9" ht="14.25" customHeight="1" x14ac:dyDescent="0.25">
      <c r="G5315" t="s">
        <v>6963</v>
      </c>
      <c r="H5315" t="s">
        <v>25876</v>
      </c>
      <c r="I5315" s="13" t="s">
        <v>15520</v>
      </c>
    </row>
    <row r="5316" spans="7:9" ht="14.25" customHeight="1" x14ac:dyDescent="0.25">
      <c r="G5316" t="s">
        <v>7063</v>
      </c>
      <c r="H5316" t="s">
        <v>25877</v>
      </c>
      <c r="I5316" s="13" t="s">
        <v>15586</v>
      </c>
    </row>
    <row r="5317" spans="7:9" ht="14.25" customHeight="1" x14ac:dyDescent="0.25">
      <c r="G5317" t="s">
        <v>7064</v>
      </c>
      <c r="H5317" t="s">
        <v>25878</v>
      </c>
      <c r="I5317" s="13" t="s">
        <v>15587</v>
      </c>
    </row>
    <row r="5318" spans="7:9" ht="14.25" customHeight="1" x14ac:dyDescent="0.25">
      <c r="G5318" t="s">
        <v>7084</v>
      </c>
      <c r="H5318" t="s">
        <v>25879</v>
      </c>
      <c r="I5318" s="13" t="s">
        <v>15601</v>
      </c>
    </row>
    <row r="5319" spans="7:9" ht="14.25" customHeight="1" x14ac:dyDescent="0.25">
      <c r="G5319" t="s">
        <v>7156</v>
      </c>
      <c r="H5319" t="s">
        <v>25880</v>
      </c>
      <c r="I5319" s="13" t="s">
        <v>15639</v>
      </c>
    </row>
    <row r="5320" spans="7:9" ht="14.25" customHeight="1" x14ac:dyDescent="0.25">
      <c r="G5320" t="s">
        <v>7276</v>
      </c>
      <c r="H5320" t="s">
        <v>25881</v>
      </c>
      <c r="I5320" s="13" t="s">
        <v>15698</v>
      </c>
    </row>
    <row r="5321" spans="7:9" ht="14.25" customHeight="1" x14ac:dyDescent="0.25">
      <c r="G5321" t="s">
        <v>7322</v>
      </c>
      <c r="H5321" t="s">
        <v>25882</v>
      </c>
      <c r="I5321" s="13" t="s">
        <v>15736</v>
      </c>
    </row>
    <row r="5322" spans="7:9" ht="14.25" customHeight="1" x14ac:dyDescent="0.25">
      <c r="G5322" t="s">
        <v>7364</v>
      </c>
      <c r="H5322" t="s">
        <v>25883</v>
      </c>
      <c r="I5322" s="13" t="s">
        <v>15763</v>
      </c>
    </row>
    <row r="5323" spans="7:9" ht="14.25" customHeight="1" x14ac:dyDescent="0.25">
      <c r="G5323" t="s">
        <v>7371</v>
      </c>
      <c r="H5323" t="s">
        <v>25884</v>
      </c>
      <c r="I5323" s="13" t="s">
        <v>15767</v>
      </c>
    </row>
    <row r="5324" spans="7:9" ht="14.25" customHeight="1" x14ac:dyDescent="0.25">
      <c r="G5324" t="s">
        <v>7393</v>
      </c>
      <c r="H5324" t="s">
        <v>25885</v>
      </c>
      <c r="I5324" s="13" t="s">
        <v>15757</v>
      </c>
    </row>
    <row r="5325" spans="7:9" ht="14.25" customHeight="1" x14ac:dyDescent="0.25">
      <c r="G5325" t="s">
        <v>7413</v>
      </c>
      <c r="H5325" t="s">
        <v>25886</v>
      </c>
      <c r="I5325" s="13" t="s">
        <v>15793</v>
      </c>
    </row>
    <row r="5326" spans="7:9" ht="14.25" customHeight="1" x14ac:dyDescent="0.25">
      <c r="G5326" t="s">
        <v>7414</v>
      </c>
      <c r="H5326" t="s">
        <v>25887</v>
      </c>
      <c r="I5326" s="13" t="s">
        <v>15794</v>
      </c>
    </row>
    <row r="5327" spans="7:9" ht="14.25" customHeight="1" x14ac:dyDescent="0.25">
      <c r="G5327" t="s">
        <v>7440</v>
      </c>
      <c r="H5327" t="s">
        <v>25888</v>
      </c>
      <c r="I5327" s="13" t="s">
        <v>15749</v>
      </c>
    </row>
    <row r="5328" spans="7:9" ht="14.25" customHeight="1" x14ac:dyDescent="0.25">
      <c r="G5328" t="s">
        <v>7441</v>
      </c>
      <c r="H5328" t="s">
        <v>25889</v>
      </c>
      <c r="I5328" s="13" t="s">
        <v>15814</v>
      </c>
    </row>
    <row r="5329" spans="7:9" ht="14.25" customHeight="1" x14ac:dyDescent="0.25">
      <c r="G5329" t="s">
        <v>7443</v>
      </c>
      <c r="H5329" t="s">
        <v>25890</v>
      </c>
      <c r="I5329" s="13" t="s">
        <v>15756</v>
      </c>
    </row>
    <row r="5330" spans="7:9" ht="14.25" customHeight="1" x14ac:dyDescent="0.25">
      <c r="G5330" t="s">
        <v>7453</v>
      </c>
      <c r="H5330" t="s">
        <v>25891</v>
      </c>
      <c r="I5330" s="13" t="s">
        <v>15768</v>
      </c>
    </row>
    <row r="5331" spans="7:9" ht="14.25" customHeight="1" x14ac:dyDescent="0.25">
      <c r="G5331" t="s">
        <v>7457</v>
      </c>
      <c r="H5331" t="s">
        <v>25892</v>
      </c>
      <c r="I5331" s="13" t="s">
        <v>15800</v>
      </c>
    </row>
    <row r="5332" spans="7:9" ht="14.25" customHeight="1" x14ac:dyDescent="0.25">
      <c r="G5332" t="s">
        <v>7599</v>
      </c>
      <c r="H5332" t="s">
        <v>25893</v>
      </c>
      <c r="I5332" s="13" t="s">
        <v>15900</v>
      </c>
    </row>
    <row r="5333" spans="7:9" ht="14.25" customHeight="1" x14ac:dyDescent="0.25">
      <c r="G5333" t="s">
        <v>7625</v>
      </c>
      <c r="H5333" t="s">
        <v>25894</v>
      </c>
      <c r="I5333" s="13" t="s">
        <v>15916</v>
      </c>
    </row>
    <row r="5334" spans="7:9" ht="14.25" customHeight="1" x14ac:dyDescent="0.25">
      <c r="G5334" t="s">
        <v>7681</v>
      </c>
      <c r="H5334" t="s">
        <v>25895</v>
      </c>
      <c r="I5334" s="13" t="s">
        <v>15935</v>
      </c>
    </row>
    <row r="5335" spans="7:9" ht="14.25" customHeight="1" x14ac:dyDescent="0.25">
      <c r="G5335" t="s">
        <v>7682</v>
      </c>
      <c r="H5335" t="s">
        <v>25896</v>
      </c>
      <c r="I5335" s="13" t="s">
        <v>15833</v>
      </c>
    </row>
    <row r="5336" spans="7:9" ht="14.25" customHeight="1" x14ac:dyDescent="0.25">
      <c r="G5336" t="s">
        <v>7683</v>
      </c>
      <c r="H5336" t="s">
        <v>25897</v>
      </c>
      <c r="I5336" s="13" t="s">
        <v>15936</v>
      </c>
    </row>
    <row r="5337" spans="7:9" ht="14.25" customHeight="1" x14ac:dyDescent="0.25">
      <c r="G5337" t="s">
        <v>7714</v>
      </c>
      <c r="H5337" t="s">
        <v>25898</v>
      </c>
      <c r="I5337" s="13" t="s">
        <v>15948</v>
      </c>
    </row>
    <row r="5338" spans="7:9" ht="14.25" customHeight="1" x14ac:dyDescent="0.25">
      <c r="G5338" t="s">
        <v>8001</v>
      </c>
      <c r="H5338" t="s">
        <v>25899</v>
      </c>
      <c r="I5338" s="13" t="s">
        <v>16083</v>
      </c>
    </row>
    <row r="5339" spans="7:9" ht="14.25" customHeight="1" x14ac:dyDescent="0.25">
      <c r="G5339" t="s">
        <v>8002</v>
      </c>
      <c r="H5339" t="s">
        <v>25900</v>
      </c>
      <c r="I5339" s="13" t="s">
        <v>16084</v>
      </c>
    </row>
    <row r="5340" spans="7:9" ht="14.25" customHeight="1" x14ac:dyDescent="0.25">
      <c r="G5340" t="s">
        <v>8003</v>
      </c>
      <c r="H5340" t="s">
        <v>25901</v>
      </c>
      <c r="I5340" s="13" t="s">
        <v>16085</v>
      </c>
    </row>
    <row r="5341" spans="7:9" ht="14.25" customHeight="1" x14ac:dyDescent="0.25">
      <c r="G5341" t="s">
        <v>8039</v>
      </c>
      <c r="H5341" t="s">
        <v>25902</v>
      </c>
      <c r="I5341" s="13" t="s">
        <v>16103</v>
      </c>
    </row>
    <row r="5342" spans="7:9" ht="14.25" customHeight="1" x14ac:dyDescent="0.25">
      <c r="G5342" t="s">
        <v>8060</v>
      </c>
      <c r="H5342" t="s">
        <v>25903</v>
      </c>
      <c r="I5342" s="13" t="s">
        <v>15829</v>
      </c>
    </row>
    <row r="5343" spans="7:9" ht="14.25" customHeight="1" x14ac:dyDescent="0.25">
      <c r="G5343" t="s">
        <v>8070</v>
      </c>
      <c r="H5343" t="s">
        <v>25904</v>
      </c>
      <c r="I5343" s="13" t="s">
        <v>15897</v>
      </c>
    </row>
    <row r="5344" spans="7:9" ht="14.25" customHeight="1" x14ac:dyDescent="0.25">
      <c r="G5344" t="s">
        <v>8455</v>
      </c>
      <c r="H5344" t="s">
        <v>25905</v>
      </c>
      <c r="I5344" s="13" t="s">
        <v>16214</v>
      </c>
    </row>
    <row r="5345" spans="7:9" ht="14.25" customHeight="1" x14ac:dyDescent="0.25">
      <c r="G5345" t="s">
        <v>8503</v>
      </c>
      <c r="H5345" t="s">
        <v>25906</v>
      </c>
      <c r="I5345" s="13" t="s">
        <v>16377</v>
      </c>
    </row>
    <row r="5346" spans="7:9" ht="14.25" customHeight="1" x14ac:dyDescent="0.25">
      <c r="G5346" t="s">
        <v>8544</v>
      </c>
      <c r="H5346" t="s">
        <v>25907</v>
      </c>
      <c r="I5346" s="13" t="s">
        <v>16407</v>
      </c>
    </row>
    <row r="5347" spans="7:9" ht="14.25" customHeight="1" x14ac:dyDescent="0.25">
      <c r="G5347" t="s">
        <v>8651</v>
      </c>
      <c r="H5347" t="s">
        <v>25908</v>
      </c>
      <c r="I5347" s="13" t="s">
        <v>16494</v>
      </c>
    </row>
    <row r="5348" spans="7:9" ht="14.25" customHeight="1" x14ac:dyDescent="0.25">
      <c r="G5348" t="s">
        <v>8663</v>
      </c>
      <c r="H5348" t="s">
        <v>25909</v>
      </c>
      <c r="I5348" s="13" t="s">
        <v>16500</v>
      </c>
    </row>
    <row r="5349" spans="7:9" ht="14.25" customHeight="1" x14ac:dyDescent="0.25">
      <c r="G5349" t="s">
        <v>8872</v>
      </c>
      <c r="H5349" t="s">
        <v>25910</v>
      </c>
      <c r="I5349" s="13" t="s">
        <v>16624</v>
      </c>
    </row>
    <row r="5350" spans="7:9" ht="14.25" customHeight="1" x14ac:dyDescent="0.25">
      <c r="G5350" t="s">
        <v>8877</v>
      </c>
      <c r="H5350" t="s">
        <v>25911</v>
      </c>
      <c r="I5350" s="13" t="s">
        <v>8875</v>
      </c>
    </row>
    <row r="5351" spans="7:9" ht="14.25" customHeight="1" x14ac:dyDescent="0.25">
      <c r="G5351" t="s">
        <v>8878</v>
      </c>
      <c r="H5351" t="s">
        <v>25912</v>
      </c>
      <c r="I5351" s="13" t="s">
        <v>16627</v>
      </c>
    </row>
    <row r="5352" spans="7:9" ht="14.25" customHeight="1" x14ac:dyDescent="0.25">
      <c r="G5352" t="s">
        <v>8897</v>
      </c>
      <c r="H5352" t="s">
        <v>25913</v>
      </c>
      <c r="I5352" s="13" t="s">
        <v>16643</v>
      </c>
    </row>
    <row r="5353" spans="7:9" ht="14.25" customHeight="1" x14ac:dyDescent="0.25">
      <c r="G5353" t="s">
        <v>8902</v>
      </c>
      <c r="H5353" t="s">
        <v>25914</v>
      </c>
      <c r="I5353" s="13" t="s">
        <v>16649</v>
      </c>
    </row>
    <row r="5354" spans="7:9" ht="14.25" customHeight="1" x14ac:dyDescent="0.25">
      <c r="G5354" t="s">
        <v>8918</v>
      </c>
      <c r="H5354" t="s">
        <v>25915</v>
      </c>
      <c r="I5354" s="13" t="s">
        <v>16620</v>
      </c>
    </row>
    <row r="5355" spans="7:9" ht="14.25" customHeight="1" x14ac:dyDescent="0.25">
      <c r="G5355" t="s">
        <v>8920</v>
      </c>
      <c r="H5355" t="s">
        <v>25916</v>
      </c>
      <c r="I5355" s="13" t="s">
        <v>16659</v>
      </c>
    </row>
    <row r="5356" spans="7:9" ht="14.25" customHeight="1" x14ac:dyDescent="0.25">
      <c r="G5356" t="s">
        <v>8934</v>
      </c>
      <c r="H5356" t="s">
        <v>25917</v>
      </c>
      <c r="I5356" s="13" t="s">
        <v>15333</v>
      </c>
    </row>
    <row r="5357" spans="7:9" ht="14.25" customHeight="1" x14ac:dyDescent="0.25">
      <c r="G5357" t="s">
        <v>8936</v>
      </c>
      <c r="H5357" t="s">
        <v>25918</v>
      </c>
      <c r="I5357" s="13" t="s">
        <v>16670</v>
      </c>
    </row>
    <row r="5358" spans="7:9" ht="14.25" customHeight="1" x14ac:dyDescent="0.25">
      <c r="G5358" t="s">
        <v>8940</v>
      </c>
      <c r="H5358" t="s">
        <v>25919</v>
      </c>
      <c r="I5358" s="13" t="s">
        <v>16671</v>
      </c>
    </row>
    <row r="5359" spans="7:9" ht="14.25" customHeight="1" x14ac:dyDescent="0.25">
      <c r="G5359" t="s">
        <v>8941</v>
      </c>
      <c r="H5359" t="s">
        <v>25920</v>
      </c>
      <c r="I5359" s="13" t="s">
        <v>16672</v>
      </c>
    </row>
    <row r="5360" spans="7:9" ht="14.25" customHeight="1" x14ac:dyDescent="0.25">
      <c r="G5360" t="s">
        <v>8942</v>
      </c>
      <c r="H5360" t="s">
        <v>25921</v>
      </c>
      <c r="I5360" s="13" t="s">
        <v>16673</v>
      </c>
    </row>
    <row r="5361" spans="7:9" ht="14.25" customHeight="1" x14ac:dyDescent="0.25">
      <c r="G5361" t="s">
        <v>8943</v>
      </c>
      <c r="H5361" t="s">
        <v>25922</v>
      </c>
      <c r="I5361" s="13" t="s">
        <v>16636</v>
      </c>
    </row>
    <row r="5362" spans="7:9" ht="14.25" customHeight="1" x14ac:dyDescent="0.25">
      <c r="G5362" t="s">
        <v>8944</v>
      </c>
      <c r="H5362" t="s">
        <v>25923</v>
      </c>
      <c r="I5362" s="13" t="s">
        <v>16674</v>
      </c>
    </row>
    <row r="5363" spans="7:9" ht="14.25" customHeight="1" x14ac:dyDescent="0.25">
      <c r="G5363" t="s">
        <v>8951</v>
      </c>
      <c r="H5363" t="s">
        <v>25924</v>
      </c>
      <c r="I5363" s="13" t="s">
        <v>16678</v>
      </c>
    </row>
    <row r="5364" spans="7:9" ht="14.25" customHeight="1" x14ac:dyDescent="0.25">
      <c r="G5364" t="s">
        <v>8956</v>
      </c>
      <c r="H5364" t="s">
        <v>25925</v>
      </c>
      <c r="I5364" s="13" t="s">
        <v>16681</v>
      </c>
    </row>
    <row r="5365" spans="7:9" ht="14.25" customHeight="1" x14ac:dyDescent="0.25">
      <c r="G5365" t="s">
        <v>8997</v>
      </c>
      <c r="H5365" t="s">
        <v>25926</v>
      </c>
      <c r="I5365" s="13" t="s">
        <v>16652</v>
      </c>
    </row>
    <row r="5366" spans="7:9" ht="14.25" customHeight="1" x14ac:dyDescent="0.25">
      <c r="G5366" t="s">
        <v>9005</v>
      </c>
      <c r="H5366" t="s">
        <v>25927</v>
      </c>
      <c r="I5366" s="13" t="s">
        <v>16701</v>
      </c>
    </row>
    <row r="5367" spans="7:9" ht="14.25" customHeight="1" x14ac:dyDescent="0.25">
      <c r="G5367" t="s">
        <v>9034</v>
      </c>
      <c r="H5367" t="s">
        <v>25928</v>
      </c>
      <c r="I5367" s="13" t="s">
        <v>14018</v>
      </c>
    </row>
    <row r="5368" spans="7:9" ht="14.25" customHeight="1" x14ac:dyDescent="0.25">
      <c r="G5368" t="s">
        <v>9059</v>
      </c>
      <c r="H5368" t="s">
        <v>25929</v>
      </c>
      <c r="I5368" s="13" t="s">
        <v>16687</v>
      </c>
    </row>
    <row r="5369" spans="7:9" ht="14.25" customHeight="1" x14ac:dyDescent="0.25">
      <c r="G5369" t="s">
        <v>9064</v>
      </c>
      <c r="H5369" t="s">
        <v>25930</v>
      </c>
      <c r="I5369" s="13" t="s">
        <v>16737</v>
      </c>
    </row>
    <row r="5370" spans="7:9" ht="14.25" customHeight="1" x14ac:dyDescent="0.25">
      <c r="G5370" t="s">
        <v>9142</v>
      </c>
      <c r="H5370" t="s">
        <v>25931</v>
      </c>
      <c r="I5370" s="13" t="s">
        <v>16646</v>
      </c>
    </row>
    <row r="5371" spans="7:9" ht="14.25" customHeight="1" x14ac:dyDescent="0.25">
      <c r="G5371" t="s">
        <v>9193</v>
      </c>
      <c r="H5371" t="s">
        <v>25932</v>
      </c>
      <c r="I5371" s="13" t="s">
        <v>16811</v>
      </c>
    </row>
    <row r="5372" spans="7:9" ht="14.25" customHeight="1" x14ac:dyDescent="0.25">
      <c r="G5372" t="s">
        <v>9225</v>
      </c>
      <c r="H5372" t="s">
        <v>25933</v>
      </c>
      <c r="I5372" s="13" t="s">
        <v>16832</v>
      </c>
    </row>
    <row r="5373" spans="7:9" ht="14.25" customHeight="1" x14ac:dyDescent="0.25">
      <c r="G5373" t="s">
        <v>9296</v>
      </c>
      <c r="H5373" t="s">
        <v>25934</v>
      </c>
      <c r="I5373" s="13" t="s">
        <v>16871</v>
      </c>
    </row>
    <row r="5374" spans="7:9" ht="14.25" customHeight="1" x14ac:dyDescent="0.25">
      <c r="G5374" t="s">
        <v>9313</v>
      </c>
      <c r="H5374" t="s">
        <v>25935</v>
      </c>
      <c r="I5374" s="13" t="s">
        <v>16877</v>
      </c>
    </row>
    <row r="5375" spans="7:9" ht="14.25" customHeight="1" x14ac:dyDescent="0.25">
      <c r="G5375" t="s">
        <v>9404</v>
      </c>
      <c r="H5375" t="s">
        <v>25936</v>
      </c>
      <c r="I5375" s="13" t="s">
        <v>16911</v>
      </c>
    </row>
    <row r="5376" spans="7:9" ht="14.25" customHeight="1" x14ac:dyDescent="0.25">
      <c r="G5376" t="s">
        <v>9443</v>
      </c>
      <c r="H5376" t="s">
        <v>25937</v>
      </c>
      <c r="I5376" s="13" t="s">
        <v>16837</v>
      </c>
    </row>
    <row r="5377" spans="7:9" ht="14.25" customHeight="1" x14ac:dyDescent="0.25">
      <c r="G5377" t="s">
        <v>9448</v>
      </c>
      <c r="H5377" t="s">
        <v>25938</v>
      </c>
      <c r="I5377" s="13" t="s">
        <v>16675</v>
      </c>
    </row>
    <row r="5378" spans="7:9" ht="14.25" customHeight="1" x14ac:dyDescent="0.25">
      <c r="G5378" t="s">
        <v>9540</v>
      </c>
      <c r="H5378" t="s">
        <v>25939</v>
      </c>
      <c r="I5378" s="13" t="s">
        <v>16953</v>
      </c>
    </row>
    <row r="5379" spans="7:9" ht="14.25" customHeight="1" x14ac:dyDescent="0.25">
      <c r="G5379" t="s">
        <v>9543</v>
      </c>
      <c r="H5379" t="s">
        <v>25940</v>
      </c>
      <c r="I5379" s="13" t="s">
        <v>16967</v>
      </c>
    </row>
    <row r="5380" spans="7:9" ht="14.25" customHeight="1" x14ac:dyDescent="0.25">
      <c r="G5380" t="s">
        <v>9544</v>
      </c>
      <c r="H5380" t="s">
        <v>25941</v>
      </c>
      <c r="I5380" s="13" t="s">
        <v>16968</v>
      </c>
    </row>
    <row r="5381" spans="7:9" ht="14.25" customHeight="1" x14ac:dyDescent="0.25">
      <c r="G5381" t="s">
        <v>9546</v>
      </c>
      <c r="H5381" t="s">
        <v>25942</v>
      </c>
      <c r="I5381" s="13" t="s">
        <v>16905</v>
      </c>
    </row>
    <row r="5382" spans="7:9" ht="14.25" customHeight="1" x14ac:dyDescent="0.25">
      <c r="G5382" t="s">
        <v>9672</v>
      </c>
      <c r="H5382" t="s">
        <v>25943</v>
      </c>
      <c r="I5382" s="13" t="s">
        <v>13620</v>
      </c>
    </row>
    <row r="5383" spans="7:9" ht="14.25" customHeight="1" x14ac:dyDescent="0.25">
      <c r="G5383" t="s">
        <v>9747</v>
      </c>
      <c r="H5383" t="s">
        <v>25944</v>
      </c>
      <c r="I5383" s="13" t="s">
        <v>17052</v>
      </c>
    </row>
    <row r="5384" spans="7:9" ht="14.25" customHeight="1" x14ac:dyDescent="0.25">
      <c r="G5384" t="s">
        <v>9969</v>
      </c>
      <c r="H5384" t="s">
        <v>25945</v>
      </c>
      <c r="I5384" s="13" t="s">
        <v>17233</v>
      </c>
    </row>
    <row r="5385" spans="7:9" ht="14.25" customHeight="1" x14ac:dyDescent="0.25">
      <c r="G5385" t="s">
        <v>9976</v>
      </c>
      <c r="H5385" t="s">
        <v>25946</v>
      </c>
      <c r="I5385" s="13" t="s">
        <v>17226</v>
      </c>
    </row>
    <row r="5386" spans="7:9" ht="14.25" customHeight="1" x14ac:dyDescent="0.25">
      <c r="G5386" t="s">
        <v>10081</v>
      </c>
      <c r="H5386" t="s">
        <v>25947</v>
      </c>
      <c r="I5386" s="13" t="s">
        <v>17297</v>
      </c>
    </row>
    <row r="5387" spans="7:9" ht="14.25" customHeight="1" x14ac:dyDescent="0.25">
      <c r="G5387" t="s">
        <v>10083</v>
      </c>
      <c r="H5387" t="s">
        <v>25948</v>
      </c>
      <c r="I5387" s="13" t="s">
        <v>17308</v>
      </c>
    </row>
    <row r="5388" spans="7:9" ht="14.25" customHeight="1" x14ac:dyDescent="0.25">
      <c r="G5388" t="s">
        <v>10093</v>
      </c>
      <c r="H5388" t="s">
        <v>25949</v>
      </c>
      <c r="I5388" s="13" t="s">
        <v>17313</v>
      </c>
    </row>
    <row r="5389" spans="7:9" ht="14.25" customHeight="1" x14ac:dyDescent="0.25">
      <c r="G5389" t="s">
        <v>10153</v>
      </c>
      <c r="H5389" t="s">
        <v>25950</v>
      </c>
      <c r="I5389" s="13" t="s">
        <v>17318</v>
      </c>
    </row>
    <row r="5390" spans="7:9" ht="14.25" customHeight="1" x14ac:dyDescent="0.25">
      <c r="G5390" t="s">
        <v>10172</v>
      </c>
      <c r="H5390" t="s">
        <v>25951</v>
      </c>
      <c r="I5390" s="13" t="s">
        <v>17368</v>
      </c>
    </row>
    <row r="5391" spans="7:9" ht="14.25" customHeight="1" x14ac:dyDescent="0.25">
      <c r="G5391" t="s">
        <v>10174</v>
      </c>
      <c r="H5391" t="s">
        <v>25952</v>
      </c>
      <c r="I5391" s="13" t="s">
        <v>13504</v>
      </c>
    </row>
    <row r="5392" spans="7:9" ht="14.25" customHeight="1" x14ac:dyDescent="0.25">
      <c r="G5392" t="s">
        <v>10206</v>
      </c>
      <c r="H5392" t="s">
        <v>25953</v>
      </c>
      <c r="I5392" s="13" t="s">
        <v>17274</v>
      </c>
    </row>
    <row r="5393" spans="7:9" ht="14.25" customHeight="1" x14ac:dyDescent="0.25">
      <c r="G5393" t="s">
        <v>10251</v>
      </c>
      <c r="H5393" t="s">
        <v>25954</v>
      </c>
      <c r="I5393" s="13" t="s">
        <v>17365</v>
      </c>
    </row>
    <row r="5394" spans="7:9" ht="14.25" customHeight="1" x14ac:dyDescent="0.25">
      <c r="G5394" t="s">
        <v>10268</v>
      </c>
      <c r="H5394" t="s">
        <v>25955</v>
      </c>
      <c r="I5394" s="13" t="s">
        <v>17422</v>
      </c>
    </row>
    <row r="5395" spans="7:9" ht="14.25" customHeight="1" x14ac:dyDescent="0.25">
      <c r="G5395" t="s">
        <v>10327</v>
      </c>
      <c r="H5395" t="s">
        <v>25956</v>
      </c>
      <c r="I5395" s="13" t="s">
        <v>16969</v>
      </c>
    </row>
    <row r="5396" spans="7:9" ht="14.25" customHeight="1" x14ac:dyDescent="0.25">
      <c r="G5396" t="s">
        <v>10330</v>
      </c>
      <c r="H5396" t="s">
        <v>25957</v>
      </c>
      <c r="I5396" s="13" t="s">
        <v>17456</v>
      </c>
    </row>
    <row r="5397" spans="7:9" ht="14.25" customHeight="1" x14ac:dyDescent="0.25">
      <c r="G5397" t="s">
        <v>10345</v>
      </c>
      <c r="H5397" t="s">
        <v>25958</v>
      </c>
      <c r="I5397" s="13" t="s">
        <v>17464</v>
      </c>
    </row>
    <row r="5398" spans="7:9" ht="14.25" customHeight="1" x14ac:dyDescent="0.25">
      <c r="G5398" t="s">
        <v>10348</v>
      </c>
      <c r="H5398" t="s">
        <v>25959</v>
      </c>
      <c r="I5398" s="13" t="s">
        <v>17260</v>
      </c>
    </row>
    <row r="5399" spans="7:9" ht="14.25" customHeight="1" x14ac:dyDescent="0.25">
      <c r="G5399" t="s">
        <v>10354</v>
      </c>
      <c r="H5399" t="s">
        <v>25960</v>
      </c>
      <c r="I5399" s="13" t="s">
        <v>17470</v>
      </c>
    </row>
    <row r="5400" spans="7:9" ht="14.25" customHeight="1" x14ac:dyDescent="0.25">
      <c r="G5400" t="s">
        <v>10355</v>
      </c>
      <c r="H5400" t="s">
        <v>25961</v>
      </c>
      <c r="I5400" s="13" t="s">
        <v>17371</v>
      </c>
    </row>
    <row r="5401" spans="7:9" ht="14.25" customHeight="1" x14ac:dyDescent="0.25">
      <c r="G5401" t="s">
        <v>10368</v>
      </c>
      <c r="H5401" t="s">
        <v>25962</v>
      </c>
      <c r="I5401" s="13" t="s">
        <v>17475</v>
      </c>
    </row>
    <row r="5402" spans="7:9" ht="14.25" customHeight="1" x14ac:dyDescent="0.25">
      <c r="G5402" t="s">
        <v>10369</v>
      </c>
      <c r="H5402" t="s">
        <v>25963</v>
      </c>
      <c r="I5402" s="13" t="s">
        <v>17476</v>
      </c>
    </row>
    <row r="5403" spans="7:9" ht="14.25" customHeight="1" x14ac:dyDescent="0.25">
      <c r="G5403" t="s">
        <v>10533</v>
      </c>
      <c r="H5403" t="s">
        <v>25964</v>
      </c>
      <c r="I5403" s="13" t="s">
        <v>17527</v>
      </c>
    </row>
    <row r="5404" spans="7:9" ht="14.25" customHeight="1" x14ac:dyDescent="0.25">
      <c r="G5404" t="s">
        <v>10539</v>
      </c>
      <c r="H5404" t="s">
        <v>25965</v>
      </c>
      <c r="I5404" s="13" t="s">
        <v>17567</v>
      </c>
    </row>
    <row r="5405" spans="7:9" ht="14.25" customHeight="1" x14ac:dyDescent="0.25">
      <c r="G5405" t="s">
        <v>10543</v>
      </c>
      <c r="H5405" t="s">
        <v>25966</v>
      </c>
      <c r="I5405" s="13" t="s">
        <v>17519</v>
      </c>
    </row>
    <row r="5406" spans="7:9" ht="14.25" customHeight="1" x14ac:dyDescent="0.25">
      <c r="G5406" t="s">
        <v>10583</v>
      </c>
      <c r="H5406" t="s">
        <v>25967</v>
      </c>
      <c r="I5406" s="13" t="s">
        <v>17369</v>
      </c>
    </row>
    <row r="5407" spans="7:9" ht="14.25" customHeight="1" x14ac:dyDescent="0.25">
      <c r="G5407" t="s">
        <v>10590</v>
      </c>
      <c r="H5407" t="s">
        <v>25968</v>
      </c>
      <c r="I5407" s="13" t="s">
        <v>17434</v>
      </c>
    </row>
    <row r="5408" spans="7:9" ht="14.25" customHeight="1" x14ac:dyDescent="0.25">
      <c r="G5408" t="s">
        <v>10701</v>
      </c>
      <c r="H5408" t="s">
        <v>25969</v>
      </c>
      <c r="I5408" s="13" t="s">
        <v>17272</v>
      </c>
    </row>
    <row r="5409" spans="7:9" ht="14.25" customHeight="1" x14ac:dyDescent="0.25">
      <c r="G5409" t="s">
        <v>10741</v>
      </c>
      <c r="H5409" t="s">
        <v>25970</v>
      </c>
      <c r="I5409" s="13" t="s">
        <v>17628</v>
      </c>
    </row>
    <row r="5410" spans="7:9" ht="14.25" customHeight="1" x14ac:dyDescent="0.25">
      <c r="G5410" t="s">
        <v>10995</v>
      </c>
      <c r="H5410" t="s">
        <v>25971</v>
      </c>
      <c r="I5410" s="13" t="s">
        <v>13483</v>
      </c>
    </row>
    <row r="5411" spans="7:9" ht="14.25" customHeight="1" x14ac:dyDescent="0.25">
      <c r="G5411" t="s">
        <v>11006</v>
      </c>
      <c r="H5411" t="s">
        <v>25972</v>
      </c>
      <c r="I5411" s="13" t="s">
        <v>17699</v>
      </c>
    </row>
    <row r="5412" spans="7:9" ht="14.25" customHeight="1" x14ac:dyDescent="0.25">
      <c r="G5412" t="s">
        <v>11008</v>
      </c>
      <c r="H5412" t="s">
        <v>25973</v>
      </c>
      <c r="I5412" s="13" t="s">
        <v>17701</v>
      </c>
    </row>
    <row r="5413" spans="7:9" ht="14.25" customHeight="1" x14ac:dyDescent="0.25">
      <c r="G5413" t="s">
        <v>11024</v>
      </c>
      <c r="H5413" t="s">
        <v>25974</v>
      </c>
      <c r="I5413" s="13" t="s">
        <v>17697</v>
      </c>
    </row>
    <row r="5414" spans="7:9" ht="14.25" customHeight="1" x14ac:dyDescent="0.25">
      <c r="G5414" t="s">
        <v>11025</v>
      </c>
      <c r="H5414" t="s">
        <v>25975</v>
      </c>
      <c r="I5414" s="13" t="s">
        <v>17634</v>
      </c>
    </row>
    <row r="5415" spans="7:9" ht="14.25" customHeight="1" x14ac:dyDescent="0.25">
      <c r="G5415" t="s">
        <v>11026</v>
      </c>
      <c r="H5415" t="s">
        <v>25976</v>
      </c>
      <c r="I5415" s="13" t="s">
        <v>17453</v>
      </c>
    </row>
    <row r="5416" spans="7:9" ht="14.25" customHeight="1" x14ac:dyDescent="0.25">
      <c r="G5416" t="s">
        <v>11038</v>
      </c>
      <c r="H5416" t="s">
        <v>25977</v>
      </c>
      <c r="I5416" s="13" t="s">
        <v>17708</v>
      </c>
    </row>
    <row r="5417" spans="7:9" ht="14.25" customHeight="1" x14ac:dyDescent="0.25">
      <c r="G5417" t="s">
        <v>11052</v>
      </c>
      <c r="H5417" t="s">
        <v>25978</v>
      </c>
      <c r="I5417" s="13" t="s">
        <v>17126</v>
      </c>
    </row>
    <row r="5418" spans="7:9" ht="14.25" customHeight="1" x14ac:dyDescent="0.25">
      <c r="G5418" t="s">
        <v>11053</v>
      </c>
      <c r="H5418" t="s">
        <v>25979</v>
      </c>
      <c r="I5418" s="13" t="s">
        <v>17314</v>
      </c>
    </row>
    <row r="5419" spans="7:9" ht="14.25" customHeight="1" x14ac:dyDescent="0.25">
      <c r="G5419" t="s">
        <v>11108</v>
      </c>
      <c r="H5419" t="s">
        <v>25980</v>
      </c>
      <c r="I5419" s="13" t="s">
        <v>17724</v>
      </c>
    </row>
    <row r="5420" spans="7:9" ht="14.25" customHeight="1" x14ac:dyDescent="0.25">
      <c r="G5420" t="s">
        <v>11194</v>
      </c>
      <c r="H5420" t="s">
        <v>25981</v>
      </c>
      <c r="I5420" s="13" t="s">
        <v>17784</v>
      </c>
    </row>
    <row r="5421" spans="7:9" ht="14.25" customHeight="1" x14ac:dyDescent="0.25">
      <c r="G5421" t="s">
        <v>11226</v>
      </c>
      <c r="H5421" t="s">
        <v>25982</v>
      </c>
      <c r="I5421" s="13" t="s">
        <v>17803</v>
      </c>
    </row>
    <row r="5422" spans="7:9" ht="14.25" customHeight="1" x14ac:dyDescent="0.25">
      <c r="G5422" t="s">
        <v>11227</v>
      </c>
      <c r="H5422" t="s">
        <v>25983</v>
      </c>
      <c r="I5422" s="13" t="s">
        <v>17804</v>
      </c>
    </row>
    <row r="5423" spans="7:9" ht="14.25" customHeight="1" x14ac:dyDescent="0.25">
      <c r="G5423" t="s">
        <v>11249</v>
      </c>
      <c r="H5423" t="s">
        <v>25984</v>
      </c>
      <c r="I5423" s="13" t="s">
        <v>17819</v>
      </c>
    </row>
    <row r="5424" spans="7:9" ht="14.25" customHeight="1" x14ac:dyDescent="0.25">
      <c r="G5424" t="s">
        <v>11250</v>
      </c>
      <c r="H5424" t="s">
        <v>25985</v>
      </c>
      <c r="I5424" s="13" t="s">
        <v>17811</v>
      </c>
    </row>
    <row r="5425" spans="7:9" ht="14.25" customHeight="1" x14ac:dyDescent="0.25">
      <c r="G5425" t="s">
        <v>11252</v>
      </c>
      <c r="H5425" t="s">
        <v>25986</v>
      </c>
      <c r="I5425" s="13" t="s">
        <v>17821</v>
      </c>
    </row>
    <row r="5426" spans="7:9" ht="14.25" customHeight="1" x14ac:dyDescent="0.25">
      <c r="G5426" t="s">
        <v>11253</v>
      </c>
      <c r="H5426" t="s">
        <v>25987</v>
      </c>
      <c r="I5426" s="13" t="s">
        <v>17787</v>
      </c>
    </row>
    <row r="5427" spans="7:9" ht="14.25" customHeight="1" x14ac:dyDescent="0.25">
      <c r="G5427" t="s">
        <v>11254</v>
      </c>
      <c r="H5427" t="s">
        <v>25988</v>
      </c>
      <c r="I5427" s="13" t="s">
        <v>17708</v>
      </c>
    </row>
    <row r="5428" spans="7:9" ht="14.25" customHeight="1" x14ac:dyDescent="0.25">
      <c r="G5428" t="s">
        <v>11255</v>
      </c>
      <c r="H5428" t="s">
        <v>25989</v>
      </c>
      <c r="I5428" s="13" t="s">
        <v>17822</v>
      </c>
    </row>
    <row r="5429" spans="7:9" ht="14.25" customHeight="1" x14ac:dyDescent="0.25">
      <c r="G5429" t="s">
        <v>11256</v>
      </c>
      <c r="H5429" t="s">
        <v>25990</v>
      </c>
      <c r="I5429" s="13" t="s">
        <v>17817</v>
      </c>
    </row>
    <row r="5430" spans="7:9" ht="14.25" customHeight="1" x14ac:dyDescent="0.25">
      <c r="G5430" t="s">
        <v>11257</v>
      </c>
      <c r="H5430" t="s">
        <v>25991</v>
      </c>
      <c r="I5430" s="13" t="s">
        <v>17823</v>
      </c>
    </row>
    <row r="5431" spans="7:9" ht="14.25" customHeight="1" x14ac:dyDescent="0.25">
      <c r="G5431" t="s">
        <v>11258</v>
      </c>
      <c r="H5431" t="s">
        <v>25992</v>
      </c>
      <c r="I5431" s="13" t="s">
        <v>17733</v>
      </c>
    </row>
    <row r="5432" spans="7:9" ht="14.25" customHeight="1" x14ac:dyDescent="0.25">
      <c r="G5432" t="s">
        <v>11270</v>
      </c>
      <c r="H5432" t="s">
        <v>25993</v>
      </c>
      <c r="I5432" s="13" t="s">
        <v>17832</v>
      </c>
    </row>
    <row r="5433" spans="7:9" ht="14.25" customHeight="1" x14ac:dyDescent="0.25">
      <c r="G5433" t="s">
        <v>11271</v>
      </c>
      <c r="H5433" t="s">
        <v>25994</v>
      </c>
      <c r="I5433" s="13" t="s">
        <v>17833</v>
      </c>
    </row>
    <row r="5434" spans="7:9" ht="14.25" customHeight="1" x14ac:dyDescent="0.25">
      <c r="G5434" t="s">
        <v>11278</v>
      </c>
      <c r="H5434" t="s">
        <v>25995</v>
      </c>
      <c r="I5434" s="13" t="s">
        <v>17728</v>
      </c>
    </row>
    <row r="5435" spans="7:9" ht="14.25" customHeight="1" x14ac:dyDescent="0.25">
      <c r="G5435" t="s">
        <v>11307</v>
      </c>
      <c r="H5435" t="s">
        <v>25996</v>
      </c>
      <c r="I5435" s="13" t="s">
        <v>13823</v>
      </c>
    </row>
    <row r="5436" spans="7:9" ht="14.25" customHeight="1" x14ac:dyDescent="0.25">
      <c r="G5436" t="s">
        <v>11320</v>
      </c>
      <c r="H5436" t="s">
        <v>25997</v>
      </c>
      <c r="I5436" s="13" t="s">
        <v>17855</v>
      </c>
    </row>
    <row r="5437" spans="7:9" ht="14.25" customHeight="1" x14ac:dyDescent="0.25">
      <c r="G5437" t="s">
        <v>11322</v>
      </c>
      <c r="H5437" t="s">
        <v>25998</v>
      </c>
      <c r="I5437" s="13" t="s">
        <v>17856</v>
      </c>
    </row>
    <row r="5438" spans="7:9" ht="14.25" customHeight="1" x14ac:dyDescent="0.25">
      <c r="G5438" t="s">
        <v>11324</v>
      </c>
      <c r="H5438" t="s">
        <v>25999</v>
      </c>
      <c r="I5438" s="13" t="s">
        <v>16624</v>
      </c>
    </row>
    <row r="5439" spans="7:9" ht="14.25" customHeight="1" x14ac:dyDescent="0.25">
      <c r="G5439" t="s">
        <v>11325</v>
      </c>
      <c r="H5439" t="s">
        <v>26000</v>
      </c>
      <c r="I5439" s="13" t="s">
        <v>17726</v>
      </c>
    </row>
    <row r="5440" spans="7:9" ht="14.25" customHeight="1" x14ac:dyDescent="0.25">
      <c r="G5440" t="s">
        <v>11326</v>
      </c>
      <c r="H5440" t="s">
        <v>26001</v>
      </c>
      <c r="I5440" s="13" t="s">
        <v>17729</v>
      </c>
    </row>
    <row r="5441" spans="7:9" ht="14.25" customHeight="1" x14ac:dyDescent="0.25">
      <c r="G5441" t="s">
        <v>11351</v>
      </c>
      <c r="H5441" t="s">
        <v>26002</v>
      </c>
      <c r="I5441" s="13" t="s">
        <v>17806</v>
      </c>
    </row>
    <row r="5442" spans="7:9" ht="14.25" customHeight="1" x14ac:dyDescent="0.25">
      <c r="G5442" t="s">
        <v>11455</v>
      </c>
      <c r="H5442" t="s">
        <v>26003</v>
      </c>
      <c r="I5442" s="13" t="s">
        <v>17925</v>
      </c>
    </row>
    <row r="5443" spans="7:9" ht="14.25" customHeight="1" x14ac:dyDescent="0.25">
      <c r="G5443" t="s">
        <v>11457</v>
      </c>
      <c r="H5443" t="s">
        <v>26004</v>
      </c>
      <c r="I5443" s="13" t="s">
        <v>13700</v>
      </c>
    </row>
    <row r="5444" spans="7:9" ht="14.25" customHeight="1" x14ac:dyDescent="0.25">
      <c r="G5444" t="s">
        <v>11466</v>
      </c>
      <c r="H5444" t="s">
        <v>26005</v>
      </c>
      <c r="I5444" s="13" t="s">
        <v>17923</v>
      </c>
    </row>
    <row r="5445" spans="7:9" ht="14.25" customHeight="1" x14ac:dyDescent="0.25">
      <c r="G5445" t="s">
        <v>11494</v>
      </c>
      <c r="H5445" t="s">
        <v>26006</v>
      </c>
      <c r="I5445" s="13" t="s">
        <v>17946</v>
      </c>
    </row>
    <row r="5446" spans="7:9" ht="14.25" customHeight="1" x14ac:dyDescent="0.25">
      <c r="G5446" t="s">
        <v>11672</v>
      </c>
      <c r="H5446" t="s">
        <v>26007</v>
      </c>
      <c r="I5446" s="13" t="s">
        <v>17727</v>
      </c>
    </row>
    <row r="5447" spans="7:9" ht="14.25" customHeight="1" x14ac:dyDescent="0.25">
      <c r="G5447" t="s">
        <v>11756</v>
      </c>
      <c r="H5447" t="s">
        <v>26008</v>
      </c>
      <c r="I5447" s="13" t="s">
        <v>18064</v>
      </c>
    </row>
    <row r="5448" spans="7:9" ht="14.25" customHeight="1" x14ac:dyDescent="0.25">
      <c r="G5448" t="s">
        <v>12124</v>
      </c>
      <c r="H5448" t="s">
        <v>26009</v>
      </c>
      <c r="I5448" s="13" t="s">
        <v>18317</v>
      </c>
    </row>
    <row r="5449" spans="7:9" ht="14.25" customHeight="1" x14ac:dyDescent="0.25">
      <c r="G5449" t="s">
        <v>2300</v>
      </c>
      <c r="H5449" t="s">
        <v>26010</v>
      </c>
      <c r="I5449" s="13" t="s">
        <v>12687</v>
      </c>
    </row>
    <row r="5450" spans="7:9" ht="14.25" customHeight="1" x14ac:dyDescent="0.25">
      <c r="G5450" t="s">
        <v>2301</v>
      </c>
      <c r="H5450" t="s">
        <v>26011</v>
      </c>
      <c r="I5450" s="13" t="s">
        <v>2530</v>
      </c>
    </row>
    <row r="5451" spans="7:9" ht="14.25" customHeight="1" x14ac:dyDescent="0.25">
      <c r="G5451" t="s">
        <v>2494</v>
      </c>
      <c r="H5451" t="s">
        <v>26012</v>
      </c>
      <c r="I5451" s="13" t="s">
        <v>12792</v>
      </c>
    </row>
    <row r="5452" spans="7:9" ht="14.25" customHeight="1" x14ac:dyDescent="0.25">
      <c r="G5452" t="s">
        <v>2521</v>
      </c>
      <c r="H5452" t="s">
        <v>26013</v>
      </c>
      <c r="I5452" s="13" t="s">
        <v>12805</v>
      </c>
    </row>
    <row r="5453" spans="7:9" ht="14.25" customHeight="1" x14ac:dyDescent="0.25">
      <c r="G5453" t="s">
        <v>2607</v>
      </c>
      <c r="H5453" t="s">
        <v>26014</v>
      </c>
      <c r="I5453" s="13" t="s">
        <v>12845</v>
      </c>
    </row>
    <row r="5454" spans="7:9" ht="14.25" customHeight="1" x14ac:dyDescent="0.25">
      <c r="G5454" t="s">
        <v>2660</v>
      </c>
      <c r="H5454" t="s">
        <v>26015</v>
      </c>
      <c r="I5454" s="13" t="s">
        <v>12875</v>
      </c>
    </row>
    <row r="5455" spans="7:9" ht="14.25" customHeight="1" x14ac:dyDescent="0.25">
      <c r="G5455" t="s">
        <v>2661</v>
      </c>
      <c r="H5455" t="s">
        <v>26016</v>
      </c>
      <c r="I5455" s="13" t="s">
        <v>12876</v>
      </c>
    </row>
    <row r="5456" spans="7:9" ht="14.25" customHeight="1" x14ac:dyDescent="0.25">
      <c r="G5456" t="s">
        <v>2727</v>
      </c>
      <c r="H5456" t="s">
        <v>26017</v>
      </c>
      <c r="I5456" s="13" t="s">
        <v>12933</v>
      </c>
    </row>
    <row r="5457" spans="7:9" ht="14.25" customHeight="1" x14ac:dyDescent="0.25">
      <c r="G5457" t="s">
        <v>2744</v>
      </c>
      <c r="H5457" t="s">
        <v>26018</v>
      </c>
      <c r="I5457" s="13" t="s">
        <v>12943</v>
      </c>
    </row>
    <row r="5458" spans="7:9" ht="14.25" customHeight="1" x14ac:dyDescent="0.25">
      <c r="G5458" t="s">
        <v>2755</v>
      </c>
      <c r="H5458" t="s">
        <v>26019</v>
      </c>
      <c r="I5458" s="13" t="s">
        <v>12953</v>
      </c>
    </row>
    <row r="5459" spans="7:9" ht="14.25" customHeight="1" x14ac:dyDescent="0.25">
      <c r="G5459" t="s">
        <v>2796</v>
      </c>
      <c r="H5459" t="s">
        <v>24623</v>
      </c>
      <c r="I5459" s="13" t="s">
        <v>12978</v>
      </c>
    </row>
    <row r="5460" spans="7:9" ht="14.25" customHeight="1" x14ac:dyDescent="0.25">
      <c r="G5460" t="s">
        <v>2810</v>
      </c>
      <c r="H5460" t="s">
        <v>26020</v>
      </c>
      <c r="I5460" s="13" t="s">
        <v>12988</v>
      </c>
    </row>
    <row r="5461" spans="7:9" ht="14.25" customHeight="1" x14ac:dyDescent="0.25">
      <c r="G5461" t="s">
        <v>2811</v>
      </c>
      <c r="H5461" t="s">
        <v>26021</v>
      </c>
      <c r="I5461" s="13" t="s">
        <v>12988</v>
      </c>
    </row>
    <row r="5462" spans="7:9" ht="14.25" customHeight="1" x14ac:dyDescent="0.25">
      <c r="G5462" t="s">
        <v>3131</v>
      </c>
      <c r="H5462" t="s">
        <v>26022</v>
      </c>
      <c r="I5462" s="13" t="s">
        <v>13172</v>
      </c>
    </row>
    <row r="5463" spans="7:9" ht="14.25" customHeight="1" x14ac:dyDescent="0.25">
      <c r="G5463" t="s">
        <v>3411</v>
      </c>
      <c r="H5463" t="s">
        <v>26023</v>
      </c>
      <c r="I5463" s="13" t="s">
        <v>13276</v>
      </c>
    </row>
    <row r="5464" spans="7:9" ht="14.25" customHeight="1" x14ac:dyDescent="0.25">
      <c r="G5464" t="s">
        <v>3443</v>
      </c>
      <c r="H5464" t="s">
        <v>26024</v>
      </c>
      <c r="I5464" s="13" t="s">
        <v>13035</v>
      </c>
    </row>
    <row r="5465" spans="7:9" ht="14.25" customHeight="1" x14ac:dyDescent="0.25">
      <c r="G5465" t="s">
        <v>3490</v>
      </c>
      <c r="H5465" t="s">
        <v>26025</v>
      </c>
      <c r="I5465" s="13" t="s">
        <v>13328</v>
      </c>
    </row>
    <row r="5466" spans="7:9" ht="14.25" customHeight="1" x14ac:dyDescent="0.25">
      <c r="G5466" t="s">
        <v>3608</v>
      </c>
      <c r="H5466" t="s">
        <v>26026</v>
      </c>
      <c r="I5466" s="13" t="s">
        <v>13413</v>
      </c>
    </row>
    <row r="5467" spans="7:9" ht="14.25" customHeight="1" x14ac:dyDescent="0.25">
      <c r="G5467" t="s">
        <v>3639</v>
      </c>
      <c r="H5467" t="s">
        <v>26027</v>
      </c>
      <c r="I5467" s="13" t="s">
        <v>13437</v>
      </c>
    </row>
    <row r="5468" spans="7:9" ht="14.25" customHeight="1" x14ac:dyDescent="0.25">
      <c r="G5468" t="s">
        <v>3642</v>
      </c>
      <c r="H5468" t="s">
        <v>26028</v>
      </c>
      <c r="I5468" s="13" t="s">
        <v>13439</v>
      </c>
    </row>
    <row r="5469" spans="7:9" ht="14.25" customHeight="1" x14ac:dyDescent="0.25">
      <c r="G5469" t="s">
        <v>3849</v>
      </c>
      <c r="H5469" t="s">
        <v>26029</v>
      </c>
      <c r="I5469" s="13" t="s">
        <v>13354</v>
      </c>
    </row>
    <row r="5470" spans="7:9" ht="14.25" customHeight="1" x14ac:dyDescent="0.25">
      <c r="G5470" t="s">
        <v>3856</v>
      </c>
      <c r="H5470" t="s">
        <v>26030</v>
      </c>
      <c r="I5470" s="13" t="s">
        <v>13445</v>
      </c>
    </row>
    <row r="5471" spans="7:9" ht="14.25" customHeight="1" x14ac:dyDescent="0.25">
      <c r="G5471" t="s">
        <v>3862</v>
      </c>
      <c r="H5471" t="s">
        <v>26031</v>
      </c>
      <c r="I5471" s="13" t="s">
        <v>13398</v>
      </c>
    </row>
    <row r="5472" spans="7:9" ht="14.25" customHeight="1" x14ac:dyDescent="0.25">
      <c r="G5472" t="s">
        <v>3864</v>
      </c>
      <c r="H5472" t="s">
        <v>26032</v>
      </c>
      <c r="I5472" s="13" t="s">
        <v>13576</v>
      </c>
    </row>
    <row r="5473" spans="7:9" ht="14.25" customHeight="1" x14ac:dyDescent="0.25">
      <c r="G5473" t="s">
        <v>3929</v>
      </c>
      <c r="H5473" t="s">
        <v>26033</v>
      </c>
      <c r="I5473" s="13" t="s">
        <v>13619</v>
      </c>
    </row>
    <row r="5474" spans="7:9" ht="14.25" customHeight="1" x14ac:dyDescent="0.25">
      <c r="G5474" t="s">
        <v>3980</v>
      </c>
      <c r="H5474" t="s">
        <v>26034</v>
      </c>
      <c r="I5474" s="13" t="s">
        <v>13647</v>
      </c>
    </row>
    <row r="5475" spans="7:9" ht="14.25" customHeight="1" x14ac:dyDescent="0.25">
      <c r="G5475" t="s">
        <v>4181</v>
      </c>
      <c r="H5475" t="s">
        <v>24780</v>
      </c>
      <c r="I5475" s="13" t="s">
        <v>13787</v>
      </c>
    </row>
    <row r="5476" spans="7:9" ht="14.25" customHeight="1" x14ac:dyDescent="0.25">
      <c r="G5476" t="s">
        <v>4227</v>
      </c>
      <c r="H5476" t="s">
        <v>26035</v>
      </c>
      <c r="I5476" s="13" t="s">
        <v>13814</v>
      </c>
    </row>
    <row r="5477" spans="7:9" ht="14.25" customHeight="1" x14ac:dyDescent="0.25">
      <c r="G5477" t="s">
        <v>4277</v>
      </c>
      <c r="H5477" t="s">
        <v>26036</v>
      </c>
      <c r="I5477" s="13" t="s">
        <v>13710</v>
      </c>
    </row>
    <row r="5478" spans="7:9" ht="14.25" customHeight="1" x14ac:dyDescent="0.25">
      <c r="G5478" t="s">
        <v>4284</v>
      </c>
      <c r="H5478" t="s">
        <v>26037</v>
      </c>
      <c r="I5478" s="13" t="s">
        <v>13850</v>
      </c>
    </row>
    <row r="5479" spans="7:9" ht="14.25" customHeight="1" x14ac:dyDescent="0.25">
      <c r="G5479" t="s">
        <v>4299</v>
      </c>
      <c r="H5479" t="s">
        <v>26038</v>
      </c>
      <c r="I5479" s="13" t="s">
        <v>13864</v>
      </c>
    </row>
    <row r="5480" spans="7:9" ht="14.25" customHeight="1" x14ac:dyDescent="0.25">
      <c r="G5480" t="s">
        <v>4305</v>
      </c>
      <c r="H5480" t="s">
        <v>26039</v>
      </c>
      <c r="I5480" s="13" t="s">
        <v>13868</v>
      </c>
    </row>
    <row r="5481" spans="7:9" ht="14.25" customHeight="1" x14ac:dyDescent="0.25">
      <c r="G5481" t="s">
        <v>4306</v>
      </c>
      <c r="H5481" t="s">
        <v>26040</v>
      </c>
      <c r="I5481" s="13" t="s">
        <v>13869</v>
      </c>
    </row>
    <row r="5482" spans="7:9" ht="14.25" customHeight="1" x14ac:dyDescent="0.25">
      <c r="G5482" t="s">
        <v>4309</v>
      </c>
      <c r="H5482" t="s">
        <v>26041</v>
      </c>
      <c r="I5482" s="13" t="s">
        <v>13871</v>
      </c>
    </row>
    <row r="5483" spans="7:9" ht="14.25" customHeight="1" x14ac:dyDescent="0.25">
      <c r="G5483" t="s">
        <v>4312</v>
      </c>
      <c r="H5483" t="s">
        <v>26042</v>
      </c>
      <c r="I5483" s="13" t="s">
        <v>13873</v>
      </c>
    </row>
    <row r="5484" spans="7:9" ht="14.25" customHeight="1" x14ac:dyDescent="0.25">
      <c r="G5484" t="s">
        <v>4568</v>
      </c>
      <c r="H5484" t="s">
        <v>26043</v>
      </c>
      <c r="I5484" s="13" t="s">
        <v>14059</v>
      </c>
    </row>
    <row r="5485" spans="7:9" ht="14.25" customHeight="1" x14ac:dyDescent="0.25">
      <c r="G5485" t="s">
        <v>4577</v>
      </c>
      <c r="H5485" t="s">
        <v>26044</v>
      </c>
      <c r="I5485" s="13" t="s">
        <v>14064</v>
      </c>
    </row>
    <row r="5486" spans="7:9" ht="14.25" customHeight="1" x14ac:dyDescent="0.25">
      <c r="G5486" t="s">
        <v>4674</v>
      </c>
      <c r="H5486" t="s">
        <v>26045</v>
      </c>
      <c r="I5486" s="13" t="s">
        <v>14126</v>
      </c>
    </row>
    <row r="5487" spans="7:9" ht="14.25" customHeight="1" x14ac:dyDescent="0.25">
      <c r="G5487" t="s">
        <v>4679</v>
      </c>
      <c r="H5487" t="s">
        <v>26046</v>
      </c>
      <c r="I5487" s="13" t="s">
        <v>14131</v>
      </c>
    </row>
    <row r="5488" spans="7:9" ht="14.25" customHeight="1" x14ac:dyDescent="0.25">
      <c r="G5488" t="s">
        <v>4806</v>
      </c>
      <c r="H5488" t="s">
        <v>26047</v>
      </c>
      <c r="I5488" s="13" t="s">
        <v>14221</v>
      </c>
    </row>
    <row r="5489" spans="7:9" ht="14.25" customHeight="1" x14ac:dyDescent="0.25">
      <c r="G5489" t="s">
        <v>5029</v>
      </c>
      <c r="H5489" t="s">
        <v>26048</v>
      </c>
      <c r="I5489" s="13" t="s">
        <v>14358</v>
      </c>
    </row>
    <row r="5490" spans="7:9" ht="14.25" customHeight="1" x14ac:dyDescent="0.25">
      <c r="G5490" t="s">
        <v>5316</v>
      </c>
      <c r="H5490" t="s">
        <v>26049</v>
      </c>
      <c r="I5490" s="13" t="s">
        <v>14448</v>
      </c>
    </row>
    <row r="5491" spans="7:9" ht="14.25" customHeight="1" x14ac:dyDescent="0.25">
      <c r="G5491" t="s">
        <v>5601</v>
      </c>
      <c r="H5491" t="s">
        <v>26050</v>
      </c>
      <c r="I5491" s="13" t="s">
        <v>14702</v>
      </c>
    </row>
    <row r="5492" spans="7:9" ht="14.25" customHeight="1" x14ac:dyDescent="0.25">
      <c r="G5492" t="s">
        <v>6335</v>
      </c>
      <c r="H5492" t="s">
        <v>26051</v>
      </c>
      <c r="I5492" s="13" t="s">
        <v>15197</v>
      </c>
    </row>
    <row r="5493" spans="7:9" ht="14.25" customHeight="1" x14ac:dyDescent="0.25">
      <c r="G5493" t="s">
        <v>6339</v>
      </c>
      <c r="H5493" t="s">
        <v>26052</v>
      </c>
      <c r="I5493" s="13" t="s">
        <v>15199</v>
      </c>
    </row>
    <row r="5494" spans="7:9" ht="14.25" customHeight="1" x14ac:dyDescent="0.25">
      <c r="G5494" t="s">
        <v>6340</v>
      </c>
      <c r="H5494" t="s">
        <v>26053</v>
      </c>
      <c r="I5494" s="13" t="s">
        <v>15073</v>
      </c>
    </row>
    <row r="5495" spans="7:9" ht="14.25" customHeight="1" x14ac:dyDescent="0.25">
      <c r="G5495" t="s">
        <v>6344</v>
      </c>
      <c r="H5495" t="s">
        <v>26054</v>
      </c>
      <c r="I5495" s="13" t="s">
        <v>15024</v>
      </c>
    </row>
    <row r="5496" spans="7:9" ht="14.25" customHeight="1" x14ac:dyDescent="0.25">
      <c r="G5496" t="s">
        <v>6376</v>
      </c>
      <c r="H5496" t="s">
        <v>26055</v>
      </c>
      <c r="I5496" s="13" t="s">
        <v>15206</v>
      </c>
    </row>
    <row r="5497" spans="7:9" ht="14.25" customHeight="1" x14ac:dyDescent="0.25">
      <c r="G5497" t="s">
        <v>7099</v>
      </c>
      <c r="H5497" t="s">
        <v>26056</v>
      </c>
      <c r="I5497" s="13" t="s">
        <v>15612</v>
      </c>
    </row>
    <row r="5498" spans="7:9" ht="14.25" customHeight="1" x14ac:dyDescent="0.25">
      <c r="G5498" t="s">
        <v>7337</v>
      </c>
      <c r="H5498" t="s">
        <v>26057</v>
      </c>
      <c r="I5498" s="13" t="s">
        <v>15735</v>
      </c>
    </row>
    <row r="5499" spans="7:9" ht="14.25" customHeight="1" x14ac:dyDescent="0.25">
      <c r="G5499" t="s">
        <v>7497</v>
      </c>
      <c r="H5499" t="s">
        <v>26058</v>
      </c>
      <c r="I5499" s="13" t="s">
        <v>15838</v>
      </c>
    </row>
    <row r="5500" spans="7:9" ht="14.25" customHeight="1" x14ac:dyDescent="0.25">
      <c r="G5500" t="s">
        <v>7903</v>
      </c>
      <c r="H5500" t="s">
        <v>26059</v>
      </c>
      <c r="I5500" s="13" t="s">
        <v>16036</v>
      </c>
    </row>
    <row r="5501" spans="7:9" ht="14.25" customHeight="1" x14ac:dyDescent="0.25">
      <c r="G5501" t="s">
        <v>7995</v>
      </c>
      <c r="H5501" t="s">
        <v>26060</v>
      </c>
      <c r="I5501" s="13" t="s">
        <v>16028</v>
      </c>
    </row>
    <row r="5502" spans="7:9" ht="14.25" customHeight="1" x14ac:dyDescent="0.25">
      <c r="G5502" t="s">
        <v>8314</v>
      </c>
      <c r="H5502" t="s">
        <v>26061</v>
      </c>
      <c r="I5502" s="13" t="s">
        <v>16206</v>
      </c>
    </row>
    <row r="5503" spans="7:9" ht="14.25" customHeight="1" x14ac:dyDescent="0.25">
      <c r="G5503" t="s">
        <v>8325</v>
      </c>
      <c r="H5503" t="s">
        <v>26062</v>
      </c>
      <c r="I5503" s="13" t="s">
        <v>16145</v>
      </c>
    </row>
    <row r="5504" spans="7:9" ht="14.25" customHeight="1" x14ac:dyDescent="0.25">
      <c r="G5504" t="s">
        <v>8937</v>
      </c>
      <c r="H5504" t="s">
        <v>26063</v>
      </c>
      <c r="I5504" s="13" t="s">
        <v>16642</v>
      </c>
    </row>
    <row r="5505" spans="7:9" ht="14.25" customHeight="1" x14ac:dyDescent="0.25">
      <c r="G5505" t="s">
        <v>8983</v>
      </c>
      <c r="H5505" t="s">
        <v>26064</v>
      </c>
      <c r="I5505" s="13" t="s">
        <v>12622</v>
      </c>
    </row>
    <row r="5506" spans="7:9" ht="14.25" customHeight="1" x14ac:dyDescent="0.25">
      <c r="G5506" t="s">
        <v>9661</v>
      </c>
      <c r="H5506" t="s">
        <v>26065</v>
      </c>
      <c r="I5506" s="13" t="s">
        <v>17039</v>
      </c>
    </row>
    <row r="5507" spans="7:9" ht="14.25" customHeight="1" x14ac:dyDescent="0.25">
      <c r="G5507" t="s">
        <v>9703</v>
      </c>
      <c r="H5507" t="s">
        <v>26066</v>
      </c>
      <c r="I5507" s="13" t="s">
        <v>14232</v>
      </c>
    </row>
    <row r="5508" spans="7:9" ht="14.25" customHeight="1" x14ac:dyDescent="0.25">
      <c r="G5508" t="s">
        <v>9795</v>
      </c>
      <c r="H5508" t="s">
        <v>26067</v>
      </c>
      <c r="I5508" s="13" t="s">
        <v>13108</v>
      </c>
    </row>
    <row r="5509" spans="7:9" ht="14.25" customHeight="1" x14ac:dyDescent="0.25">
      <c r="G5509" t="s">
        <v>9815</v>
      </c>
      <c r="H5509" t="s">
        <v>26068</v>
      </c>
      <c r="I5509" s="13" t="s">
        <v>17140</v>
      </c>
    </row>
    <row r="5510" spans="7:9" ht="14.25" customHeight="1" x14ac:dyDescent="0.25">
      <c r="G5510" t="s">
        <v>9891</v>
      </c>
      <c r="H5510" t="s">
        <v>26069</v>
      </c>
      <c r="I5510" s="13" t="s">
        <v>13641</v>
      </c>
    </row>
    <row r="5511" spans="7:9" ht="14.25" customHeight="1" x14ac:dyDescent="0.25">
      <c r="G5511" t="s">
        <v>9892</v>
      </c>
      <c r="H5511" t="s">
        <v>26070</v>
      </c>
      <c r="I5511" s="13" t="s">
        <v>17150</v>
      </c>
    </row>
    <row r="5512" spans="7:9" ht="14.25" customHeight="1" x14ac:dyDescent="0.25">
      <c r="G5512" t="s">
        <v>9893</v>
      </c>
      <c r="H5512" t="s">
        <v>26071</v>
      </c>
      <c r="I5512" s="13" t="s">
        <v>17183</v>
      </c>
    </row>
    <row r="5513" spans="7:9" ht="14.25" customHeight="1" x14ac:dyDescent="0.25">
      <c r="G5513" t="s">
        <v>9942</v>
      </c>
      <c r="H5513" t="s">
        <v>26072</v>
      </c>
      <c r="I5513" s="13" t="s">
        <v>15835</v>
      </c>
    </row>
    <row r="5514" spans="7:9" ht="14.25" customHeight="1" x14ac:dyDescent="0.25">
      <c r="G5514" t="s">
        <v>10663</v>
      </c>
      <c r="H5514" t="s">
        <v>26073</v>
      </c>
      <c r="I5514" s="13" t="s">
        <v>17594</v>
      </c>
    </row>
    <row r="5515" spans="7:9" ht="14.25" customHeight="1" x14ac:dyDescent="0.25">
      <c r="G5515" t="s">
        <v>10674</v>
      </c>
      <c r="H5515" t="s">
        <v>26074</v>
      </c>
      <c r="I5515" s="13" t="s">
        <v>17604</v>
      </c>
    </row>
    <row r="5516" spans="7:9" ht="14.25" customHeight="1" x14ac:dyDescent="0.25">
      <c r="G5516" t="s">
        <v>11276</v>
      </c>
      <c r="H5516" t="s">
        <v>26075</v>
      </c>
      <c r="I5516" s="13" t="s">
        <v>17728</v>
      </c>
    </row>
    <row r="5517" spans="7:9" ht="14.25" customHeight="1" x14ac:dyDescent="0.25">
      <c r="G5517" t="s">
        <v>11451</v>
      </c>
      <c r="H5517" t="s">
        <v>26076</v>
      </c>
      <c r="I5517" s="13" t="s">
        <v>17920</v>
      </c>
    </row>
    <row r="5518" spans="7:9" ht="14.25" customHeight="1" x14ac:dyDescent="0.25">
      <c r="G5518" t="s">
        <v>11592</v>
      </c>
      <c r="H5518" t="s">
        <v>26077</v>
      </c>
      <c r="I5518" s="13" t="s">
        <v>17986</v>
      </c>
    </row>
    <row r="5519" spans="7:9" ht="14.25" customHeight="1" x14ac:dyDescent="0.25">
      <c r="G5519" t="s">
        <v>11594</v>
      </c>
      <c r="H5519" t="s">
        <v>26078</v>
      </c>
      <c r="I5519" s="13" t="s">
        <v>17960</v>
      </c>
    </row>
    <row r="5520" spans="7:9" ht="14.25" customHeight="1" x14ac:dyDescent="0.25">
      <c r="G5520" t="s">
        <v>12191</v>
      </c>
      <c r="H5520" t="s">
        <v>26079</v>
      </c>
      <c r="I5520" s="13" t="s">
        <v>18313</v>
      </c>
    </row>
    <row r="5521" spans="7:9" ht="14.25" customHeight="1" x14ac:dyDescent="0.25">
      <c r="G5521" t="s">
        <v>12238</v>
      </c>
      <c r="H5521" t="s">
        <v>26080</v>
      </c>
      <c r="I5521" s="13" t="s">
        <v>18390</v>
      </c>
    </row>
    <row r="5522" spans="7:9" ht="14.25" customHeight="1" x14ac:dyDescent="0.25">
      <c r="G5522" t="s">
        <v>12246</v>
      </c>
      <c r="H5522" t="s">
        <v>26081</v>
      </c>
      <c r="I5522" s="13" t="s">
        <v>18406</v>
      </c>
    </row>
    <row r="5523" spans="7:9" ht="14.25" customHeight="1" x14ac:dyDescent="0.25">
      <c r="G5523" t="s">
        <v>12256</v>
      </c>
      <c r="H5523" t="s">
        <v>26082</v>
      </c>
      <c r="I5523" s="13" t="s">
        <v>18412</v>
      </c>
    </row>
    <row r="5524" spans="7:9" ht="14.25" customHeight="1" x14ac:dyDescent="0.25">
      <c r="G5524" t="s">
        <v>12264</v>
      </c>
      <c r="H5524" t="s">
        <v>26083</v>
      </c>
      <c r="I5524" s="13" t="s">
        <v>18420</v>
      </c>
    </row>
    <row r="5525" spans="7:9" ht="14.25" customHeight="1" x14ac:dyDescent="0.25">
      <c r="G5525" t="s">
        <v>12426</v>
      </c>
      <c r="H5525" t="s">
        <v>26084</v>
      </c>
      <c r="I5525" s="13" t="s">
        <v>18557</v>
      </c>
    </row>
    <row r="5526" spans="7:9" ht="14.25" customHeight="1" x14ac:dyDescent="0.25">
      <c r="G5526" t="s">
        <v>2149</v>
      </c>
      <c r="H5526" t="s">
        <v>26085</v>
      </c>
      <c r="I5526" s="13" t="s">
        <v>12589</v>
      </c>
    </row>
    <row r="5527" spans="7:9" ht="14.25" customHeight="1" x14ac:dyDescent="0.25">
      <c r="G5527" t="s">
        <v>2153</v>
      </c>
      <c r="H5527" t="s">
        <v>26086</v>
      </c>
      <c r="I5527" s="13" t="s">
        <v>12591</v>
      </c>
    </row>
    <row r="5528" spans="7:9" ht="14.25" customHeight="1" x14ac:dyDescent="0.25">
      <c r="G5528" t="s">
        <v>2295</v>
      </c>
      <c r="H5528" t="s">
        <v>26087</v>
      </c>
      <c r="I5528" s="13" t="s">
        <v>12684</v>
      </c>
    </row>
    <row r="5529" spans="7:9" ht="14.25" customHeight="1" x14ac:dyDescent="0.25">
      <c r="G5529" t="s">
        <v>2480</v>
      </c>
      <c r="H5529" t="s">
        <v>26088</v>
      </c>
      <c r="I5529" s="13" t="s">
        <v>12787</v>
      </c>
    </row>
    <row r="5530" spans="7:9" ht="14.25" customHeight="1" x14ac:dyDescent="0.25">
      <c r="G5530" t="s">
        <v>2562</v>
      </c>
      <c r="H5530" t="s">
        <v>26089</v>
      </c>
      <c r="I5530" s="13" t="s">
        <v>12606</v>
      </c>
    </row>
    <row r="5531" spans="7:9" ht="14.25" customHeight="1" x14ac:dyDescent="0.25">
      <c r="G5531" t="s">
        <v>2568</v>
      </c>
      <c r="H5531" t="s">
        <v>26090</v>
      </c>
      <c r="I5531" s="13" t="s">
        <v>12656</v>
      </c>
    </row>
    <row r="5532" spans="7:9" ht="14.25" customHeight="1" x14ac:dyDescent="0.25">
      <c r="G5532" t="s">
        <v>3113</v>
      </c>
      <c r="H5532" t="s">
        <v>26091</v>
      </c>
      <c r="I5532" s="13" t="s">
        <v>13161</v>
      </c>
    </row>
    <row r="5533" spans="7:9" ht="14.25" customHeight="1" x14ac:dyDescent="0.25">
      <c r="G5533" t="s">
        <v>4408</v>
      </c>
      <c r="H5533" t="s">
        <v>26092</v>
      </c>
      <c r="I5533" s="13" t="s">
        <v>13949</v>
      </c>
    </row>
    <row r="5534" spans="7:9" ht="14.25" customHeight="1" x14ac:dyDescent="0.25">
      <c r="G5534" t="s">
        <v>5150</v>
      </c>
      <c r="H5534" t="s">
        <v>26093</v>
      </c>
      <c r="I5534" s="13" t="s">
        <v>14453</v>
      </c>
    </row>
    <row r="5535" spans="7:9" ht="14.25" customHeight="1" x14ac:dyDescent="0.25">
      <c r="G5535" t="s">
        <v>5164</v>
      </c>
      <c r="H5535" t="s">
        <v>26094</v>
      </c>
      <c r="I5535" s="13" t="s">
        <v>14463</v>
      </c>
    </row>
    <row r="5536" spans="7:9" ht="14.25" customHeight="1" x14ac:dyDescent="0.25">
      <c r="G5536" t="s">
        <v>5891</v>
      </c>
      <c r="H5536" t="s">
        <v>26095</v>
      </c>
      <c r="I5536" s="13" t="s">
        <v>14893</v>
      </c>
    </row>
    <row r="5537" spans="7:9" ht="14.25" customHeight="1" x14ac:dyDescent="0.25">
      <c r="G5537" t="s">
        <v>121</v>
      </c>
      <c r="H5537" t="s">
        <v>26096</v>
      </c>
      <c r="I5537" s="13" t="s">
        <v>14959</v>
      </c>
    </row>
    <row r="5538" spans="7:9" ht="14.25" customHeight="1" x14ac:dyDescent="0.25">
      <c r="G5538" t="s">
        <v>6521</v>
      </c>
      <c r="H5538" t="s">
        <v>26097</v>
      </c>
      <c r="I5538" s="13" t="s">
        <v>15063</v>
      </c>
    </row>
    <row r="5539" spans="7:9" ht="14.25" customHeight="1" x14ac:dyDescent="0.25">
      <c r="G5539" t="s">
        <v>7595</v>
      </c>
      <c r="H5539" t="s">
        <v>26098</v>
      </c>
      <c r="I5539" s="13" t="s">
        <v>15824</v>
      </c>
    </row>
    <row r="5540" spans="7:9" ht="14.25" customHeight="1" x14ac:dyDescent="0.25">
      <c r="G5540" t="s">
        <v>8282</v>
      </c>
      <c r="H5540" t="s">
        <v>26099</v>
      </c>
      <c r="I5540" s="13" t="s">
        <v>16173</v>
      </c>
    </row>
    <row r="5541" spans="7:9" ht="14.25" customHeight="1" x14ac:dyDescent="0.25">
      <c r="G5541" t="s">
        <v>8398</v>
      </c>
      <c r="H5541" t="s">
        <v>26100</v>
      </c>
      <c r="I5541" s="13" t="s">
        <v>16318</v>
      </c>
    </row>
    <row r="5542" spans="7:9" ht="14.25" customHeight="1" x14ac:dyDescent="0.25">
      <c r="G5542" t="s">
        <v>9646</v>
      </c>
      <c r="H5542" t="s">
        <v>26101</v>
      </c>
      <c r="I5542" s="13" t="s">
        <v>17027</v>
      </c>
    </row>
    <row r="5543" spans="7:9" ht="14.25" customHeight="1" x14ac:dyDescent="0.25">
      <c r="G5543" t="s">
        <v>9647</v>
      </c>
      <c r="H5543" t="s">
        <v>26102</v>
      </c>
      <c r="I5543" s="13" t="s">
        <v>17028</v>
      </c>
    </row>
    <row r="5544" spans="7:9" ht="14.25" customHeight="1" x14ac:dyDescent="0.25">
      <c r="G5544" t="s">
        <v>9887</v>
      </c>
      <c r="H5544" t="s">
        <v>26103</v>
      </c>
      <c r="I5544" s="13" t="s">
        <v>17055</v>
      </c>
    </row>
    <row r="5545" spans="7:9" ht="14.25" customHeight="1" x14ac:dyDescent="0.25">
      <c r="G5545" t="s">
        <v>11101</v>
      </c>
      <c r="H5545" t="s">
        <v>26104</v>
      </c>
      <c r="I5545" s="13" t="s">
        <v>17724</v>
      </c>
    </row>
    <row r="5546" spans="7:9" ht="14.25" customHeight="1" x14ac:dyDescent="0.25">
      <c r="G5546" t="s">
        <v>11315</v>
      </c>
      <c r="H5546" t="s">
        <v>26105</v>
      </c>
      <c r="I5546" s="13" t="s">
        <v>17852</v>
      </c>
    </row>
    <row r="5547" spans="7:9" ht="14.25" customHeight="1" x14ac:dyDescent="0.25">
      <c r="G5547" t="s">
        <v>11418</v>
      </c>
      <c r="H5547" t="s">
        <v>26106</v>
      </c>
      <c r="I5547" s="13" t="s">
        <v>17902</v>
      </c>
    </row>
    <row r="5548" spans="7:9" ht="14.25" customHeight="1" x14ac:dyDescent="0.25">
      <c r="G5548" t="s">
        <v>3641</v>
      </c>
      <c r="H5548" t="s">
        <v>26107</v>
      </c>
      <c r="I5548" s="13" t="s">
        <v>13317</v>
      </c>
    </row>
    <row r="5549" spans="7:9" ht="14.25" customHeight="1" x14ac:dyDescent="0.25">
      <c r="G5549" t="s">
        <v>4126</v>
      </c>
      <c r="H5549" t="s">
        <v>26108</v>
      </c>
      <c r="I5549" s="13" t="s">
        <v>13754</v>
      </c>
    </row>
    <row r="5550" spans="7:9" ht="14.25" customHeight="1" x14ac:dyDescent="0.25">
      <c r="G5550" t="s">
        <v>4259</v>
      </c>
      <c r="H5550" t="s">
        <v>24782</v>
      </c>
      <c r="I5550" s="13" t="s">
        <v>13835</v>
      </c>
    </row>
    <row r="5551" spans="7:9" ht="14.25" customHeight="1" x14ac:dyDescent="0.25">
      <c r="G5551" t="s">
        <v>6964</v>
      </c>
      <c r="H5551" t="s">
        <v>26109</v>
      </c>
      <c r="I5551" s="13" t="s">
        <v>15521</v>
      </c>
    </row>
    <row r="5552" spans="7:9" ht="14.25" customHeight="1" x14ac:dyDescent="0.25">
      <c r="G5552" t="s">
        <v>9031</v>
      </c>
      <c r="H5552" t="s">
        <v>25071</v>
      </c>
      <c r="I5552" s="13" t="s">
        <v>16719</v>
      </c>
    </row>
    <row r="5553" spans="7:9" ht="14.25" customHeight="1" x14ac:dyDescent="0.25">
      <c r="G5553" t="s">
        <v>9270</v>
      </c>
      <c r="H5553" t="s">
        <v>26110</v>
      </c>
      <c r="I5553" s="13" t="s">
        <v>16736</v>
      </c>
    </row>
    <row r="5554" spans="7:9" ht="14.25" customHeight="1" x14ac:dyDescent="0.25">
      <c r="G5554" t="s">
        <v>9315</v>
      </c>
      <c r="H5554" t="s">
        <v>26111</v>
      </c>
      <c r="I5554" s="13" t="s">
        <v>16796</v>
      </c>
    </row>
    <row r="5555" spans="7:9" ht="14.25" customHeight="1" x14ac:dyDescent="0.25">
      <c r="G5555" t="s">
        <v>9666</v>
      </c>
      <c r="H5555" t="s">
        <v>26112</v>
      </c>
      <c r="I5555" s="13" t="s">
        <v>17037</v>
      </c>
    </row>
    <row r="5556" spans="7:9" ht="14.25" customHeight="1" x14ac:dyDescent="0.25">
      <c r="G5556" t="s">
        <v>2145</v>
      </c>
      <c r="H5556" t="s">
        <v>26113</v>
      </c>
      <c r="I5556" s="13" t="s">
        <v>12583</v>
      </c>
    </row>
    <row r="5557" spans="7:9" ht="14.25" customHeight="1" x14ac:dyDescent="0.25">
      <c r="G5557" t="s">
        <v>2280</v>
      </c>
      <c r="H5557" t="s">
        <v>26114</v>
      </c>
      <c r="I5557" s="13" t="s">
        <v>2278</v>
      </c>
    </row>
    <row r="5558" spans="7:9" ht="14.25" customHeight="1" x14ac:dyDescent="0.25">
      <c r="G5558" t="s">
        <v>2310</v>
      </c>
      <c r="H5558" t="s">
        <v>26115</v>
      </c>
      <c r="I5558" s="13" t="s">
        <v>12692</v>
      </c>
    </row>
    <row r="5559" spans="7:9" ht="14.25" customHeight="1" x14ac:dyDescent="0.25">
      <c r="G5559" t="s">
        <v>2316</v>
      </c>
      <c r="H5559" t="s">
        <v>26116</v>
      </c>
      <c r="I5559" s="13" t="s">
        <v>2302</v>
      </c>
    </row>
    <row r="5560" spans="7:9" ht="14.25" customHeight="1" x14ac:dyDescent="0.25">
      <c r="G5560" t="s">
        <v>2402</v>
      </c>
      <c r="H5560" t="s">
        <v>26117</v>
      </c>
      <c r="I5560" s="13" t="s">
        <v>12730</v>
      </c>
    </row>
    <row r="5561" spans="7:9" ht="14.25" customHeight="1" x14ac:dyDescent="0.25">
      <c r="G5561" t="s">
        <v>2408</v>
      </c>
      <c r="H5561" t="s">
        <v>26118</v>
      </c>
      <c r="I5561" s="13" t="s">
        <v>12747</v>
      </c>
    </row>
    <row r="5562" spans="7:9" ht="14.25" customHeight="1" x14ac:dyDescent="0.25">
      <c r="G5562" t="s">
        <v>2423</v>
      </c>
      <c r="H5562" t="s">
        <v>26119</v>
      </c>
      <c r="I5562" s="13" t="s">
        <v>12749</v>
      </c>
    </row>
    <row r="5563" spans="7:9" ht="14.25" customHeight="1" x14ac:dyDescent="0.25">
      <c r="G5563" t="s">
        <v>2526</v>
      </c>
      <c r="H5563" t="s">
        <v>26120</v>
      </c>
      <c r="I5563" s="13" t="s">
        <v>12810</v>
      </c>
    </row>
    <row r="5564" spans="7:9" ht="14.25" customHeight="1" x14ac:dyDescent="0.25">
      <c r="G5564" t="s">
        <v>2602</v>
      </c>
      <c r="H5564" t="s">
        <v>26121</v>
      </c>
      <c r="I5564" s="13" t="s">
        <v>12841</v>
      </c>
    </row>
    <row r="5565" spans="7:9" ht="14.25" customHeight="1" x14ac:dyDescent="0.25">
      <c r="G5565" t="s">
        <v>2656</v>
      </c>
      <c r="H5565" t="s">
        <v>26122</v>
      </c>
      <c r="I5565" s="13" t="s">
        <v>12873</v>
      </c>
    </row>
    <row r="5566" spans="7:9" ht="14.25" customHeight="1" x14ac:dyDescent="0.25">
      <c r="G5566" t="s">
        <v>2682</v>
      </c>
      <c r="H5566" t="s">
        <v>26123</v>
      </c>
      <c r="I5566" s="13" t="s">
        <v>12896</v>
      </c>
    </row>
    <row r="5567" spans="7:9" ht="14.25" customHeight="1" x14ac:dyDescent="0.25">
      <c r="G5567" t="s">
        <v>2691</v>
      </c>
      <c r="H5567" t="s">
        <v>26124</v>
      </c>
      <c r="I5567" s="13" t="s">
        <v>12903</v>
      </c>
    </row>
    <row r="5568" spans="7:9" ht="14.25" customHeight="1" x14ac:dyDescent="0.25">
      <c r="G5568" t="s">
        <v>2698</v>
      </c>
      <c r="H5568" t="s">
        <v>26125</v>
      </c>
      <c r="I5568" s="13" t="s">
        <v>12908</v>
      </c>
    </row>
    <row r="5569" spans="7:9" ht="14.25" customHeight="1" x14ac:dyDescent="0.25">
      <c r="G5569" t="s">
        <v>2712</v>
      </c>
      <c r="H5569" t="s">
        <v>26126</v>
      </c>
      <c r="I5569" s="13" t="s">
        <v>12921</v>
      </c>
    </row>
    <row r="5570" spans="7:9" ht="14.25" customHeight="1" x14ac:dyDescent="0.25">
      <c r="G5570" t="s">
        <v>2713</v>
      </c>
      <c r="H5570" t="s">
        <v>26127</v>
      </c>
      <c r="I5570" s="13" t="s">
        <v>12922</v>
      </c>
    </row>
    <row r="5571" spans="7:9" ht="14.25" customHeight="1" x14ac:dyDescent="0.25">
      <c r="G5571" t="s">
        <v>2734</v>
      </c>
      <c r="H5571" t="s">
        <v>26128</v>
      </c>
      <c r="I5571" s="13" t="s">
        <v>12937</v>
      </c>
    </row>
    <row r="5572" spans="7:9" ht="14.25" customHeight="1" x14ac:dyDescent="0.25">
      <c r="G5572" t="s">
        <v>2769</v>
      </c>
      <c r="H5572" t="s">
        <v>26129</v>
      </c>
      <c r="I5572" s="13" t="s">
        <v>12894</v>
      </c>
    </row>
    <row r="5573" spans="7:9" ht="14.25" customHeight="1" x14ac:dyDescent="0.25">
      <c r="G5573" t="s">
        <v>2782</v>
      </c>
      <c r="H5573" t="s">
        <v>26130</v>
      </c>
      <c r="I5573" s="13" t="s">
        <v>12961</v>
      </c>
    </row>
    <row r="5574" spans="7:9" ht="14.25" customHeight="1" x14ac:dyDescent="0.25">
      <c r="G5574" t="s">
        <v>2786</v>
      </c>
      <c r="H5574" t="s">
        <v>26131</v>
      </c>
      <c r="I5574" s="13" t="s">
        <v>12971</v>
      </c>
    </row>
    <row r="5575" spans="7:9" ht="14.25" customHeight="1" x14ac:dyDescent="0.25">
      <c r="G5575" t="s">
        <v>2790</v>
      </c>
      <c r="H5575" t="s">
        <v>26132</v>
      </c>
      <c r="I5575" s="13" t="s">
        <v>12974</v>
      </c>
    </row>
    <row r="5576" spans="7:9" ht="14.25" customHeight="1" x14ac:dyDescent="0.25">
      <c r="G5576" t="s">
        <v>2804</v>
      </c>
      <c r="H5576" t="s">
        <v>26133</v>
      </c>
      <c r="I5576" s="13" t="s">
        <v>12983</v>
      </c>
    </row>
    <row r="5577" spans="7:9" ht="14.25" customHeight="1" x14ac:dyDescent="0.25">
      <c r="G5577" t="s">
        <v>2853</v>
      </c>
      <c r="H5577" t="s">
        <v>26134</v>
      </c>
      <c r="I5577" s="13" t="s">
        <v>13016</v>
      </c>
    </row>
    <row r="5578" spans="7:9" ht="14.25" customHeight="1" x14ac:dyDescent="0.25">
      <c r="G5578" t="s">
        <v>2867</v>
      </c>
      <c r="H5578" t="s">
        <v>26135</v>
      </c>
      <c r="I5578" s="13" t="s">
        <v>12951</v>
      </c>
    </row>
    <row r="5579" spans="7:9" ht="14.25" customHeight="1" x14ac:dyDescent="0.25">
      <c r="G5579" t="s">
        <v>2933</v>
      </c>
      <c r="H5579" t="s">
        <v>26136</v>
      </c>
      <c r="I5579" s="13" t="s">
        <v>13059</v>
      </c>
    </row>
    <row r="5580" spans="7:9" ht="14.25" customHeight="1" x14ac:dyDescent="0.25">
      <c r="G5580" t="s">
        <v>2953</v>
      </c>
      <c r="H5580" t="s">
        <v>26137</v>
      </c>
      <c r="I5580" s="13" t="s">
        <v>13075</v>
      </c>
    </row>
    <row r="5581" spans="7:9" ht="14.25" customHeight="1" x14ac:dyDescent="0.25">
      <c r="G5581" t="s">
        <v>2955</v>
      </c>
      <c r="H5581" t="s">
        <v>26138</v>
      </c>
      <c r="I5581" s="13" t="s">
        <v>13077</v>
      </c>
    </row>
    <row r="5582" spans="7:9" ht="14.25" customHeight="1" x14ac:dyDescent="0.25">
      <c r="G5582" t="s">
        <v>3014</v>
      </c>
      <c r="H5582" t="s">
        <v>26139</v>
      </c>
      <c r="I5582" s="13" t="s">
        <v>13107</v>
      </c>
    </row>
    <row r="5583" spans="7:9" ht="14.25" customHeight="1" x14ac:dyDescent="0.25">
      <c r="G5583" t="s">
        <v>3043</v>
      </c>
      <c r="H5583" t="s">
        <v>26140</v>
      </c>
      <c r="I5583" s="13" t="s">
        <v>13123</v>
      </c>
    </row>
    <row r="5584" spans="7:9" ht="14.25" customHeight="1" x14ac:dyDescent="0.25">
      <c r="G5584" t="s">
        <v>3051</v>
      </c>
      <c r="H5584" t="s">
        <v>26141</v>
      </c>
      <c r="I5584" s="13" t="s">
        <v>13069</v>
      </c>
    </row>
    <row r="5585" spans="7:9" ht="14.25" customHeight="1" x14ac:dyDescent="0.25">
      <c r="G5585" t="s">
        <v>3052</v>
      </c>
      <c r="H5585" t="s">
        <v>26142</v>
      </c>
      <c r="I5585" s="13" t="s">
        <v>12988</v>
      </c>
    </row>
    <row r="5586" spans="7:9" ht="14.25" customHeight="1" x14ac:dyDescent="0.25">
      <c r="G5586" t="s">
        <v>3055</v>
      </c>
      <c r="H5586" t="s">
        <v>26143</v>
      </c>
      <c r="I5586" s="13" t="s">
        <v>12904</v>
      </c>
    </row>
    <row r="5587" spans="7:9" ht="14.25" customHeight="1" x14ac:dyDescent="0.25">
      <c r="G5587" t="s">
        <v>3056</v>
      </c>
      <c r="H5587" t="s">
        <v>26144</v>
      </c>
      <c r="I5587" s="13" t="s">
        <v>13130</v>
      </c>
    </row>
    <row r="5588" spans="7:9" ht="14.25" customHeight="1" x14ac:dyDescent="0.25">
      <c r="G5588" t="s">
        <v>3057</v>
      </c>
      <c r="H5588" t="s">
        <v>26145</v>
      </c>
      <c r="I5588" s="13" t="s">
        <v>13131</v>
      </c>
    </row>
    <row r="5589" spans="7:9" ht="14.25" customHeight="1" x14ac:dyDescent="0.25">
      <c r="G5589" t="s">
        <v>3058</v>
      </c>
      <c r="H5589" t="s">
        <v>26146</v>
      </c>
      <c r="I5589" s="13" t="s">
        <v>13132</v>
      </c>
    </row>
    <row r="5590" spans="7:9" ht="14.25" customHeight="1" x14ac:dyDescent="0.25">
      <c r="G5590" t="s">
        <v>3059</v>
      </c>
      <c r="H5590" t="s">
        <v>26147</v>
      </c>
      <c r="I5590" s="13" t="s">
        <v>13018</v>
      </c>
    </row>
    <row r="5591" spans="7:9" ht="14.25" customHeight="1" x14ac:dyDescent="0.25">
      <c r="G5591" t="s">
        <v>3060</v>
      </c>
      <c r="H5591" t="s">
        <v>26148</v>
      </c>
      <c r="I5591" s="13" t="s">
        <v>13133</v>
      </c>
    </row>
    <row r="5592" spans="7:9" ht="14.25" customHeight="1" x14ac:dyDescent="0.25">
      <c r="G5592" t="s">
        <v>3061</v>
      </c>
      <c r="H5592" t="s">
        <v>26149</v>
      </c>
      <c r="I5592" s="13" t="s">
        <v>12953</v>
      </c>
    </row>
    <row r="5593" spans="7:9" ht="14.25" customHeight="1" x14ac:dyDescent="0.25">
      <c r="G5593" t="s">
        <v>3062</v>
      </c>
      <c r="H5593" t="s">
        <v>26150</v>
      </c>
      <c r="I5593" s="13" t="s">
        <v>12964</v>
      </c>
    </row>
    <row r="5594" spans="7:9" ht="14.25" customHeight="1" x14ac:dyDescent="0.25">
      <c r="G5594" t="s">
        <v>3080</v>
      </c>
      <c r="H5594" t="s">
        <v>26151</v>
      </c>
      <c r="I5594" s="13" t="s">
        <v>13145</v>
      </c>
    </row>
    <row r="5595" spans="7:9" ht="14.25" customHeight="1" x14ac:dyDescent="0.25">
      <c r="G5595" t="s">
        <v>3114</v>
      </c>
      <c r="H5595" t="s">
        <v>26152</v>
      </c>
      <c r="I5595" s="13" t="s">
        <v>13162</v>
      </c>
    </row>
    <row r="5596" spans="7:9" ht="14.25" customHeight="1" x14ac:dyDescent="0.25">
      <c r="G5596" t="s">
        <v>3191</v>
      </c>
      <c r="H5596" t="s">
        <v>26153</v>
      </c>
      <c r="I5596" s="13" t="s">
        <v>3189</v>
      </c>
    </row>
    <row r="5597" spans="7:9" ht="14.25" customHeight="1" x14ac:dyDescent="0.25">
      <c r="G5597" t="s">
        <v>3233</v>
      </c>
      <c r="H5597" t="s">
        <v>26154</v>
      </c>
      <c r="I5597" s="13" t="s">
        <v>13061</v>
      </c>
    </row>
    <row r="5598" spans="7:9" ht="14.25" customHeight="1" x14ac:dyDescent="0.25">
      <c r="G5598" t="s">
        <v>3244</v>
      </c>
      <c r="H5598" t="s">
        <v>26155</v>
      </c>
      <c r="I5598" s="13" t="s">
        <v>13217</v>
      </c>
    </row>
    <row r="5599" spans="7:9" ht="14.25" customHeight="1" x14ac:dyDescent="0.25">
      <c r="G5599" t="s">
        <v>3348</v>
      </c>
      <c r="H5599" t="s">
        <v>26156</v>
      </c>
      <c r="I5599" s="13" t="s">
        <v>13246</v>
      </c>
    </row>
    <row r="5600" spans="7:9" ht="14.25" customHeight="1" x14ac:dyDescent="0.25">
      <c r="G5600" t="s">
        <v>3385</v>
      </c>
      <c r="H5600" t="s">
        <v>26157</v>
      </c>
      <c r="I5600" s="13" t="s">
        <v>13277</v>
      </c>
    </row>
    <row r="5601" spans="7:9" ht="14.25" customHeight="1" x14ac:dyDescent="0.25">
      <c r="G5601" t="s">
        <v>3406</v>
      </c>
      <c r="H5601" t="s">
        <v>26158</v>
      </c>
      <c r="I5601" s="13" t="s">
        <v>12879</v>
      </c>
    </row>
    <row r="5602" spans="7:9" ht="14.25" customHeight="1" x14ac:dyDescent="0.25">
      <c r="G5602" t="s">
        <v>3522</v>
      </c>
      <c r="H5602" t="s">
        <v>26159</v>
      </c>
      <c r="I5602" s="13" t="s">
        <v>13357</v>
      </c>
    </row>
    <row r="5603" spans="7:9" ht="14.25" customHeight="1" x14ac:dyDescent="0.25">
      <c r="G5603" t="s">
        <v>3541</v>
      </c>
      <c r="H5603" t="s">
        <v>26160</v>
      </c>
      <c r="I5603" s="13" t="s">
        <v>13366</v>
      </c>
    </row>
    <row r="5604" spans="7:9" ht="14.25" customHeight="1" x14ac:dyDescent="0.25">
      <c r="G5604" t="s">
        <v>3564</v>
      </c>
      <c r="H5604" t="s">
        <v>26161</v>
      </c>
      <c r="I5604" s="13" t="s">
        <v>13390</v>
      </c>
    </row>
    <row r="5605" spans="7:9" ht="14.25" customHeight="1" x14ac:dyDescent="0.25">
      <c r="G5605" t="s">
        <v>3604</v>
      </c>
      <c r="H5605" t="s">
        <v>26162</v>
      </c>
      <c r="I5605" s="13" t="s">
        <v>13413</v>
      </c>
    </row>
    <row r="5606" spans="7:9" ht="14.25" customHeight="1" x14ac:dyDescent="0.25">
      <c r="G5606" t="s">
        <v>3708</v>
      </c>
      <c r="H5606" t="s">
        <v>26163</v>
      </c>
      <c r="I5606" s="13" t="s">
        <v>13490</v>
      </c>
    </row>
    <row r="5607" spans="7:9" ht="14.25" customHeight="1" x14ac:dyDescent="0.25">
      <c r="G5607" t="s">
        <v>3713</v>
      </c>
      <c r="H5607" t="s">
        <v>26164</v>
      </c>
      <c r="I5607" s="13" t="s">
        <v>13494</v>
      </c>
    </row>
    <row r="5608" spans="7:9" ht="14.25" customHeight="1" x14ac:dyDescent="0.25">
      <c r="G5608" t="s">
        <v>3716</v>
      </c>
      <c r="H5608" t="s">
        <v>26165</v>
      </c>
      <c r="I5608" s="13" t="s">
        <v>13370</v>
      </c>
    </row>
    <row r="5609" spans="7:9" ht="14.25" customHeight="1" x14ac:dyDescent="0.25">
      <c r="G5609" t="s">
        <v>3720</v>
      </c>
      <c r="H5609" t="s">
        <v>26166</v>
      </c>
      <c r="I5609" s="13" t="s">
        <v>13380</v>
      </c>
    </row>
    <row r="5610" spans="7:9" ht="14.25" customHeight="1" x14ac:dyDescent="0.25">
      <c r="G5610" t="s">
        <v>3725</v>
      </c>
      <c r="H5610" t="s">
        <v>26167</v>
      </c>
      <c r="I5610" s="13" t="s">
        <v>13313</v>
      </c>
    </row>
    <row r="5611" spans="7:9" ht="14.25" customHeight="1" x14ac:dyDescent="0.25">
      <c r="G5611" t="s">
        <v>3760</v>
      </c>
      <c r="H5611" t="s">
        <v>26168</v>
      </c>
      <c r="I5611" s="13" t="s">
        <v>13521</v>
      </c>
    </row>
    <row r="5612" spans="7:9" ht="14.25" customHeight="1" x14ac:dyDescent="0.25">
      <c r="G5612" t="s">
        <v>3772</v>
      </c>
      <c r="H5612" t="s">
        <v>26169</v>
      </c>
      <c r="I5612" s="13" t="s">
        <v>13530</v>
      </c>
    </row>
    <row r="5613" spans="7:9" ht="14.25" customHeight="1" x14ac:dyDescent="0.25">
      <c r="G5613" t="s">
        <v>3867</v>
      </c>
      <c r="H5613" t="s">
        <v>26170</v>
      </c>
      <c r="I5613" s="13" t="s">
        <v>13579</v>
      </c>
    </row>
    <row r="5614" spans="7:9" ht="14.25" customHeight="1" x14ac:dyDescent="0.25">
      <c r="G5614" t="s">
        <v>3889</v>
      </c>
      <c r="H5614" t="s">
        <v>26171</v>
      </c>
      <c r="I5614" s="13" t="s">
        <v>13353</v>
      </c>
    </row>
    <row r="5615" spans="7:9" ht="14.25" customHeight="1" x14ac:dyDescent="0.25">
      <c r="G5615" t="s">
        <v>3915</v>
      </c>
      <c r="H5615" t="s">
        <v>26172</v>
      </c>
      <c r="I5615" s="13" t="s">
        <v>13611</v>
      </c>
    </row>
    <row r="5616" spans="7:9" ht="14.25" customHeight="1" x14ac:dyDescent="0.25">
      <c r="G5616" t="s">
        <v>3934</v>
      </c>
      <c r="H5616" t="s">
        <v>26173</v>
      </c>
      <c r="I5616" s="13" t="s">
        <v>13416</v>
      </c>
    </row>
    <row r="5617" spans="7:9" ht="14.25" customHeight="1" x14ac:dyDescent="0.25">
      <c r="G5617" t="s">
        <v>3992</v>
      </c>
      <c r="H5617" t="s">
        <v>26174</v>
      </c>
      <c r="I5617" s="13" t="s">
        <v>13655</v>
      </c>
    </row>
    <row r="5618" spans="7:9" ht="14.25" customHeight="1" x14ac:dyDescent="0.25">
      <c r="G5618" t="s">
        <v>4010</v>
      </c>
      <c r="H5618" t="s">
        <v>26175</v>
      </c>
      <c r="I5618" s="13" t="s">
        <v>13667</v>
      </c>
    </row>
    <row r="5619" spans="7:9" ht="14.25" customHeight="1" x14ac:dyDescent="0.25">
      <c r="G5619" t="s">
        <v>4012</v>
      </c>
      <c r="H5619" t="s">
        <v>26176</v>
      </c>
      <c r="I5619" s="13" t="s">
        <v>13669</v>
      </c>
    </row>
    <row r="5620" spans="7:9" ht="14.25" customHeight="1" x14ac:dyDescent="0.25">
      <c r="G5620" t="s">
        <v>4020</v>
      </c>
      <c r="H5620" t="s">
        <v>26177</v>
      </c>
      <c r="I5620" s="13" t="s">
        <v>13676</v>
      </c>
    </row>
    <row r="5621" spans="7:9" ht="14.25" customHeight="1" x14ac:dyDescent="0.25">
      <c r="G5621" t="s">
        <v>4021</v>
      </c>
      <c r="H5621" t="s">
        <v>26178</v>
      </c>
      <c r="I5621" s="13" t="s">
        <v>13677</v>
      </c>
    </row>
    <row r="5622" spans="7:9" ht="14.25" customHeight="1" x14ac:dyDescent="0.25">
      <c r="G5622" t="s">
        <v>4040</v>
      </c>
      <c r="H5622" t="s">
        <v>26179</v>
      </c>
      <c r="I5622" s="13" t="s">
        <v>13693</v>
      </c>
    </row>
    <row r="5623" spans="7:9" ht="14.25" customHeight="1" x14ac:dyDescent="0.25">
      <c r="G5623" t="s">
        <v>4042</v>
      </c>
      <c r="H5623" t="s">
        <v>26180</v>
      </c>
      <c r="I5623" s="13" t="s">
        <v>13694</v>
      </c>
    </row>
    <row r="5624" spans="7:9" ht="14.25" customHeight="1" x14ac:dyDescent="0.25">
      <c r="G5624" t="s">
        <v>4059</v>
      </c>
      <c r="H5624" t="s">
        <v>26181</v>
      </c>
      <c r="I5624" s="13" t="s">
        <v>13704</v>
      </c>
    </row>
    <row r="5625" spans="7:9" ht="14.25" customHeight="1" x14ac:dyDescent="0.25">
      <c r="G5625" t="s">
        <v>4071</v>
      </c>
      <c r="H5625" t="s">
        <v>26182</v>
      </c>
      <c r="I5625" s="13" t="s">
        <v>13711</v>
      </c>
    </row>
    <row r="5626" spans="7:9" ht="14.25" customHeight="1" x14ac:dyDescent="0.25">
      <c r="G5626" t="s">
        <v>4081</v>
      </c>
      <c r="H5626" t="s">
        <v>26183</v>
      </c>
      <c r="I5626" s="13" t="s">
        <v>13718</v>
      </c>
    </row>
    <row r="5627" spans="7:9" ht="14.25" customHeight="1" x14ac:dyDescent="0.25">
      <c r="G5627" t="s">
        <v>4110</v>
      </c>
      <c r="H5627" t="s">
        <v>26184</v>
      </c>
      <c r="I5627" s="13" t="s">
        <v>13741</v>
      </c>
    </row>
    <row r="5628" spans="7:9" ht="14.25" customHeight="1" x14ac:dyDescent="0.25">
      <c r="G5628" t="s">
        <v>4123</v>
      </c>
      <c r="H5628" t="s">
        <v>26185</v>
      </c>
      <c r="I5628" s="13" t="s">
        <v>13734</v>
      </c>
    </row>
    <row r="5629" spans="7:9" ht="14.25" customHeight="1" x14ac:dyDescent="0.25">
      <c r="G5629" t="s">
        <v>4143</v>
      </c>
      <c r="H5629" t="s">
        <v>26186</v>
      </c>
      <c r="I5629" s="13" t="s">
        <v>13768</v>
      </c>
    </row>
    <row r="5630" spans="7:9" ht="14.25" customHeight="1" x14ac:dyDescent="0.25">
      <c r="G5630" t="s">
        <v>4144</v>
      </c>
      <c r="H5630" t="s">
        <v>26187</v>
      </c>
      <c r="I5630" s="13" t="s">
        <v>13769</v>
      </c>
    </row>
    <row r="5631" spans="7:9" ht="14.25" customHeight="1" x14ac:dyDescent="0.25">
      <c r="G5631" t="s">
        <v>4145</v>
      </c>
      <c r="H5631" t="s">
        <v>26188</v>
      </c>
      <c r="I5631" s="13" t="s">
        <v>13770</v>
      </c>
    </row>
    <row r="5632" spans="7:9" ht="14.25" customHeight="1" x14ac:dyDescent="0.25">
      <c r="G5632" t="s">
        <v>4146</v>
      </c>
      <c r="H5632" t="s">
        <v>26189</v>
      </c>
      <c r="I5632" s="13" t="s">
        <v>13685</v>
      </c>
    </row>
    <row r="5633" spans="7:9" ht="14.25" customHeight="1" x14ac:dyDescent="0.25">
      <c r="G5633" t="s">
        <v>4148</v>
      </c>
      <c r="H5633" t="s">
        <v>26190</v>
      </c>
      <c r="I5633" s="13" t="s">
        <v>13745</v>
      </c>
    </row>
    <row r="5634" spans="7:9" ht="14.25" customHeight="1" x14ac:dyDescent="0.25">
      <c r="G5634" t="s">
        <v>4150</v>
      </c>
      <c r="H5634" t="s">
        <v>26191</v>
      </c>
      <c r="I5634" s="13" t="s">
        <v>13771</v>
      </c>
    </row>
    <row r="5635" spans="7:9" ht="14.25" customHeight="1" x14ac:dyDescent="0.25">
      <c r="G5635" t="s">
        <v>4166</v>
      </c>
      <c r="H5635" t="s">
        <v>26192</v>
      </c>
      <c r="I5635" s="13" t="s">
        <v>13780</v>
      </c>
    </row>
    <row r="5636" spans="7:9" ht="14.25" customHeight="1" x14ac:dyDescent="0.25">
      <c r="G5636" t="s">
        <v>4192</v>
      </c>
      <c r="H5636" t="s">
        <v>26193</v>
      </c>
      <c r="I5636" s="13" t="s">
        <v>4192</v>
      </c>
    </row>
    <row r="5637" spans="7:9" ht="14.25" customHeight="1" x14ac:dyDescent="0.25">
      <c r="G5637" t="s">
        <v>4193</v>
      </c>
      <c r="H5637" t="s">
        <v>26194</v>
      </c>
      <c r="I5637" s="13" t="s">
        <v>4193</v>
      </c>
    </row>
    <row r="5638" spans="7:9" ht="14.25" customHeight="1" x14ac:dyDescent="0.25">
      <c r="G5638" t="s">
        <v>4329</v>
      </c>
      <c r="H5638" t="s">
        <v>26195</v>
      </c>
      <c r="I5638" s="13" t="s">
        <v>13761</v>
      </c>
    </row>
    <row r="5639" spans="7:9" ht="14.25" customHeight="1" x14ac:dyDescent="0.25">
      <c r="G5639" t="s">
        <v>4330</v>
      </c>
      <c r="H5639" t="s">
        <v>26196</v>
      </c>
      <c r="I5639" s="13" t="s">
        <v>13843</v>
      </c>
    </row>
    <row r="5640" spans="7:9" ht="14.25" customHeight="1" x14ac:dyDescent="0.25">
      <c r="G5640" t="s">
        <v>4421</v>
      </c>
      <c r="H5640" t="s">
        <v>26197</v>
      </c>
      <c r="I5640" s="13" t="s">
        <v>13955</v>
      </c>
    </row>
    <row r="5641" spans="7:9" ht="14.25" customHeight="1" x14ac:dyDescent="0.25">
      <c r="G5641" t="s">
        <v>4444</v>
      </c>
      <c r="H5641" t="s">
        <v>26198</v>
      </c>
      <c r="I5641" s="13" t="s">
        <v>13973</v>
      </c>
    </row>
    <row r="5642" spans="7:9" ht="14.25" customHeight="1" x14ac:dyDescent="0.25">
      <c r="G5642" t="s">
        <v>4802</v>
      </c>
      <c r="H5642" t="s">
        <v>26199</v>
      </c>
      <c r="I5642" s="13" t="s">
        <v>14219</v>
      </c>
    </row>
    <row r="5643" spans="7:9" ht="14.25" customHeight="1" x14ac:dyDescent="0.25">
      <c r="G5643" t="s">
        <v>4814</v>
      </c>
      <c r="H5643" t="s">
        <v>26200</v>
      </c>
      <c r="I5643" s="13" t="s">
        <v>14226</v>
      </c>
    </row>
    <row r="5644" spans="7:9" ht="14.25" customHeight="1" x14ac:dyDescent="0.25">
      <c r="G5644" t="s">
        <v>4838</v>
      </c>
      <c r="H5644" t="s">
        <v>26201</v>
      </c>
      <c r="I5644" s="13" t="s">
        <v>14244</v>
      </c>
    </row>
    <row r="5645" spans="7:9" ht="14.25" customHeight="1" x14ac:dyDescent="0.25">
      <c r="G5645" t="s">
        <v>4842</v>
      </c>
      <c r="H5645" t="s">
        <v>26202</v>
      </c>
      <c r="I5645" s="13" t="s">
        <v>14215</v>
      </c>
    </row>
    <row r="5646" spans="7:9" ht="14.25" customHeight="1" x14ac:dyDescent="0.25">
      <c r="G5646" t="s">
        <v>4892</v>
      </c>
      <c r="H5646" t="s">
        <v>26203</v>
      </c>
      <c r="I5646" s="13" t="s">
        <v>14286</v>
      </c>
    </row>
    <row r="5647" spans="7:9" ht="14.25" customHeight="1" x14ac:dyDescent="0.25">
      <c r="G5647" t="s">
        <v>4896</v>
      </c>
      <c r="H5647" t="s">
        <v>26204</v>
      </c>
      <c r="I5647" s="13" t="s">
        <v>14290</v>
      </c>
    </row>
    <row r="5648" spans="7:9" ht="14.25" customHeight="1" x14ac:dyDescent="0.25">
      <c r="G5648" t="s">
        <v>4899</v>
      </c>
      <c r="H5648" t="s">
        <v>26205</v>
      </c>
      <c r="I5648" s="13" t="s">
        <v>14289</v>
      </c>
    </row>
    <row r="5649" spans="7:9" ht="14.25" customHeight="1" x14ac:dyDescent="0.25">
      <c r="G5649" t="s">
        <v>4900</v>
      </c>
      <c r="H5649" t="s">
        <v>26206</v>
      </c>
      <c r="I5649" s="13" t="s">
        <v>14292</v>
      </c>
    </row>
    <row r="5650" spans="7:9" ht="14.25" customHeight="1" x14ac:dyDescent="0.25">
      <c r="G5650" t="s">
        <v>4923</v>
      </c>
      <c r="H5650" t="s">
        <v>26207</v>
      </c>
      <c r="I5650" s="13" t="s">
        <v>14311</v>
      </c>
    </row>
    <row r="5651" spans="7:9" ht="14.25" customHeight="1" x14ac:dyDescent="0.25">
      <c r="G5651" t="s">
        <v>4945</v>
      </c>
      <c r="H5651" t="s">
        <v>26208</v>
      </c>
      <c r="I5651" s="13" t="s">
        <v>14324</v>
      </c>
    </row>
    <row r="5652" spans="7:9" ht="14.25" customHeight="1" x14ac:dyDescent="0.25">
      <c r="G5652" t="s">
        <v>4954</v>
      </c>
      <c r="H5652" t="s">
        <v>26209</v>
      </c>
      <c r="I5652" s="13" t="s">
        <v>14332</v>
      </c>
    </row>
    <row r="5653" spans="7:9" ht="14.25" customHeight="1" x14ac:dyDescent="0.25">
      <c r="G5653" t="s">
        <v>4974</v>
      </c>
      <c r="H5653" t="s">
        <v>26210</v>
      </c>
      <c r="I5653" s="13" t="s">
        <v>14345</v>
      </c>
    </row>
    <row r="5654" spans="7:9" ht="14.25" customHeight="1" x14ac:dyDescent="0.25">
      <c r="G5654" t="s">
        <v>5115</v>
      </c>
      <c r="H5654" t="s">
        <v>26211</v>
      </c>
      <c r="I5654" s="13" t="s">
        <v>14427</v>
      </c>
    </row>
    <row r="5655" spans="7:9" ht="14.25" customHeight="1" x14ac:dyDescent="0.25">
      <c r="G5655" t="s">
        <v>5183</v>
      </c>
      <c r="H5655" t="s">
        <v>26212</v>
      </c>
      <c r="I5655" s="13" t="s">
        <v>14473</v>
      </c>
    </row>
    <row r="5656" spans="7:9" ht="14.25" customHeight="1" x14ac:dyDescent="0.25">
      <c r="G5656" t="s">
        <v>5238</v>
      </c>
      <c r="H5656" t="s">
        <v>26213</v>
      </c>
      <c r="I5656" s="13" t="s">
        <v>14507</v>
      </c>
    </row>
    <row r="5657" spans="7:9" ht="14.25" customHeight="1" x14ac:dyDescent="0.25">
      <c r="G5657" t="s">
        <v>5278</v>
      </c>
      <c r="H5657" t="s">
        <v>26214</v>
      </c>
      <c r="I5657" s="13" t="s">
        <v>14530</v>
      </c>
    </row>
    <row r="5658" spans="7:9" ht="14.25" customHeight="1" x14ac:dyDescent="0.25">
      <c r="G5658" t="s">
        <v>5310</v>
      </c>
      <c r="H5658" t="s">
        <v>26215</v>
      </c>
      <c r="I5658" s="13" t="s">
        <v>14548</v>
      </c>
    </row>
    <row r="5659" spans="7:9" ht="14.25" customHeight="1" x14ac:dyDescent="0.25">
      <c r="G5659" t="s">
        <v>5435</v>
      </c>
      <c r="H5659" t="s">
        <v>26216</v>
      </c>
      <c r="I5659" s="13" t="s">
        <v>14614</v>
      </c>
    </row>
    <row r="5660" spans="7:9" ht="14.25" customHeight="1" x14ac:dyDescent="0.25">
      <c r="G5660" t="s">
        <v>5452</v>
      </c>
      <c r="H5660" t="s">
        <v>26217</v>
      </c>
      <c r="I5660" s="13" t="s">
        <v>14575</v>
      </c>
    </row>
    <row r="5661" spans="7:9" ht="14.25" customHeight="1" x14ac:dyDescent="0.25">
      <c r="G5661" t="s">
        <v>5535</v>
      </c>
      <c r="H5661" t="s">
        <v>26218</v>
      </c>
      <c r="I5661" s="13" t="s">
        <v>14675</v>
      </c>
    </row>
    <row r="5662" spans="7:9" ht="14.25" customHeight="1" x14ac:dyDescent="0.25">
      <c r="G5662" t="s">
        <v>5536</v>
      </c>
      <c r="H5662" t="s">
        <v>26219</v>
      </c>
      <c r="I5662" s="13" t="s">
        <v>14676</v>
      </c>
    </row>
    <row r="5663" spans="7:9" ht="14.25" customHeight="1" x14ac:dyDescent="0.25">
      <c r="G5663" t="s">
        <v>5890</v>
      </c>
      <c r="H5663" t="s">
        <v>26220</v>
      </c>
      <c r="I5663" s="13" t="s">
        <v>14892</v>
      </c>
    </row>
    <row r="5664" spans="7:9" ht="14.25" customHeight="1" x14ac:dyDescent="0.25">
      <c r="G5664" t="s">
        <v>5895</v>
      </c>
      <c r="H5664" t="s">
        <v>26221</v>
      </c>
      <c r="I5664" s="13" t="s">
        <v>14897</v>
      </c>
    </row>
    <row r="5665" spans="7:9" ht="14.25" customHeight="1" x14ac:dyDescent="0.25">
      <c r="G5665" t="s">
        <v>5896</v>
      </c>
      <c r="H5665" t="s">
        <v>26222</v>
      </c>
      <c r="I5665" s="13" t="s">
        <v>14898</v>
      </c>
    </row>
    <row r="5666" spans="7:9" ht="14.25" customHeight="1" x14ac:dyDescent="0.25">
      <c r="G5666" t="s">
        <v>5897</v>
      </c>
      <c r="H5666" t="s">
        <v>26223</v>
      </c>
      <c r="I5666" s="13" t="s">
        <v>14899</v>
      </c>
    </row>
    <row r="5667" spans="7:9" ht="14.25" customHeight="1" x14ac:dyDescent="0.25">
      <c r="G5667" t="s">
        <v>5898</v>
      </c>
      <c r="H5667" t="s">
        <v>26224</v>
      </c>
      <c r="I5667" s="13" t="s">
        <v>14900</v>
      </c>
    </row>
    <row r="5668" spans="7:9" ht="14.25" customHeight="1" x14ac:dyDescent="0.25">
      <c r="G5668" t="s">
        <v>5900</v>
      </c>
      <c r="H5668" t="s">
        <v>26225</v>
      </c>
      <c r="I5668" s="13" t="s">
        <v>14889</v>
      </c>
    </row>
    <row r="5669" spans="7:9" ht="14.25" customHeight="1" x14ac:dyDescent="0.25">
      <c r="G5669" t="s">
        <v>5901</v>
      </c>
      <c r="H5669" t="s">
        <v>26226</v>
      </c>
      <c r="I5669" s="13" t="s">
        <v>14902</v>
      </c>
    </row>
    <row r="5670" spans="7:9" ht="14.25" customHeight="1" x14ac:dyDescent="0.25">
      <c r="G5670" t="s">
        <v>5913</v>
      </c>
      <c r="H5670" t="s">
        <v>26227</v>
      </c>
      <c r="I5670" s="13" t="s">
        <v>14908</v>
      </c>
    </row>
    <row r="5671" spans="7:9" ht="14.25" customHeight="1" x14ac:dyDescent="0.25">
      <c r="G5671" t="s">
        <v>5919</v>
      </c>
      <c r="H5671" t="s">
        <v>26228</v>
      </c>
      <c r="I5671" s="13" t="s">
        <v>14912</v>
      </c>
    </row>
    <row r="5672" spans="7:9" ht="14.25" customHeight="1" x14ac:dyDescent="0.25">
      <c r="G5672" t="s">
        <v>5921</v>
      </c>
      <c r="H5672" t="s">
        <v>26229</v>
      </c>
      <c r="I5672" s="13" t="s">
        <v>14914</v>
      </c>
    </row>
    <row r="5673" spans="7:9" ht="14.25" customHeight="1" x14ac:dyDescent="0.25">
      <c r="G5673" t="s">
        <v>5937</v>
      </c>
      <c r="H5673" t="s">
        <v>26230</v>
      </c>
      <c r="I5673" s="13" t="s">
        <v>14928</v>
      </c>
    </row>
    <row r="5674" spans="7:9" ht="14.25" customHeight="1" x14ac:dyDescent="0.25">
      <c r="G5674" t="s">
        <v>5959</v>
      </c>
      <c r="H5674" t="s">
        <v>26231</v>
      </c>
      <c r="I5674" s="13" t="s">
        <v>14947</v>
      </c>
    </row>
    <row r="5675" spans="7:9" ht="14.25" customHeight="1" x14ac:dyDescent="0.25">
      <c r="G5675" t="s">
        <v>5962</v>
      </c>
      <c r="H5675" t="s">
        <v>26232</v>
      </c>
      <c r="I5675" s="13" t="s">
        <v>14950</v>
      </c>
    </row>
    <row r="5676" spans="7:9" ht="14.25" customHeight="1" x14ac:dyDescent="0.25">
      <c r="G5676" t="s">
        <v>6005</v>
      </c>
      <c r="H5676" t="s">
        <v>26233</v>
      </c>
      <c r="I5676" s="13" t="s">
        <v>14987</v>
      </c>
    </row>
    <row r="5677" spans="7:9" ht="14.25" customHeight="1" x14ac:dyDescent="0.25">
      <c r="G5677" t="s">
        <v>6036</v>
      </c>
      <c r="H5677" t="s">
        <v>26234</v>
      </c>
      <c r="I5677" s="13" t="s">
        <v>15011</v>
      </c>
    </row>
    <row r="5678" spans="7:9" ht="14.25" customHeight="1" x14ac:dyDescent="0.25">
      <c r="G5678" t="s">
        <v>6048</v>
      </c>
      <c r="H5678" t="s">
        <v>26235</v>
      </c>
      <c r="I5678" s="13" t="s">
        <v>15022</v>
      </c>
    </row>
    <row r="5679" spans="7:9" ht="14.25" customHeight="1" x14ac:dyDescent="0.25">
      <c r="G5679" t="s">
        <v>6059</v>
      </c>
      <c r="H5679" t="s">
        <v>26236</v>
      </c>
      <c r="I5679" s="13" t="s">
        <v>15028</v>
      </c>
    </row>
    <row r="5680" spans="7:9" ht="14.25" customHeight="1" x14ac:dyDescent="0.25">
      <c r="G5680" t="s">
        <v>6093</v>
      </c>
      <c r="H5680" t="s">
        <v>26237</v>
      </c>
      <c r="I5680" s="13" t="s">
        <v>15053</v>
      </c>
    </row>
    <row r="5681" spans="7:9" ht="14.25" customHeight="1" x14ac:dyDescent="0.25">
      <c r="G5681" t="s">
        <v>6099</v>
      </c>
      <c r="H5681" t="s">
        <v>26238</v>
      </c>
      <c r="I5681" s="13" t="s">
        <v>15052</v>
      </c>
    </row>
    <row r="5682" spans="7:9" ht="14.25" customHeight="1" x14ac:dyDescent="0.25">
      <c r="G5682" t="s">
        <v>6120</v>
      </c>
      <c r="H5682" t="s">
        <v>26239</v>
      </c>
      <c r="I5682" s="13" t="s">
        <v>15004</v>
      </c>
    </row>
    <row r="5683" spans="7:9" ht="14.25" customHeight="1" x14ac:dyDescent="0.25">
      <c r="G5683" t="s">
        <v>6124</v>
      </c>
      <c r="H5683" t="s">
        <v>26240</v>
      </c>
      <c r="I5683" s="13" t="s">
        <v>15074</v>
      </c>
    </row>
    <row r="5684" spans="7:9" ht="14.25" customHeight="1" x14ac:dyDescent="0.25">
      <c r="G5684" t="s">
        <v>6161</v>
      </c>
      <c r="H5684" t="s">
        <v>26241</v>
      </c>
      <c r="I5684" s="13" t="s">
        <v>14981</v>
      </c>
    </row>
    <row r="5685" spans="7:9" ht="14.25" customHeight="1" x14ac:dyDescent="0.25">
      <c r="G5685" t="s">
        <v>6162</v>
      </c>
      <c r="H5685" t="s">
        <v>26242</v>
      </c>
      <c r="I5685" s="13" t="s">
        <v>15089</v>
      </c>
    </row>
    <row r="5686" spans="7:9" ht="14.25" customHeight="1" x14ac:dyDescent="0.25">
      <c r="G5686" t="s">
        <v>6168</v>
      </c>
      <c r="H5686" t="s">
        <v>26243</v>
      </c>
      <c r="I5686" s="13" t="s">
        <v>15092</v>
      </c>
    </row>
    <row r="5687" spans="7:9" ht="14.25" customHeight="1" x14ac:dyDescent="0.25">
      <c r="G5687" t="s">
        <v>6198</v>
      </c>
      <c r="H5687" t="s">
        <v>26244</v>
      </c>
      <c r="I5687" s="13" t="s">
        <v>15005</v>
      </c>
    </row>
    <row r="5688" spans="7:9" ht="14.25" customHeight="1" x14ac:dyDescent="0.25">
      <c r="G5688" t="s">
        <v>6203</v>
      </c>
      <c r="H5688" t="s">
        <v>26245</v>
      </c>
      <c r="I5688" s="13" t="s">
        <v>15114</v>
      </c>
    </row>
    <row r="5689" spans="7:9" ht="14.25" customHeight="1" x14ac:dyDescent="0.25">
      <c r="G5689" t="s">
        <v>6216</v>
      </c>
      <c r="H5689" t="s">
        <v>26246</v>
      </c>
      <c r="I5689" s="13" t="s">
        <v>15123</v>
      </c>
    </row>
    <row r="5690" spans="7:9" ht="14.25" customHeight="1" x14ac:dyDescent="0.25">
      <c r="G5690" t="s">
        <v>6217</v>
      </c>
      <c r="H5690" t="s">
        <v>26247</v>
      </c>
      <c r="I5690" s="13" t="s">
        <v>15124</v>
      </c>
    </row>
    <row r="5691" spans="7:9" ht="14.25" customHeight="1" x14ac:dyDescent="0.25">
      <c r="G5691" t="s">
        <v>6247</v>
      </c>
      <c r="H5691" t="s">
        <v>26248</v>
      </c>
      <c r="I5691" s="13" t="s">
        <v>15141</v>
      </c>
    </row>
    <row r="5692" spans="7:9" ht="14.25" customHeight="1" x14ac:dyDescent="0.25">
      <c r="G5692" t="s">
        <v>6253</v>
      </c>
      <c r="H5692" t="s">
        <v>26249</v>
      </c>
      <c r="I5692" s="13" t="s">
        <v>15150</v>
      </c>
    </row>
    <row r="5693" spans="7:9" ht="14.25" customHeight="1" x14ac:dyDescent="0.25">
      <c r="G5693" t="s">
        <v>6255</v>
      </c>
      <c r="H5693" t="s">
        <v>26250</v>
      </c>
      <c r="I5693" s="13" t="s">
        <v>15151</v>
      </c>
    </row>
    <row r="5694" spans="7:9" ht="14.25" customHeight="1" x14ac:dyDescent="0.25">
      <c r="G5694" t="s">
        <v>6292</v>
      </c>
      <c r="H5694" t="s">
        <v>26251</v>
      </c>
      <c r="I5694" s="13" t="s">
        <v>15169</v>
      </c>
    </row>
    <row r="5695" spans="7:9" ht="14.25" customHeight="1" x14ac:dyDescent="0.25">
      <c r="G5695" t="s">
        <v>6308</v>
      </c>
      <c r="H5695" t="s">
        <v>26252</v>
      </c>
      <c r="I5695" s="13" t="s">
        <v>15176</v>
      </c>
    </row>
    <row r="5696" spans="7:9" ht="14.25" customHeight="1" x14ac:dyDescent="0.25">
      <c r="G5696" t="s">
        <v>6310</v>
      </c>
      <c r="H5696" t="s">
        <v>26253</v>
      </c>
      <c r="I5696" s="13" t="s">
        <v>15129</v>
      </c>
    </row>
    <row r="5697" spans="7:9" ht="14.25" customHeight="1" x14ac:dyDescent="0.25">
      <c r="G5697" t="s">
        <v>6329</v>
      </c>
      <c r="H5697" t="s">
        <v>26254</v>
      </c>
      <c r="I5697" s="13" t="s">
        <v>15193</v>
      </c>
    </row>
    <row r="5698" spans="7:9" ht="14.25" customHeight="1" x14ac:dyDescent="0.25">
      <c r="G5698" t="s">
        <v>6345</v>
      </c>
      <c r="H5698" t="s">
        <v>26255</v>
      </c>
      <c r="I5698" s="13" t="s">
        <v>15201</v>
      </c>
    </row>
    <row r="5699" spans="7:9" ht="14.25" customHeight="1" x14ac:dyDescent="0.25">
      <c r="G5699" t="s">
        <v>6383</v>
      </c>
      <c r="H5699" t="s">
        <v>26256</v>
      </c>
      <c r="I5699" s="13" t="s">
        <v>15218</v>
      </c>
    </row>
    <row r="5700" spans="7:9" ht="14.25" customHeight="1" x14ac:dyDescent="0.25">
      <c r="G5700" t="s">
        <v>6452</v>
      </c>
      <c r="H5700" t="s">
        <v>26257</v>
      </c>
      <c r="I5700" s="13" t="s">
        <v>15258</v>
      </c>
    </row>
    <row r="5701" spans="7:9" ht="14.25" customHeight="1" x14ac:dyDescent="0.25">
      <c r="G5701" t="s">
        <v>6466</v>
      </c>
      <c r="H5701" t="s">
        <v>26258</v>
      </c>
      <c r="I5701" s="13" t="s">
        <v>15266</v>
      </c>
    </row>
    <row r="5702" spans="7:9" ht="14.25" customHeight="1" x14ac:dyDescent="0.25">
      <c r="G5702" t="s">
        <v>6478</v>
      </c>
      <c r="H5702" t="s">
        <v>26259</v>
      </c>
      <c r="I5702" s="13" t="s">
        <v>15273</v>
      </c>
    </row>
    <row r="5703" spans="7:9" ht="14.25" customHeight="1" x14ac:dyDescent="0.25">
      <c r="G5703" t="s">
        <v>6482</v>
      </c>
      <c r="H5703" t="s">
        <v>26260</v>
      </c>
      <c r="I5703" s="13" t="s">
        <v>15082</v>
      </c>
    </row>
    <row r="5704" spans="7:9" ht="14.25" customHeight="1" x14ac:dyDescent="0.25">
      <c r="G5704" t="s">
        <v>6495</v>
      </c>
      <c r="H5704" t="s">
        <v>26261</v>
      </c>
      <c r="I5704" s="13" t="s">
        <v>13399</v>
      </c>
    </row>
    <row r="5705" spans="7:9" ht="14.25" customHeight="1" x14ac:dyDescent="0.25">
      <c r="G5705" t="s">
        <v>6516</v>
      </c>
      <c r="H5705" t="s">
        <v>26262</v>
      </c>
      <c r="I5705" s="13" t="s">
        <v>13466</v>
      </c>
    </row>
    <row r="5706" spans="7:9" ht="14.25" customHeight="1" x14ac:dyDescent="0.25">
      <c r="G5706" t="s">
        <v>6519</v>
      </c>
      <c r="H5706" t="s">
        <v>26263</v>
      </c>
      <c r="I5706" s="13" t="s">
        <v>15288</v>
      </c>
    </row>
    <row r="5707" spans="7:9" ht="14.25" customHeight="1" x14ac:dyDescent="0.25">
      <c r="G5707" t="s">
        <v>6564</v>
      </c>
      <c r="H5707" t="s">
        <v>26264</v>
      </c>
      <c r="I5707" s="13" t="s">
        <v>15306</v>
      </c>
    </row>
    <row r="5708" spans="7:9" ht="14.25" customHeight="1" x14ac:dyDescent="0.25">
      <c r="G5708" t="s">
        <v>6565</v>
      </c>
      <c r="H5708" t="s">
        <v>26265</v>
      </c>
      <c r="I5708" s="13" t="s">
        <v>15161</v>
      </c>
    </row>
    <row r="5709" spans="7:9" ht="14.25" customHeight="1" x14ac:dyDescent="0.25">
      <c r="G5709" t="s">
        <v>6575</v>
      </c>
      <c r="H5709" t="s">
        <v>26266</v>
      </c>
      <c r="I5709" s="13" t="s">
        <v>15208</v>
      </c>
    </row>
    <row r="5710" spans="7:9" ht="14.25" customHeight="1" x14ac:dyDescent="0.25">
      <c r="G5710" t="s">
        <v>6587</v>
      </c>
      <c r="H5710" t="s">
        <v>26267</v>
      </c>
      <c r="I5710" s="13" t="s">
        <v>15315</v>
      </c>
    </row>
    <row r="5711" spans="7:9" ht="14.25" customHeight="1" x14ac:dyDescent="0.25">
      <c r="G5711" t="s">
        <v>6614</v>
      </c>
      <c r="H5711" t="s">
        <v>26268</v>
      </c>
      <c r="I5711" s="13" t="s">
        <v>12542</v>
      </c>
    </row>
    <row r="5712" spans="7:9" ht="14.25" customHeight="1" x14ac:dyDescent="0.25">
      <c r="G5712" t="s">
        <v>6669</v>
      </c>
      <c r="H5712" t="s">
        <v>26269</v>
      </c>
      <c r="I5712" s="13" t="s">
        <v>15345</v>
      </c>
    </row>
    <row r="5713" spans="7:9" ht="14.25" customHeight="1" x14ac:dyDescent="0.25">
      <c r="G5713" t="s">
        <v>6677</v>
      </c>
      <c r="H5713" t="s">
        <v>26270</v>
      </c>
      <c r="I5713" s="13" t="s">
        <v>15328</v>
      </c>
    </row>
    <row r="5714" spans="7:9" ht="14.25" customHeight="1" x14ac:dyDescent="0.25">
      <c r="G5714" t="s">
        <v>6685</v>
      </c>
      <c r="H5714" t="s">
        <v>26271</v>
      </c>
      <c r="I5714" s="13" t="s">
        <v>15352</v>
      </c>
    </row>
    <row r="5715" spans="7:9" ht="14.25" customHeight="1" x14ac:dyDescent="0.25">
      <c r="G5715" t="s">
        <v>6869</v>
      </c>
      <c r="H5715" t="s">
        <v>26272</v>
      </c>
      <c r="I5715" s="13" t="s">
        <v>15469</v>
      </c>
    </row>
    <row r="5716" spans="7:9" ht="14.25" customHeight="1" x14ac:dyDescent="0.25">
      <c r="G5716" t="s">
        <v>6943</v>
      </c>
      <c r="H5716" t="s">
        <v>26273</v>
      </c>
      <c r="I5716" s="13" t="s">
        <v>15511</v>
      </c>
    </row>
    <row r="5717" spans="7:9" ht="14.25" customHeight="1" x14ac:dyDescent="0.25">
      <c r="G5717" t="s">
        <v>6991</v>
      </c>
      <c r="H5717" t="s">
        <v>26274</v>
      </c>
      <c r="I5717" s="13" t="s">
        <v>15542</v>
      </c>
    </row>
    <row r="5718" spans="7:9" ht="14.25" customHeight="1" x14ac:dyDescent="0.25">
      <c r="G5718" t="s">
        <v>7333</v>
      </c>
      <c r="H5718" t="s">
        <v>26275</v>
      </c>
      <c r="I5718" s="13" t="s">
        <v>15414</v>
      </c>
    </row>
    <row r="5719" spans="7:9" ht="14.25" customHeight="1" x14ac:dyDescent="0.25">
      <c r="G5719" t="s">
        <v>7349</v>
      </c>
      <c r="H5719" t="s">
        <v>26276</v>
      </c>
      <c r="I5719" s="13" t="s">
        <v>15751</v>
      </c>
    </row>
    <row r="5720" spans="7:9" ht="14.25" customHeight="1" x14ac:dyDescent="0.25">
      <c r="G5720" t="s">
        <v>7350</v>
      </c>
      <c r="H5720" t="s">
        <v>26277</v>
      </c>
      <c r="I5720" s="13" t="s">
        <v>15745</v>
      </c>
    </row>
    <row r="5721" spans="7:9" ht="14.25" customHeight="1" x14ac:dyDescent="0.25">
      <c r="G5721" t="s">
        <v>7353</v>
      </c>
      <c r="H5721" t="s">
        <v>26278</v>
      </c>
      <c r="I5721" s="13" t="s">
        <v>15754</v>
      </c>
    </row>
    <row r="5722" spans="7:9" ht="14.25" customHeight="1" x14ac:dyDescent="0.25">
      <c r="G5722" t="s">
        <v>7354</v>
      </c>
      <c r="H5722" t="s">
        <v>26279</v>
      </c>
      <c r="I5722" s="13" t="s">
        <v>15755</v>
      </c>
    </row>
    <row r="5723" spans="7:9" ht="14.25" customHeight="1" x14ac:dyDescent="0.25">
      <c r="G5723" t="s">
        <v>7398</v>
      </c>
      <c r="H5723" t="s">
        <v>26280</v>
      </c>
      <c r="I5723" s="13" t="s">
        <v>15783</v>
      </c>
    </row>
    <row r="5724" spans="7:9" ht="14.25" customHeight="1" x14ac:dyDescent="0.25">
      <c r="G5724" t="s">
        <v>7402</v>
      </c>
      <c r="H5724" t="s">
        <v>26281</v>
      </c>
      <c r="I5724" s="13" t="s">
        <v>15756</v>
      </c>
    </row>
    <row r="5725" spans="7:9" ht="14.25" customHeight="1" x14ac:dyDescent="0.25">
      <c r="G5725" t="s">
        <v>7410</v>
      </c>
      <c r="H5725" t="s">
        <v>26282</v>
      </c>
      <c r="I5725" s="13" t="s">
        <v>15791</v>
      </c>
    </row>
    <row r="5726" spans="7:9" ht="14.25" customHeight="1" x14ac:dyDescent="0.25">
      <c r="G5726" t="s">
        <v>7431</v>
      </c>
      <c r="H5726" t="s">
        <v>26283</v>
      </c>
      <c r="I5726" s="13" t="s">
        <v>15806</v>
      </c>
    </row>
    <row r="5727" spans="7:9" ht="14.25" customHeight="1" x14ac:dyDescent="0.25">
      <c r="G5727" t="s">
        <v>7433</v>
      </c>
      <c r="H5727" t="s">
        <v>26284</v>
      </c>
      <c r="I5727" s="13" t="s">
        <v>13661</v>
      </c>
    </row>
    <row r="5728" spans="7:9" ht="14.25" customHeight="1" x14ac:dyDescent="0.25">
      <c r="G5728" t="s">
        <v>7433</v>
      </c>
      <c r="H5728" t="s">
        <v>26284</v>
      </c>
      <c r="I5728" s="13" t="s">
        <v>15808</v>
      </c>
    </row>
    <row r="5729" spans="7:9" ht="14.25" customHeight="1" x14ac:dyDescent="0.25">
      <c r="G5729" t="s">
        <v>7434</v>
      </c>
      <c r="H5729" t="s">
        <v>26285</v>
      </c>
      <c r="I5729" s="13" t="s">
        <v>15809</v>
      </c>
    </row>
    <row r="5730" spans="7:9" ht="14.25" customHeight="1" x14ac:dyDescent="0.25">
      <c r="G5730" t="s">
        <v>7439</v>
      </c>
      <c r="H5730" t="s">
        <v>26286</v>
      </c>
      <c r="I5730" s="13" t="s">
        <v>15813</v>
      </c>
    </row>
    <row r="5731" spans="7:9" ht="14.25" customHeight="1" x14ac:dyDescent="0.25">
      <c r="G5731" t="s">
        <v>7444</v>
      </c>
      <c r="H5731" t="s">
        <v>26287</v>
      </c>
      <c r="I5731" s="13" t="s">
        <v>15816</v>
      </c>
    </row>
    <row r="5732" spans="7:9" ht="14.25" customHeight="1" x14ac:dyDescent="0.25">
      <c r="G5732" t="s">
        <v>7446</v>
      </c>
      <c r="H5732" t="s">
        <v>26288</v>
      </c>
      <c r="I5732" s="13" t="s">
        <v>15818</v>
      </c>
    </row>
    <row r="5733" spans="7:9" ht="14.25" customHeight="1" x14ac:dyDescent="0.25">
      <c r="G5733" t="s">
        <v>7455</v>
      </c>
      <c r="H5733" t="s">
        <v>26289</v>
      </c>
      <c r="I5733" s="13" t="s">
        <v>15822</v>
      </c>
    </row>
    <row r="5734" spans="7:9" ht="14.25" customHeight="1" x14ac:dyDescent="0.25">
      <c r="G5734" t="s">
        <v>7460</v>
      </c>
      <c r="H5734" t="s">
        <v>26290</v>
      </c>
      <c r="I5734" s="13" t="s">
        <v>15825</v>
      </c>
    </row>
    <row r="5735" spans="7:9" ht="14.25" customHeight="1" x14ac:dyDescent="0.25">
      <c r="G5735" t="s">
        <v>7503</v>
      </c>
      <c r="H5735" t="s">
        <v>26291</v>
      </c>
      <c r="I5735" s="13" t="s">
        <v>15836</v>
      </c>
    </row>
    <row r="5736" spans="7:9" ht="14.25" customHeight="1" x14ac:dyDescent="0.25">
      <c r="G5736" t="s">
        <v>7507</v>
      </c>
      <c r="H5736" t="s">
        <v>26292</v>
      </c>
      <c r="I5736" s="13" t="s">
        <v>15836</v>
      </c>
    </row>
    <row r="5737" spans="7:9" ht="14.25" customHeight="1" x14ac:dyDescent="0.25">
      <c r="G5737" t="s">
        <v>7510</v>
      </c>
      <c r="H5737" t="s">
        <v>26293</v>
      </c>
      <c r="I5737" s="13" t="s">
        <v>15757</v>
      </c>
    </row>
    <row r="5738" spans="7:9" ht="14.25" customHeight="1" x14ac:dyDescent="0.25">
      <c r="G5738" t="s">
        <v>7566</v>
      </c>
      <c r="H5738" t="s">
        <v>26294</v>
      </c>
      <c r="I5738" s="13" t="s">
        <v>15838</v>
      </c>
    </row>
    <row r="5739" spans="7:9" ht="14.25" customHeight="1" x14ac:dyDescent="0.25">
      <c r="G5739" t="s">
        <v>7610</v>
      </c>
      <c r="H5739" t="s">
        <v>26295</v>
      </c>
      <c r="I5739" s="13" t="s">
        <v>15907</v>
      </c>
    </row>
    <row r="5740" spans="7:9" ht="14.25" customHeight="1" x14ac:dyDescent="0.25">
      <c r="G5740" t="s">
        <v>7619</v>
      </c>
      <c r="H5740" t="s">
        <v>26296</v>
      </c>
      <c r="I5740" s="13" t="s">
        <v>15912</v>
      </c>
    </row>
    <row r="5741" spans="7:9" ht="14.25" customHeight="1" x14ac:dyDescent="0.25">
      <c r="G5741" t="s">
        <v>7712</v>
      </c>
      <c r="H5741" t="s">
        <v>26297</v>
      </c>
      <c r="I5741" s="13" t="s">
        <v>15946</v>
      </c>
    </row>
    <row r="5742" spans="7:9" ht="14.25" customHeight="1" x14ac:dyDescent="0.25">
      <c r="G5742" t="s">
        <v>7788</v>
      </c>
      <c r="H5742" t="s">
        <v>26298</v>
      </c>
      <c r="I5742" s="13" t="s">
        <v>15982</v>
      </c>
    </row>
    <row r="5743" spans="7:9" ht="14.25" customHeight="1" x14ac:dyDescent="0.25">
      <c r="G5743" t="s">
        <v>7828</v>
      </c>
      <c r="H5743" t="s">
        <v>26299</v>
      </c>
      <c r="I5743" s="13" t="s">
        <v>15829</v>
      </c>
    </row>
    <row r="5744" spans="7:9" ht="14.25" customHeight="1" x14ac:dyDescent="0.25">
      <c r="G5744" t="s">
        <v>7941</v>
      </c>
      <c r="H5744" t="s">
        <v>26300</v>
      </c>
      <c r="I5744" s="13" t="s">
        <v>13596</v>
      </c>
    </row>
    <row r="5745" spans="7:9" ht="14.25" customHeight="1" x14ac:dyDescent="0.25">
      <c r="G5745" t="s">
        <v>7946</v>
      </c>
      <c r="H5745" t="s">
        <v>26301</v>
      </c>
      <c r="I5745" s="13" t="s">
        <v>16057</v>
      </c>
    </row>
    <row r="5746" spans="7:9" ht="14.25" customHeight="1" x14ac:dyDescent="0.25">
      <c r="G5746" t="s">
        <v>8021</v>
      </c>
      <c r="H5746" t="s">
        <v>26302</v>
      </c>
      <c r="I5746" s="13" t="s">
        <v>16094</v>
      </c>
    </row>
    <row r="5747" spans="7:9" ht="14.25" customHeight="1" x14ac:dyDescent="0.25">
      <c r="G5747" t="s">
        <v>8028</v>
      </c>
      <c r="H5747" t="s">
        <v>26303</v>
      </c>
      <c r="I5747" s="13" t="s">
        <v>13199</v>
      </c>
    </row>
    <row r="5748" spans="7:9" ht="14.25" customHeight="1" x14ac:dyDescent="0.25">
      <c r="G5748" t="s">
        <v>8030</v>
      </c>
      <c r="H5748" t="s">
        <v>26304</v>
      </c>
      <c r="I5748" s="13" t="s">
        <v>16099</v>
      </c>
    </row>
    <row r="5749" spans="7:9" ht="14.25" customHeight="1" x14ac:dyDescent="0.25">
      <c r="G5749" t="s">
        <v>8031</v>
      </c>
      <c r="H5749" t="s">
        <v>26305</v>
      </c>
      <c r="I5749" s="13" t="s">
        <v>16088</v>
      </c>
    </row>
    <row r="5750" spans="7:9" ht="14.25" customHeight="1" x14ac:dyDescent="0.25">
      <c r="G5750" t="s">
        <v>8041</v>
      </c>
      <c r="H5750" t="s">
        <v>26306</v>
      </c>
      <c r="I5750" s="13" t="s">
        <v>15867</v>
      </c>
    </row>
    <row r="5751" spans="7:9" ht="14.25" customHeight="1" x14ac:dyDescent="0.25">
      <c r="G5751" t="s">
        <v>8103</v>
      </c>
      <c r="H5751" t="s">
        <v>26307</v>
      </c>
      <c r="I5751" s="13" t="s">
        <v>16138</v>
      </c>
    </row>
    <row r="5752" spans="7:9" ht="14.25" customHeight="1" x14ac:dyDescent="0.25">
      <c r="G5752" t="s">
        <v>8161</v>
      </c>
      <c r="H5752" t="s">
        <v>26308</v>
      </c>
      <c r="I5752" s="13" t="s">
        <v>16169</v>
      </c>
    </row>
    <row r="5753" spans="7:9" ht="14.25" customHeight="1" x14ac:dyDescent="0.25">
      <c r="G5753" t="s">
        <v>8163</v>
      </c>
      <c r="H5753" t="s">
        <v>26309</v>
      </c>
      <c r="I5753" s="13" t="s">
        <v>16183</v>
      </c>
    </row>
    <row r="5754" spans="7:9" ht="14.25" customHeight="1" x14ac:dyDescent="0.25">
      <c r="G5754" t="s">
        <v>8171</v>
      </c>
      <c r="H5754" t="s">
        <v>26310</v>
      </c>
      <c r="I5754" s="13" t="s">
        <v>16167</v>
      </c>
    </row>
    <row r="5755" spans="7:9" ht="14.25" customHeight="1" x14ac:dyDescent="0.25">
      <c r="G5755" t="s">
        <v>8174</v>
      </c>
      <c r="H5755" t="s">
        <v>26311</v>
      </c>
      <c r="I5755" s="13" t="s">
        <v>16189</v>
      </c>
    </row>
    <row r="5756" spans="7:9" ht="14.25" customHeight="1" x14ac:dyDescent="0.25">
      <c r="G5756" t="s">
        <v>8221</v>
      </c>
      <c r="H5756" t="s">
        <v>26312</v>
      </c>
      <c r="I5756" s="13" t="s">
        <v>16216</v>
      </c>
    </row>
    <row r="5757" spans="7:9" ht="14.25" customHeight="1" x14ac:dyDescent="0.25">
      <c r="G5757" t="s">
        <v>8222</v>
      </c>
      <c r="H5757" t="s">
        <v>26313</v>
      </c>
      <c r="I5757" s="13" t="s">
        <v>16217</v>
      </c>
    </row>
    <row r="5758" spans="7:9" ht="14.25" customHeight="1" x14ac:dyDescent="0.25">
      <c r="G5758" t="s">
        <v>8224</v>
      </c>
      <c r="H5758" t="s">
        <v>26314</v>
      </c>
      <c r="I5758" s="13" t="s">
        <v>16218</v>
      </c>
    </row>
    <row r="5759" spans="7:9" ht="14.25" customHeight="1" x14ac:dyDescent="0.25">
      <c r="G5759" t="s">
        <v>8238</v>
      </c>
      <c r="H5759" t="s">
        <v>26315</v>
      </c>
      <c r="I5759" s="13" t="s">
        <v>16165</v>
      </c>
    </row>
    <row r="5760" spans="7:9" ht="14.25" customHeight="1" x14ac:dyDescent="0.25">
      <c r="G5760" t="s">
        <v>8259</v>
      </c>
      <c r="H5760" t="s">
        <v>26316</v>
      </c>
      <c r="I5760" s="13" t="s">
        <v>16240</v>
      </c>
    </row>
    <row r="5761" spans="7:9" ht="14.25" customHeight="1" x14ac:dyDescent="0.25">
      <c r="G5761" t="s">
        <v>8269</v>
      </c>
      <c r="H5761" t="s">
        <v>26317</v>
      </c>
      <c r="I5761" s="13" t="s">
        <v>15533</v>
      </c>
    </row>
    <row r="5762" spans="7:9" ht="14.25" customHeight="1" x14ac:dyDescent="0.25">
      <c r="G5762" t="s">
        <v>8308</v>
      </c>
      <c r="H5762" t="s">
        <v>26318</v>
      </c>
      <c r="I5762" s="13" t="s">
        <v>14735</v>
      </c>
    </row>
    <row r="5763" spans="7:9" ht="14.25" customHeight="1" x14ac:dyDescent="0.25">
      <c r="G5763" t="s">
        <v>8311</v>
      </c>
      <c r="H5763" t="s">
        <v>26319</v>
      </c>
      <c r="I5763" s="13" t="s">
        <v>16264</v>
      </c>
    </row>
    <row r="5764" spans="7:9" ht="14.25" customHeight="1" x14ac:dyDescent="0.25">
      <c r="G5764" t="s">
        <v>8316</v>
      </c>
      <c r="H5764" t="s">
        <v>26320</v>
      </c>
      <c r="I5764" s="13" t="s">
        <v>12800</v>
      </c>
    </row>
    <row r="5765" spans="7:9" ht="14.25" customHeight="1" x14ac:dyDescent="0.25">
      <c r="G5765" t="s">
        <v>8332</v>
      </c>
      <c r="H5765" t="s">
        <v>26321</v>
      </c>
      <c r="I5765" s="13" t="s">
        <v>14912</v>
      </c>
    </row>
    <row r="5766" spans="7:9" ht="14.25" customHeight="1" x14ac:dyDescent="0.25">
      <c r="G5766" t="s">
        <v>8333</v>
      </c>
      <c r="H5766" t="s">
        <v>26322</v>
      </c>
      <c r="I5766" s="13" t="s">
        <v>16272</v>
      </c>
    </row>
    <row r="5767" spans="7:9" ht="14.25" customHeight="1" x14ac:dyDescent="0.25">
      <c r="G5767" t="s">
        <v>8374</v>
      </c>
      <c r="H5767" t="s">
        <v>26323</v>
      </c>
      <c r="I5767" s="13" t="s">
        <v>16304</v>
      </c>
    </row>
    <row r="5768" spans="7:9" ht="14.25" customHeight="1" x14ac:dyDescent="0.25">
      <c r="G5768" t="s">
        <v>8397</v>
      </c>
      <c r="H5768" t="s">
        <v>26324</v>
      </c>
      <c r="I5768" s="13" t="s">
        <v>16278</v>
      </c>
    </row>
    <row r="5769" spans="7:9" ht="14.25" customHeight="1" x14ac:dyDescent="0.25">
      <c r="G5769" t="s">
        <v>8626</v>
      </c>
      <c r="H5769" t="s">
        <v>26325</v>
      </c>
      <c r="I5769" s="13" t="s">
        <v>16455</v>
      </c>
    </row>
    <row r="5770" spans="7:9" ht="14.25" customHeight="1" x14ac:dyDescent="0.25">
      <c r="G5770" t="s">
        <v>8657</v>
      </c>
      <c r="H5770" t="s">
        <v>26326</v>
      </c>
      <c r="I5770" s="13" t="s">
        <v>16498</v>
      </c>
    </row>
    <row r="5771" spans="7:9" ht="14.25" customHeight="1" x14ac:dyDescent="0.25">
      <c r="G5771" t="s">
        <v>8705</v>
      </c>
      <c r="H5771" t="s">
        <v>26327</v>
      </c>
      <c r="I5771" s="13" t="s">
        <v>16526</v>
      </c>
    </row>
    <row r="5772" spans="7:9" ht="14.25" customHeight="1" x14ac:dyDescent="0.25">
      <c r="G5772" t="s">
        <v>8874</v>
      </c>
      <c r="H5772" t="s">
        <v>26328</v>
      </c>
      <c r="I5772" s="13" t="s">
        <v>16626</v>
      </c>
    </row>
    <row r="5773" spans="7:9" ht="14.25" customHeight="1" x14ac:dyDescent="0.25">
      <c r="G5773" t="s">
        <v>8917</v>
      </c>
      <c r="H5773" t="s">
        <v>26329</v>
      </c>
      <c r="I5773" s="13" t="s">
        <v>16658</v>
      </c>
    </row>
    <row r="5774" spans="7:9" ht="14.25" customHeight="1" x14ac:dyDescent="0.25">
      <c r="G5774" t="s">
        <v>8921</v>
      </c>
      <c r="H5774" t="s">
        <v>26330</v>
      </c>
      <c r="I5774" s="13" t="s">
        <v>16660</v>
      </c>
    </row>
    <row r="5775" spans="7:9" ht="14.25" customHeight="1" x14ac:dyDescent="0.25">
      <c r="G5775" t="s">
        <v>8930</v>
      </c>
      <c r="H5775" t="s">
        <v>26331</v>
      </c>
      <c r="I5775" s="13" t="s">
        <v>16655</v>
      </c>
    </row>
    <row r="5776" spans="7:9" ht="14.25" customHeight="1" x14ac:dyDescent="0.25">
      <c r="G5776" t="s">
        <v>8932</v>
      </c>
      <c r="H5776" t="s">
        <v>26332</v>
      </c>
      <c r="I5776" s="13" t="s">
        <v>16669</v>
      </c>
    </row>
    <row r="5777" spans="7:9" ht="14.25" customHeight="1" x14ac:dyDescent="0.25">
      <c r="G5777" t="s">
        <v>8950</v>
      </c>
      <c r="H5777" t="s">
        <v>26333</v>
      </c>
      <c r="I5777" s="13" t="s">
        <v>16675</v>
      </c>
    </row>
    <row r="5778" spans="7:9" ht="14.25" customHeight="1" x14ac:dyDescent="0.25">
      <c r="G5778" t="s">
        <v>8952</v>
      </c>
      <c r="H5778" t="s">
        <v>26334</v>
      </c>
      <c r="I5778" s="13" t="s">
        <v>16678</v>
      </c>
    </row>
    <row r="5779" spans="7:9" ht="14.25" customHeight="1" x14ac:dyDescent="0.25">
      <c r="G5779" t="s">
        <v>8964</v>
      </c>
      <c r="H5779" t="s">
        <v>26335</v>
      </c>
      <c r="I5779" s="13" t="s">
        <v>16685</v>
      </c>
    </row>
    <row r="5780" spans="7:9" ht="14.25" customHeight="1" x14ac:dyDescent="0.25">
      <c r="G5780" t="s">
        <v>9038</v>
      </c>
      <c r="H5780" t="s">
        <v>26336</v>
      </c>
      <c r="I5780" s="13" t="s">
        <v>16723</v>
      </c>
    </row>
    <row r="5781" spans="7:9" ht="14.25" customHeight="1" x14ac:dyDescent="0.25">
      <c r="G5781" t="s">
        <v>9085</v>
      </c>
      <c r="H5781" t="s">
        <v>26337</v>
      </c>
      <c r="I5781" s="13" t="s">
        <v>16749</v>
      </c>
    </row>
    <row r="5782" spans="7:9" ht="14.25" customHeight="1" x14ac:dyDescent="0.25">
      <c r="G5782" t="s">
        <v>9104</v>
      </c>
      <c r="H5782" t="s">
        <v>26338</v>
      </c>
      <c r="I5782" s="13" t="s">
        <v>16693</v>
      </c>
    </row>
    <row r="5783" spans="7:9" ht="14.25" customHeight="1" x14ac:dyDescent="0.25">
      <c r="G5783" t="s">
        <v>9124</v>
      </c>
      <c r="H5783" t="s">
        <v>26339</v>
      </c>
      <c r="I5783" s="13" t="s">
        <v>16690</v>
      </c>
    </row>
    <row r="5784" spans="7:9" ht="14.25" customHeight="1" x14ac:dyDescent="0.25">
      <c r="G5784" t="s">
        <v>9129</v>
      </c>
      <c r="H5784" t="s">
        <v>26340</v>
      </c>
      <c r="I5784" s="13" t="s">
        <v>16774</v>
      </c>
    </row>
    <row r="5785" spans="7:9" ht="14.25" customHeight="1" x14ac:dyDescent="0.25">
      <c r="G5785" t="s">
        <v>9204</v>
      </c>
      <c r="H5785" t="s">
        <v>26341</v>
      </c>
      <c r="I5785" s="13" t="s">
        <v>16773</v>
      </c>
    </row>
    <row r="5786" spans="7:9" ht="14.25" customHeight="1" x14ac:dyDescent="0.25">
      <c r="G5786" t="s">
        <v>9206</v>
      </c>
      <c r="H5786" t="s">
        <v>26342</v>
      </c>
      <c r="I5786" s="13" t="s">
        <v>16659</v>
      </c>
    </row>
    <row r="5787" spans="7:9" ht="14.25" customHeight="1" x14ac:dyDescent="0.25">
      <c r="G5787" t="s">
        <v>9228</v>
      </c>
      <c r="H5787" t="s">
        <v>26343</v>
      </c>
      <c r="I5787" s="13" t="s">
        <v>16835</v>
      </c>
    </row>
    <row r="5788" spans="7:9" ht="14.25" customHeight="1" x14ac:dyDescent="0.25">
      <c r="G5788" t="s">
        <v>9250</v>
      </c>
      <c r="H5788" t="s">
        <v>26344</v>
      </c>
      <c r="I5788" s="13" t="s">
        <v>16844</v>
      </c>
    </row>
    <row r="5789" spans="7:9" ht="14.25" customHeight="1" x14ac:dyDescent="0.25">
      <c r="G5789" t="s">
        <v>9282</v>
      </c>
      <c r="H5789" t="s">
        <v>26345</v>
      </c>
      <c r="I5789" s="13" t="s">
        <v>16865</v>
      </c>
    </row>
    <row r="5790" spans="7:9" ht="14.25" customHeight="1" x14ac:dyDescent="0.25">
      <c r="G5790" t="s">
        <v>9285</v>
      </c>
      <c r="H5790" t="s">
        <v>26346</v>
      </c>
      <c r="I5790" s="13" t="s">
        <v>16867</v>
      </c>
    </row>
    <row r="5791" spans="7:9" ht="14.25" customHeight="1" x14ac:dyDescent="0.25">
      <c r="G5791" t="s">
        <v>9390</v>
      </c>
      <c r="H5791" t="s">
        <v>26347</v>
      </c>
      <c r="I5791" s="13" t="s">
        <v>15333</v>
      </c>
    </row>
    <row r="5792" spans="7:9" ht="14.25" customHeight="1" x14ac:dyDescent="0.25">
      <c r="G5792" t="s">
        <v>9403</v>
      </c>
      <c r="H5792" t="s">
        <v>26348</v>
      </c>
      <c r="I5792" s="13" t="s">
        <v>16692</v>
      </c>
    </row>
    <row r="5793" spans="7:9" ht="14.25" customHeight="1" x14ac:dyDescent="0.25">
      <c r="G5793" t="s">
        <v>9549</v>
      </c>
      <c r="H5793" t="s">
        <v>26349</v>
      </c>
      <c r="I5793" s="13" t="s">
        <v>16946</v>
      </c>
    </row>
    <row r="5794" spans="7:9" ht="14.25" customHeight="1" x14ac:dyDescent="0.25">
      <c r="G5794" t="s">
        <v>9574</v>
      </c>
      <c r="H5794" t="s">
        <v>26350</v>
      </c>
      <c r="I5794" s="13" t="s">
        <v>16741</v>
      </c>
    </row>
    <row r="5795" spans="7:9" ht="14.25" customHeight="1" x14ac:dyDescent="0.25">
      <c r="G5795" t="s">
        <v>9576</v>
      </c>
      <c r="H5795" t="s">
        <v>26351</v>
      </c>
      <c r="I5795" s="13" t="s">
        <v>16956</v>
      </c>
    </row>
    <row r="5796" spans="7:9" ht="14.25" customHeight="1" x14ac:dyDescent="0.25">
      <c r="G5796" t="s">
        <v>9624</v>
      </c>
      <c r="H5796" t="s">
        <v>26352</v>
      </c>
      <c r="I5796" s="13" t="s">
        <v>17014</v>
      </c>
    </row>
    <row r="5797" spans="7:9" ht="14.25" customHeight="1" x14ac:dyDescent="0.25">
      <c r="G5797" t="s">
        <v>9651</v>
      </c>
      <c r="H5797" t="s">
        <v>26353</v>
      </c>
      <c r="I5797" s="13" t="s">
        <v>17032</v>
      </c>
    </row>
    <row r="5798" spans="7:9" ht="14.25" customHeight="1" x14ac:dyDescent="0.25">
      <c r="G5798" t="s">
        <v>9653</v>
      </c>
      <c r="H5798" t="s">
        <v>26354</v>
      </c>
      <c r="I5798" s="13" t="s">
        <v>17034</v>
      </c>
    </row>
    <row r="5799" spans="7:9" ht="14.25" customHeight="1" x14ac:dyDescent="0.25">
      <c r="G5799" t="s">
        <v>9654</v>
      </c>
      <c r="H5799" t="s">
        <v>26355</v>
      </c>
      <c r="I5799" s="13" t="s">
        <v>17035</v>
      </c>
    </row>
    <row r="5800" spans="7:9" ht="14.25" customHeight="1" x14ac:dyDescent="0.25">
      <c r="G5800" t="s">
        <v>9655</v>
      </c>
      <c r="H5800" t="s">
        <v>26356</v>
      </c>
      <c r="I5800" s="13" t="s">
        <v>17036</v>
      </c>
    </row>
    <row r="5801" spans="7:9" ht="14.25" customHeight="1" x14ac:dyDescent="0.25">
      <c r="G5801" t="s">
        <v>9662</v>
      </c>
      <c r="H5801" t="s">
        <v>26357</v>
      </c>
      <c r="I5801" s="13" t="s">
        <v>17037</v>
      </c>
    </row>
    <row r="5802" spans="7:9" ht="14.25" customHeight="1" x14ac:dyDescent="0.25">
      <c r="G5802" t="s">
        <v>9678</v>
      </c>
      <c r="H5802" t="s">
        <v>26358</v>
      </c>
      <c r="I5802" s="13" t="s">
        <v>17052</v>
      </c>
    </row>
    <row r="5803" spans="7:9" ht="14.25" customHeight="1" x14ac:dyDescent="0.25">
      <c r="G5803" t="s">
        <v>9680</v>
      </c>
      <c r="H5803" t="s">
        <v>26359</v>
      </c>
      <c r="I5803" s="13" t="s">
        <v>17054</v>
      </c>
    </row>
    <row r="5804" spans="7:9" ht="14.25" customHeight="1" x14ac:dyDescent="0.25">
      <c r="G5804" t="s">
        <v>9704</v>
      </c>
      <c r="H5804" t="s">
        <v>26360</v>
      </c>
      <c r="I5804" s="13" t="s">
        <v>17068</v>
      </c>
    </row>
    <row r="5805" spans="7:9" ht="14.25" customHeight="1" x14ac:dyDescent="0.25">
      <c r="G5805" t="s">
        <v>9717</v>
      </c>
      <c r="H5805" t="s">
        <v>26361</v>
      </c>
      <c r="I5805" s="13" t="s">
        <v>17074</v>
      </c>
    </row>
    <row r="5806" spans="7:9" ht="14.25" customHeight="1" x14ac:dyDescent="0.25">
      <c r="G5806" t="s">
        <v>9730</v>
      </c>
      <c r="H5806" t="s">
        <v>26362</v>
      </c>
      <c r="I5806" s="13" t="s">
        <v>17086</v>
      </c>
    </row>
    <row r="5807" spans="7:9" ht="14.25" customHeight="1" x14ac:dyDescent="0.25">
      <c r="G5807" t="s">
        <v>9757</v>
      </c>
      <c r="H5807" t="s">
        <v>26363</v>
      </c>
      <c r="I5807" s="13" t="s">
        <v>17102</v>
      </c>
    </row>
    <row r="5808" spans="7:9" ht="14.25" customHeight="1" x14ac:dyDescent="0.25">
      <c r="G5808" t="s">
        <v>9954</v>
      </c>
      <c r="H5808" t="s">
        <v>26364</v>
      </c>
      <c r="I5808" s="13" t="s">
        <v>17222</v>
      </c>
    </row>
    <row r="5809" spans="7:9" ht="14.25" customHeight="1" x14ac:dyDescent="0.25">
      <c r="G5809" t="s">
        <v>9972</v>
      </c>
      <c r="H5809" t="s">
        <v>26365</v>
      </c>
      <c r="I5809" s="13" t="s">
        <v>17230</v>
      </c>
    </row>
    <row r="5810" spans="7:9" ht="14.25" customHeight="1" x14ac:dyDescent="0.25">
      <c r="G5810" t="s">
        <v>10041</v>
      </c>
      <c r="H5810" t="s">
        <v>26366</v>
      </c>
      <c r="I5810" s="13" t="s">
        <v>17282</v>
      </c>
    </row>
    <row r="5811" spans="7:9" ht="14.25" customHeight="1" x14ac:dyDescent="0.25">
      <c r="G5811" t="s">
        <v>10265</v>
      </c>
      <c r="H5811" t="s">
        <v>26367</v>
      </c>
      <c r="I5811" s="13" t="s">
        <v>17420</v>
      </c>
    </row>
    <row r="5812" spans="7:9" ht="14.25" customHeight="1" x14ac:dyDescent="0.25">
      <c r="G5812" t="s">
        <v>10429</v>
      </c>
      <c r="H5812" t="s">
        <v>26368</v>
      </c>
      <c r="I5812" s="13" t="s">
        <v>17512</v>
      </c>
    </row>
    <row r="5813" spans="7:9" ht="14.25" customHeight="1" x14ac:dyDescent="0.25">
      <c r="G5813" t="s">
        <v>10499</v>
      </c>
      <c r="H5813" t="s">
        <v>26369</v>
      </c>
      <c r="I5813" s="13" t="s">
        <v>17546</v>
      </c>
    </row>
    <row r="5814" spans="7:9" ht="14.25" customHeight="1" x14ac:dyDescent="0.25">
      <c r="G5814" t="s">
        <v>10522</v>
      </c>
      <c r="H5814" t="s">
        <v>26370</v>
      </c>
      <c r="I5814" s="13" t="s">
        <v>17557</v>
      </c>
    </row>
    <row r="5815" spans="7:9" ht="14.25" customHeight="1" x14ac:dyDescent="0.25">
      <c r="G5815" t="s">
        <v>10559</v>
      </c>
      <c r="H5815" t="s">
        <v>26371</v>
      </c>
      <c r="I5815" s="13" t="s">
        <v>17522</v>
      </c>
    </row>
    <row r="5816" spans="7:9" ht="14.25" customHeight="1" x14ac:dyDescent="0.25">
      <c r="G5816" t="s">
        <v>10572</v>
      </c>
      <c r="H5816" t="s">
        <v>26372</v>
      </c>
      <c r="I5816" s="13" t="s">
        <v>14782</v>
      </c>
    </row>
    <row r="5817" spans="7:9" ht="14.25" customHeight="1" x14ac:dyDescent="0.25">
      <c r="G5817" t="s">
        <v>10575</v>
      </c>
      <c r="H5817" t="s">
        <v>26373</v>
      </c>
      <c r="I5817" s="13" t="s">
        <v>16993</v>
      </c>
    </row>
    <row r="5818" spans="7:9" ht="14.25" customHeight="1" x14ac:dyDescent="0.25">
      <c r="G5818" t="s">
        <v>10579</v>
      </c>
      <c r="H5818" t="s">
        <v>26374</v>
      </c>
      <c r="I5818" s="13" t="s">
        <v>17383</v>
      </c>
    </row>
    <row r="5819" spans="7:9" ht="14.25" customHeight="1" x14ac:dyDescent="0.25">
      <c r="G5819" t="s">
        <v>10584</v>
      </c>
      <c r="H5819" t="s">
        <v>26375</v>
      </c>
      <c r="I5819" s="13" t="s">
        <v>17579</v>
      </c>
    </row>
    <row r="5820" spans="7:9" ht="14.25" customHeight="1" x14ac:dyDescent="0.25">
      <c r="G5820" t="s">
        <v>10615</v>
      </c>
      <c r="H5820" t="s">
        <v>26376</v>
      </c>
      <c r="I5820" s="13" t="s">
        <v>17389</v>
      </c>
    </row>
    <row r="5821" spans="7:9" ht="14.25" customHeight="1" x14ac:dyDescent="0.25">
      <c r="G5821" t="s">
        <v>10723</v>
      </c>
      <c r="H5821" t="s">
        <v>26377</v>
      </c>
      <c r="I5821" s="13" t="s">
        <v>17621</v>
      </c>
    </row>
    <row r="5822" spans="7:9" ht="14.25" customHeight="1" x14ac:dyDescent="0.25">
      <c r="G5822" t="s">
        <v>10726</v>
      </c>
      <c r="H5822" t="s">
        <v>26378</v>
      </c>
      <c r="I5822" s="13" t="s">
        <v>17582</v>
      </c>
    </row>
    <row r="5823" spans="7:9" ht="14.25" customHeight="1" x14ac:dyDescent="0.25">
      <c r="G5823" t="s">
        <v>10801</v>
      </c>
      <c r="H5823" t="s">
        <v>26379</v>
      </c>
      <c r="I5823" s="13" t="s">
        <v>17649</v>
      </c>
    </row>
    <row r="5824" spans="7:9" ht="14.25" customHeight="1" x14ac:dyDescent="0.25">
      <c r="G5824" t="s">
        <v>10996</v>
      </c>
      <c r="H5824" t="s">
        <v>26380</v>
      </c>
      <c r="I5824" s="13" t="s">
        <v>17464</v>
      </c>
    </row>
    <row r="5825" spans="7:9" ht="14.25" customHeight="1" x14ac:dyDescent="0.25">
      <c r="G5825" t="s">
        <v>11039</v>
      </c>
      <c r="H5825" t="s">
        <v>26381</v>
      </c>
      <c r="I5825" s="13" t="s">
        <v>17588</v>
      </c>
    </row>
    <row r="5826" spans="7:9" ht="14.25" customHeight="1" x14ac:dyDescent="0.25">
      <c r="G5826" t="s">
        <v>11040</v>
      </c>
      <c r="H5826" t="s">
        <v>26382</v>
      </c>
      <c r="I5826" s="13" t="s">
        <v>17678</v>
      </c>
    </row>
    <row r="5827" spans="7:9" ht="14.25" customHeight="1" x14ac:dyDescent="0.25">
      <c r="G5827" t="s">
        <v>11054</v>
      </c>
      <c r="H5827" t="s">
        <v>26383</v>
      </c>
      <c r="I5827" s="13" t="s">
        <v>17548</v>
      </c>
    </row>
    <row r="5828" spans="7:9" ht="14.25" customHeight="1" x14ac:dyDescent="0.25">
      <c r="G5828" t="s">
        <v>11098</v>
      </c>
      <c r="H5828" t="s">
        <v>26384</v>
      </c>
      <c r="I5828" s="13" t="s">
        <v>17722</v>
      </c>
    </row>
    <row r="5829" spans="7:9" ht="14.25" customHeight="1" x14ac:dyDescent="0.25">
      <c r="G5829" t="s">
        <v>11118</v>
      </c>
      <c r="H5829" t="s">
        <v>26385</v>
      </c>
      <c r="I5829" s="13" t="s">
        <v>17732</v>
      </c>
    </row>
    <row r="5830" spans="7:9" ht="14.25" customHeight="1" x14ac:dyDescent="0.25">
      <c r="G5830" t="s">
        <v>11188</v>
      </c>
      <c r="H5830" t="s">
        <v>26386</v>
      </c>
      <c r="I5830" s="13" t="s">
        <v>17780</v>
      </c>
    </row>
    <row r="5831" spans="7:9" ht="14.25" customHeight="1" x14ac:dyDescent="0.25">
      <c r="G5831" t="s">
        <v>11199</v>
      </c>
      <c r="H5831" t="s">
        <v>26387</v>
      </c>
      <c r="I5831" s="13" t="s">
        <v>17787</v>
      </c>
    </row>
    <row r="5832" spans="7:9" ht="14.25" customHeight="1" x14ac:dyDescent="0.25">
      <c r="G5832" t="s">
        <v>11259</v>
      </c>
      <c r="H5832" t="s">
        <v>26388</v>
      </c>
      <c r="I5832" s="13" t="s">
        <v>17800</v>
      </c>
    </row>
    <row r="5833" spans="7:9" ht="14.25" customHeight="1" x14ac:dyDescent="0.25">
      <c r="G5833" t="s">
        <v>11274</v>
      </c>
      <c r="H5833" t="s">
        <v>26389</v>
      </c>
      <c r="I5833" s="13" t="s">
        <v>17834</v>
      </c>
    </row>
    <row r="5834" spans="7:9" ht="14.25" customHeight="1" x14ac:dyDescent="0.25">
      <c r="G5834" t="s">
        <v>11318</v>
      </c>
      <c r="H5834" t="s">
        <v>26390</v>
      </c>
      <c r="I5834" s="13" t="s">
        <v>17854</v>
      </c>
    </row>
    <row r="5835" spans="7:9" ht="14.25" customHeight="1" x14ac:dyDescent="0.25">
      <c r="G5835" t="s">
        <v>11372</v>
      </c>
      <c r="H5835" t="s">
        <v>26391</v>
      </c>
      <c r="I5835" s="13" t="s">
        <v>17881</v>
      </c>
    </row>
    <row r="5836" spans="7:9" ht="14.25" customHeight="1" x14ac:dyDescent="0.25">
      <c r="G5836" t="s">
        <v>11379</v>
      </c>
      <c r="H5836" t="s">
        <v>26392</v>
      </c>
      <c r="I5836" s="13" t="s">
        <v>17885</v>
      </c>
    </row>
    <row r="5837" spans="7:9" ht="14.25" customHeight="1" x14ac:dyDescent="0.25">
      <c r="G5837" t="s">
        <v>11401</v>
      </c>
      <c r="H5837" t="s">
        <v>26393</v>
      </c>
      <c r="I5837" s="13" t="s">
        <v>17895</v>
      </c>
    </row>
    <row r="5838" spans="7:9" ht="14.25" customHeight="1" x14ac:dyDescent="0.25">
      <c r="G5838" t="s">
        <v>11427</v>
      </c>
      <c r="H5838" t="s">
        <v>26394</v>
      </c>
      <c r="I5838" s="13" t="s">
        <v>17907</v>
      </c>
    </row>
    <row r="5839" spans="7:9" ht="14.25" customHeight="1" x14ac:dyDescent="0.25">
      <c r="G5839" t="s">
        <v>11444</v>
      </c>
      <c r="H5839" t="s">
        <v>26395</v>
      </c>
      <c r="I5839" s="13" t="s">
        <v>17918</v>
      </c>
    </row>
    <row r="5840" spans="7:9" ht="14.25" customHeight="1" x14ac:dyDescent="0.25">
      <c r="G5840" t="s">
        <v>11450</v>
      </c>
      <c r="H5840" t="s">
        <v>26396</v>
      </c>
      <c r="I5840" s="13" t="s">
        <v>17920</v>
      </c>
    </row>
    <row r="5841" spans="7:9" ht="14.25" customHeight="1" x14ac:dyDescent="0.25">
      <c r="G5841" t="s">
        <v>11522</v>
      </c>
      <c r="H5841" t="s">
        <v>26397</v>
      </c>
      <c r="I5841" s="13" t="s">
        <v>17868</v>
      </c>
    </row>
    <row r="5842" spans="7:9" ht="14.25" customHeight="1" x14ac:dyDescent="0.25">
      <c r="G5842" t="s">
        <v>11602</v>
      </c>
      <c r="H5842" t="s">
        <v>26398</v>
      </c>
      <c r="I5842" s="13" t="s">
        <v>17986</v>
      </c>
    </row>
    <row r="5843" spans="7:9" ht="14.25" customHeight="1" x14ac:dyDescent="0.25">
      <c r="G5843" t="s">
        <v>11638</v>
      </c>
      <c r="H5843" t="s">
        <v>26399</v>
      </c>
      <c r="I5843" s="13" t="s">
        <v>17795</v>
      </c>
    </row>
    <row r="5844" spans="7:9" ht="14.25" customHeight="1" x14ac:dyDescent="0.25">
      <c r="G5844" t="s">
        <v>11688</v>
      </c>
      <c r="H5844" t="s">
        <v>26400</v>
      </c>
      <c r="I5844" s="13" t="s">
        <v>18025</v>
      </c>
    </row>
    <row r="5845" spans="7:9" ht="14.25" customHeight="1" x14ac:dyDescent="0.25">
      <c r="G5845" t="s">
        <v>11691</v>
      </c>
      <c r="H5845" t="s">
        <v>26401</v>
      </c>
      <c r="I5845" s="13" t="s">
        <v>17809</v>
      </c>
    </row>
    <row r="5846" spans="7:9" ht="14.25" customHeight="1" x14ac:dyDescent="0.25">
      <c r="G5846" t="s">
        <v>11705</v>
      </c>
      <c r="H5846" t="s">
        <v>26402</v>
      </c>
      <c r="I5846" s="13" t="s">
        <v>18027</v>
      </c>
    </row>
    <row r="5847" spans="7:9" ht="14.25" customHeight="1" x14ac:dyDescent="0.25">
      <c r="G5847" t="s">
        <v>11773</v>
      </c>
      <c r="H5847" t="s">
        <v>26403</v>
      </c>
      <c r="I5847" s="13" t="s">
        <v>18076</v>
      </c>
    </row>
    <row r="5848" spans="7:9" ht="14.25" customHeight="1" x14ac:dyDescent="0.25">
      <c r="G5848" t="s">
        <v>11777</v>
      </c>
      <c r="H5848" t="s">
        <v>26404</v>
      </c>
      <c r="I5848" s="13" t="s">
        <v>18080</v>
      </c>
    </row>
    <row r="5849" spans="7:9" ht="14.25" customHeight="1" x14ac:dyDescent="0.25">
      <c r="G5849" t="s">
        <v>11780</v>
      </c>
      <c r="H5849" t="s">
        <v>26405</v>
      </c>
      <c r="I5849" s="13" t="s">
        <v>18082</v>
      </c>
    </row>
    <row r="5850" spans="7:9" ht="14.25" customHeight="1" x14ac:dyDescent="0.25">
      <c r="G5850" t="s">
        <v>11782</v>
      </c>
      <c r="H5850" t="s">
        <v>26406</v>
      </c>
      <c r="I5850" s="13" t="s">
        <v>18083</v>
      </c>
    </row>
    <row r="5851" spans="7:9" ht="14.25" customHeight="1" x14ac:dyDescent="0.25">
      <c r="G5851" t="s">
        <v>11851</v>
      </c>
      <c r="H5851" t="s">
        <v>26407</v>
      </c>
      <c r="I5851" s="13" t="s">
        <v>18131</v>
      </c>
    </row>
    <row r="5852" spans="7:9" ht="14.25" customHeight="1" x14ac:dyDescent="0.25">
      <c r="G5852" t="s">
        <v>11865</v>
      </c>
      <c r="H5852" t="s">
        <v>26408</v>
      </c>
      <c r="I5852" s="13" t="s">
        <v>18141</v>
      </c>
    </row>
    <row r="5853" spans="7:9" ht="14.25" customHeight="1" x14ac:dyDescent="0.25">
      <c r="G5853" t="s">
        <v>11866</v>
      </c>
      <c r="H5853" t="s">
        <v>26409</v>
      </c>
      <c r="I5853" s="13" t="s">
        <v>18142</v>
      </c>
    </row>
    <row r="5854" spans="7:9" ht="14.25" customHeight="1" x14ac:dyDescent="0.25">
      <c r="G5854" t="s">
        <v>11870</v>
      </c>
      <c r="H5854" t="s">
        <v>26410</v>
      </c>
      <c r="I5854" s="13" t="s">
        <v>13187</v>
      </c>
    </row>
    <row r="5855" spans="7:9" ht="14.25" customHeight="1" x14ac:dyDescent="0.25">
      <c r="G5855" t="s">
        <v>11887</v>
      </c>
      <c r="H5855" t="s">
        <v>26411</v>
      </c>
      <c r="I5855" s="13" t="s">
        <v>18157</v>
      </c>
    </row>
    <row r="5856" spans="7:9" ht="14.25" customHeight="1" x14ac:dyDescent="0.25">
      <c r="G5856" t="s">
        <v>11909</v>
      </c>
      <c r="H5856" t="s">
        <v>26412</v>
      </c>
      <c r="I5856" s="13" t="s">
        <v>18174</v>
      </c>
    </row>
    <row r="5857" spans="7:9" ht="14.25" customHeight="1" x14ac:dyDescent="0.25">
      <c r="G5857" t="s">
        <v>11917</v>
      </c>
      <c r="H5857" t="s">
        <v>26413</v>
      </c>
      <c r="I5857" s="13" t="s">
        <v>18179</v>
      </c>
    </row>
    <row r="5858" spans="7:9" ht="14.25" customHeight="1" x14ac:dyDescent="0.25">
      <c r="G5858" t="s">
        <v>11933</v>
      </c>
      <c r="H5858" t="s">
        <v>26414</v>
      </c>
      <c r="I5858" s="13" t="s">
        <v>16347</v>
      </c>
    </row>
    <row r="5859" spans="7:9" ht="14.25" customHeight="1" x14ac:dyDescent="0.25">
      <c r="G5859" t="s">
        <v>11949</v>
      </c>
      <c r="H5859" t="s">
        <v>26415</v>
      </c>
      <c r="I5859" s="13" t="s">
        <v>18198</v>
      </c>
    </row>
    <row r="5860" spans="7:9" ht="14.25" customHeight="1" x14ac:dyDescent="0.25">
      <c r="G5860" t="s">
        <v>11967</v>
      </c>
      <c r="H5860" t="s">
        <v>26416</v>
      </c>
      <c r="I5860" s="13" t="s">
        <v>18171</v>
      </c>
    </row>
    <row r="5861" spans="7:9" ht="14.25" customHeight="1" x14ac:dyDescent="0.25">
      <c r="G5861" t="s">
        <v>11970</v>
      </c>
      <c r="H5861" t="s">
        <v>26417</v>
      </c>
      <c r="I5861" s="13" t="s">
        <v>18216</v>
      </c>
    </row>
    <row r="5862" spans="7:9" ht="14.25" customHeight="1" x14ac:dyDescent="0.25">
      <c r="G5862" t="s">
        <v>11977</v>
      </c>
      <c r="H5862" t="s">
        <v>26418</v>
      </c>
      <c r="I5862" s="13" t="s">
        <v>18220</v>
      </c>
    </row>
    <row r="5863" spans="7:9" ht="14.25" customHeight="1" x14ac:dyDescent="0.25">
      <c r="G5863" t="s">
        <v>11979</v>
      </c>
      <c r="H5863" t="s">
        <v>26419</v>
      </c>
      <c r="I5863" s="13" t="s">
        <v>18222</v>
      </c>
    </row>
    <row r="5864" spans="7:9" ht="14.25" customHeight="1" x14ac:dyDescent="0.25">
      <c r="G5864" t="s">
        <v>12015</v>
      </c>
      <c r="H5864" t="s">
        <v>26420</v>
      </c>
      <c r="I5864" s="13" t="s">
        <v>18247</v>
      </c>
    </row>
    <row r="5865" spans="7:9" ht="14.25" customHeight="1" x14ac:dyDescent="0.25">
      <c r="G5865" t="s">
        <v>12062</v>
      </c>
      <c r="H5865" t="s">
        <v>26421</v>
      </c>
      <c r="I5865" s="13" t="s">
        <v>18275</v>
      </c>
    </row>
    <row r="5866" spans="7:9" ht="14.25" customHeight="1" x14ac:dyDescent="0.25">
      <c r="G5866" t="s">
        <v>2129</v>
      </c>
      <c r="H5866" t="s">
        <v>26422</v>
      </c>
      <c r="I5866" s="13" t="s">
        <v>2302</v>
      </c>
    </row>
    <row r="5867" spans="7:9" ht="14.25" customHeight="1" x14ac:dyDescent="0.25">
      <c r="G5867" t="s">
        <v>2266</v>
      </c>
      <c r="H5867" t="s">
        <v>26423</v>
      </c>
      <c r="I5867" s="13" t="s">
        <v>12667</v>
      </c>
    </row>
    <row r="5868" spans="7:9" ht="14.25" customHeight="1" x14ac:dyDescent="0.25">
      <c r="G5868" t="s">
        <v>2273</v>
      </c>
      <c r="H5868" t="s">
        <v>26424</v>
      </c>
      <c r="I5868" s="13" t="s">
        <v>12672</v>
      </c>
    </row>
    <row r="5869" spans="7:9" ht="14.25" customHeight="1" x14ac:dyDescent="0.25">
      <c r="G5869" t="s">
        <v>2692</v>
      </c>
      <c r="H5869" t="s">
        <v>26425</v>
      </c>
      <c r="I5869" s="13" t="s">
        <v>12904</v>
      </c>
    </row>
    <row r="5870" spans="7:9" ht="14.25" customHeight="1" x14ac:dyDescent="0.25">
      <c r="G5870" t="s">
        <v>2866</v>
      </c>
      <c r="H5870" t="s">
        <v>26426</v>
      </c>
      <c r="I5870" s="13" t="s">
        <v>12879</v>
      </c>
    </row>
    <row r="5871" spans="7:9" ht="14.25" customHeight="1" x14ac:dyDescent="0.25">
      <c r="G5871" t="s">
        <v>19977</v>
      </c>
      <c r="H5871" t="s">
        <v>26427</v>
      </c>
      <c r="I5871" s="13" t="s">
        <v>15719</v>
      </c>
    </row>
    <row r="5872" spans="7:9" ht="14.25" customHeight="1" x14ac:dyDescent="0.25">
      <c r="G5872" t="s">
        <v>4541</v>
      </c>
      <c r="H5872" t="s">
        <v>26428</v>
      </c>
      <c r="I5872" s="13" t="s">
        <v>4541</v>
      </c>
    </row>
    <row r="5873" spans="7:9" ht="14.25" customHeight="1" x14ac:dyDescent="0.25">
      <c r="G5873" t="s">
        <v>5812</v>
      </c>
      <c r="H5873" t="s">
        <v>26429</v>
      </c>
      <c r="I5873" s="13" t="s">
        <v>14758</v>
      </c>
    </row>
    <row r="5874" spans="7:9" ht="14.25" customHeight="1" x14ac:dyDescent="0.25">
      <c r="G5874" t="s">
        <v>6128</v>
      </c>
      <c r="H5874" t="s">
        <v>26430</v>
      </c>
      <c r="I5874" s="13" t="s">
        <v>14981</v>
      </c>
    </row>
    <row r="5875" spans="7:9" ht="14.25" customHeight="1" x14ac:dyDescent="0.25">
      <c r="G5875" t="s">
        <v>6302</v>
      </c>
      <c r="H5875" t="s">
        <v>26431</v>
      </c>
      <c r="I5875" s="13" t="s">
        <v>15168</v>
      </c>
    </row>
    <row r="5876" spans="7:9" ht="14.25" customHeight="1" x14ac:dyDescent="0.25">
      <c r="G5876" t="s">
        <v>6305</v>
      </c>
      <c r="H5876" t="s">
        <v>26432</v>
      </c>
      <c r="I5876" s="13" t="s">
        <v>15006</v>
      </c>
    </row>
    <row r="5877" spans="7:9" ht="14.25" customHeight="1" x14ac:dyDescent="0.25">
      <c r="G5877" t="s">
        <v>6391</v>
      </c>
      <c r="H5877" t="s">
        <v>26433</v>
      </c>
      <c r="I5877" s="13" t="s">
        <v>15192</v>
      </c>
    </row>
    <row r="5878" spans="7:9" ht="14.25" customHeight="1" x14ac:dyDescent="0.25">
      <c r="G5878" t="s">
        <v>7430</v>
      </c>
      <c r="H5878" t="s">
        <v>26434</v>
      </c>
      <c r="I5878" s="13" t="s">
        <v>15795</v>
      </c>
    </row>
    <row r="5879" spans="7:9" ht="14.25" customHeight="1" x14ac:dyDescent="0.25">
      <c r="G5879" t="s">
        <v>7979</v>
      </c>
      <c r="H5879" t="s">
        <v>26435</v>
      </c>
      <c r="I5879" s="13" t="s">
        <v>16074</v>
      </c>
    </row>
    <row r="5880" spans="7:9" ht="14.25" customHeight="1" x14ac:dyDescent="0.25">
      <c r="G5880" t="s">
        <v>8127</v>
      </c>
      <c r="H5880" t="s">
        <v>26436</v>
      </c>
      <c r="I5880" s="13" t="s">
        <v>8206</v>
      </c>
    </row>
    <row r="5881" spans="7:9" ht="14.25" customHeight="1" x14ac:dyDescent="0.25">
      <c r="G5881" t="s">
        <v>10082</v>
      </c>
      <c r="H5881" t="s">
        <v>26437</v>
      </c>
      <c r="I5881" s="13" t="s">
        <v>17306</v>
      </c>
    </row>
    <row r="5882" spans="7:9" ht="14.25" customHeight="1" x14ac:dyDescent="0.25">
      <c r="G5882" t="s">
        <v>11787</v>
      </c>
      <c r="H5882" t="s">
        <v>26438</v>
      </c>
      <c r="I5882" s="13" t="s">
        <v>18087</v>
      </c>
    </row>
    <row r="5883" spans="7:9" ht="14.25" customHeight="1" x14ac:dyDescent="0.25">
      <c r="G5883" t="s">
        <v>12460</v>
      </c>
      <c r="H5883" t="s">
        <v>26439</v>
      </c>
      <c r="I5883" s="13" t="s">
        <v>18585</v>
      </c>
    </row>
    <row r="5884" spans="7:9" ht="14.25" customHeight="1" x14ac:dyDescent="0.25">
      <c r="G5884" t="s">
        <v>2107</v>
      </c>
      <c r="H5884" t="s">
        <v>26440</v>
      </c>
      <c r="I5884" s="13" t="s">
        <v>12556</v>
      </c>
    </row>
    <row r="5885" spans="7:9" ht="14.25" customHeight="1" x14ac:dyDescent="0.25">
      <c r="G5885" t="s">
        <v>2554</v>
      </c>
      <c r="H5885" t="s">
        <v>26441</v>
      </c>
      <c r="I5885" s="13" t="s">
        <v>2550</v>
      </c>
    </row>
    <row r="5886" spans="7:9" ht="14.25" customHeight="1" x14ac:dyDescent="0.25">
      <c r="G5886" t="s">
        <v>2771</v>
      </c>
      <c r="H5886" t="s">
        <v>26442</v>
      </c>
      <c r="I5886" s="13" t="s">
        <v>12961</v>
      </c>
    </row>
    <row r="5887" spans="7:9" ht="14.25" customHeight="1" x14ac:dyDescent="0.25">
      <c r="G5887" t="s">
        <v>2772</v>
      </c>
      <c r="H5887" t="s">
        <v>26443</v>
      </c>
      <c r="I5887" s="13" t="s">
        <v>12915</v>
      </c>
    </row>
    <row r="5888" spans="7:9" ht="14.25" customHeight="1" x14ac:dyDescent="0.25">
      <c r="G5888" t="s">
        <v>2773</v>
      </c>
      <c r="H5888" t="s">
        <v>26444</v>
      </c>
      <c r="I5888" s="13" t="s">
        <v>12962</v>
      </c>
    </row>
    <row r="5889" spans="7:9" ht="14.25" customHeight="1" x14ac:dyDescent="0.25">
      <c r="G5889" t="s">
        <v>2775</v>
      </c>
      <c r="H5889" t="s">
        <v>26445</v>
      </c>
      <c r="I5889" s="13" t="s">
        <v>12954</v>
      </c>
    </row>
    <row r="5890" spans="7:9" ht="14.25" customHeight="1" x14ac:dyDescent="0.25">
      <c r="G5890" t="s">
        <v>2777</v>
      </c>
      <c r="H5890" t="s">
        <v>26446</v>
      </c>
      <c r="I5890" s="13" t="s">
        <v>12879</v>
      </c>
    </row>
    <row r="5891" spans="7:9" ht="14.25" customHeight="1" x14ac:dyDescent="0.25">
      <c r="G5891" t="s">
        <v>2778</v>
      </c>
      <c r="H5891" t="s">
        <v>26447</v>
      </c>
      <c r="I5891" s="13" t="s">
        <v>12965</v>
      </c>
    </row>
    <row r="5892" spans="7:9" ht="14.25" customHeight="1" x14ac:dyDescent="0.25">
      <c r="G5892" t="s">
        <v>2779</v>
      </c>
      <c r="H5892" t="s">
        <v>26448</v>
      </c>
      <c r="I5892" s="13" t="s">
        <v>12966</v>
      </c>
    </row>
    <row r="5893" spans="7:9" ht="14.25" customHeight="1" x14ac:dyDescent="0.25">
      <c r="G5893" t="s">
        <v>2780</v>
      </c>
      <c r="H5893" t="s">
        <v>26449</v>
      </c>
      <c r="I5893" s="13" t="s">
        <v>12967</v>
      </c>
    </row>
    <row r="5894" spans="7:9" ht="14.25" customHeight="1" x14ac:dyDescent="0.25">
      <c r="G5894" t="s">
        <v>3448</v>
      </c>
      <c r="H5894" t="s">
        <v>26450</v>
      </c>
      <c r="I5894" s="13" t="s">
        <v>13299</v>
      </c>
    </row>
    <row r="5895" spans="7:9" ht="14.25" customHeight="1" x14ac:dyDescent="0.25">
      <c r="G5895" t="s">
        <v>3696</v>
      </c>
      <c r="H5895" t="s">
        <v>26451</v>
      </c>
      <c r="I5895" s="13" t="s">
        <v>13480</v>
      </c>
    </row>
    <row r="5896" spans="7:9" ht="14.25" customHeight="1" x14ac:dyDescent="0.25">
      <c r="G5896" t="s">
        <v>4007</v>
      </c>
      <c r="H5896" t="s">
        <v>26452</v>
      </c>
      <c r="I5896" s="13" t="s">
        <v>13665</v>
      </c>
    </row>
    <row r="5897" spans="7:9" ht="14.25" customHeight="1" x14ac:dyDescent="0.25">
      <c r="G5897" t="s">
        <v>5286</v>
      </c>
      <c r="H5897" t="s">
        <v>26453</v>
      </c>
      <c r="I5897" s="13" t="s">
        <v>13510</v>
      </c>
    </row>
    <row r="5898" spans="7:9" ht="14.25" customHeight="1" x14ac:dyDescent="0.25">
      <c r="G5898" t="s">
        <v>5729</v>
      </c>
      <c r="H5898" t="s">
        <v>26454</v>
      </c>
      <c r="I5898" s="13" t="s">
        <v>14776</v>
      </c>
    </row>
    <row r="5899" spans="7:9" ht="14.25" customHeight="1" x14ac:dyDescent="0.25">
      <c r="G5899" t="s">
        <v>5799</v>
      </c>
      <c r="H5899" t="s">
        <v>26455</v>
      </c>
      <c r="I5899" s="13" t="s">
        <v>14825</v>
      </c>
    </row>
    <row r="5900" spans="7:9" ht="14.25" customHeight="1" x14ac:dyDescent="0.25">
      <c r="G5900" t="s">
        <v>6173</v>
      </c>
      <c r="H5900" t="s">
        <v>26456</v>
      </c>
      <c r="I5900" s="13" t="s">
        <v>6164</v>
      </c>
    </row>
    <row r="5901" spans="7:9" ht="14.25" customHeight="1" x14ac:dyDescent="0.25">
      <c r="G5901" t="s">
        <v>6277</v>
      </c>
      <c r="H5901" t="s">
        <v>26457</v>
      </c>
      <c r="I5901" s="13" t="s">
        <v>15150</v>
      </c>
    </row>
    <row r="5902" spans="7:9" ht="14.25" customHeight="1" x14ac:dyDescent="0.25">
      <c r="G5902" t="s">
        <v>6293</v>
      </c>
      <c r="H5902" t="s">
        <v>26458</v>
      </c>
      <c r="I5902" s="13" t="s">
        <v>15170</v>
      </c>
    </row>
    <row r="5903" spans="7:9" ht="14.25" customHeight="1" x14ac:dyDescent="0.25">
      <c r="G5903" t="s">
        <v>6307</v>
      </c>
      <c r="H5903" t="s">
        <v>26459</v>
      </c>
      <c r="I5903" s="13" t="s">
        <v>12670</v>
      </c>
    </row>
    <row r="5904" spans="7:9" ht="14.25" customHeight="1" x14ac:dyDescent="0.25">
      <c r="G5904" t="s">
        <v>6952</v>
      </c>
      <c r="H5904" t="s">
        <v>26460</v>
      </c>
      <c r="I5904" s="13" t="s">
        <v>15516</v>
      </c>
    </row>
    <row r="5905" spans="7:9" ht="14.25" customHeight="1" x14ac:dyDescent="0.25">
      <c r="G5905" t="s">
        <v>7114</v>
      </c>
      <c r="H5905" t="s">
        <v>26461</v>
      </c>
      <c r="I5905" s="13" t="s">
        <v>15619</v>
      </c>
    </row>
    <row r="5906" spans="7:9" ht="14.25" customHeight="1" x14ac:dyDescent="0.25">
      <c r="G5906" t="s">
        <v>8490</v>
      </c>
      <c r="H5906" t="s">
        <v>26462</v>
      </c>
      <c r="I5906" s="13" t="s">
        <v>16314</v>
      </c>
    </row>
    <row r="5907" spans="7:9" ht="14.25" customHeight="1" x14ac:dyDescent="0.25">
      <c r="G5907" t="s">
        <v>9693</v>
      </c>
      <c r="H5907" t="s">
        <v>26463</v>
      </c>
      <c r="I5907" s="13" t="s">
        <v>17022</v>
      </c>
    </row>
    <row r="5908" spans="7:9" ht="14.25" customHeight="1" x14ac:dyDescent="0.25">
      <c r="G5908" t="s">
        <v>10234</v>
      </c>
      <c r="H5908" t="s">
        <v>26464</v>
      </c>
      <c r="I5908" s="13" t="s">
        <v>17404</v>
      </c>
    </row>
    <row r="5909" spans="7:9" ht="14.25" customHeight="1" x14ac:dyDescent="0.25">
      <c r="G5909" t="s">
        <v>10240</v>
      </c>
      <c r="H5909" t="s">
        <v>26465</v>
      </c>
      <c r="I5909" s="13" t="s">
        <v>17406</v>
      </c>
    </row>
    <row r="5910" spans="7:9" ht="14.25" customHeight="1" x14ac:dyDescent="0.25">
      <c r="G5910" t="s">
        <v>10495</v>
      </c>
      <c r="H5910" t="s">
        <v>26466</v>
      </c>
      <c r="I5910" s="13" t="s">
        <v>17543</v>
      </c>
    </row>
    <row r="5911" spans="7:9" ht="14.25" customHeight="1" x14ac:dyDescent="0.25">
      <c r="G5911" t="s">
        <v>10529</v>
      </c>
      <c r="H5911" t="s">
        <v>26467</v>
      </c>
      <c r="I5911" s="13" t="s">
        <v>17439</v>
      </c>
    </row>
    <row r="5912" spans="7:9" ht="14.25" customHeight="1" x14ac:dyDescent="0.25">
      <c r="G5912" t="s">
        <v>10611</v>
      </c>
      <c r="H5912" t="s">
        <v>26468</v>
      </c>
      <c r="I5912" s="13" t="s">
        <v>17589</v>
      </c>
    </row>
    <row r="5913" spans="7:9" ht="14.25" customHeight="1" x14ac:dyDescent="0.25">
      <c r="G5913" t="s">
        <v>11109</v>
      </c>
      <c r="H5913" t="s">
        <v>26469</v>
      </c>
      <c r="I5913" s="13" t="s">
        <v>17730</v>
      </c>
    </row>
    <row r="5914" spans="7:9" ht="14.25" customHeight="1" x14ac:dyDescent="0.25">
      <c r="G5914" t="s">
        <v>11513</v>
      </c>
      <c r="H5914" t="s">
        <v>26470</v>
      </c>
      <c r="I5914" s="13" t="s">
        <v>17958</v>
      </c>
    </row>
    <row r="5915" spans="7:9" ht="14.25" customHeight="1" x14ac:dyDescent="0.25">
      <c r="G5915" t="s">
        <v>12391</v>
      </c>
      <c r="H5915" t="s">
        <v>26471</v>
      </c>
      <c r="I5915" s="13" t="s">
        <v>18526</v>
      </c>
    </row>
    <row r="5916" spans="7:9" ht="14.25" customHeight="1" x14ac:dyDescent="0.25">
      <c r="G5916" t="s">
        <v>12468</v>
      </c>
      <c r="H5916" t="s">
        <v>26472</v>
      </c>
      <c r="I5916" s="13" t="s">
        <v>18592</v>
      </c>
    </row>
    <row r="5917" spans="7:9" ht="14.25" customHeight="1" x14ac:dyDescent="0.25">
      <c r="G5917" t="s">
        <v>2255</v>
      </c>
      <c r="H5917" t="s">
        <v>26473</v>
      </c>
      <c r="I5917" s="13" t="s">
        <v>12660</v>
      </c>
    </row>
    <row r="5918" spans="7:9" ht="14.25" customHeight="1" x14ac:dyDescent="0.25">
      <c r="G5918" t="s">
        <v>2259</v>
      </c>
      <c r="H5918" t="s">
        <v>26474</v>
      </c>
      <c r="I5918" s="13" t="s">
        <v>12663</v>
      </c>
    </row>
    <row r="5919" spans="7:9" ht="14.25" customHeight="1" x14ac:dyDescent="0.25">
      <c r="G5919" t="s">
        <v>2540</v>
      </c>
      <c r="H5919" t="s">
        <v>26475</v>
      </c>
      <c r="I5919" s="13" t="s">
        <v>12813</v>
      </c>
    </row>
    <row r="5920" spans="7:9" ht="14.25" customHeight="1" x14ac:dyDescent="0.25">
      <c r="G5920" t="s">
        <v>2718</v>
      </c>
      <c r="H5920" t="s">
        <v>26476</v>
      </c>
      <c r="I5920" s="13" t="s">
        <v>12925</v>
      </c>
    </row>
    <row r="5921" spans="7:9" ht="14.25" customHeight="1" x14ac:dyDescent="0.25">
      <c r="G5921" t="s">
        <v>3079</v>
      </c>
      <c r="H5921" t="s">
        <v>26477</v>
      </c>
      <c r="I5921" s="13" t="s">
        <v>13143</v>
      </c>
    </row>
    <row r="5922" spans="7:9" ht="14.25" customHeight="1" x14ac:dyDescent="0.25">
      <c r="G5922" t="s">
        <v>3147</v>
      </c>
      <c r="H5922" t="s">
        <v>26478</v>
      </c>
      <c r="I5922" s="13" t="s">
        <v>13087</v>
      </c>
    </row>
    <row r="5923" spans="7:9" ht="14.25" customHeight="1" x14ac:dyDescent="0.25">
      <c r="G5923" t="s">
        <v>3197</v>
      </c>
      <c r="H5923" t="s">
        <v>26479</v>
      </c>
      <c r="I5923" s="13" t="s">
        <v>3189</v>
      </c>
    </row>
    <row r="5924" spans="7:9" ht="14.25" customHeight="1" x14ac:dyDescent="0.25">
      <c r="G5924" t="s">
        <v>3221</v>
      </c>
      <c r="H5924" t="s">
        <v>26480</v>
      </c>
      <c r="I5924" s="13" t="s">
        <v>13210</v>
      </c>
    </row>
    <row r="5925" spans="7:9" ht="14.25" customHeight="1" x14ac:dyDescent="0.25">
      <c r="G5925" t="s">
        <v>3225</v>
      </c>
      <c r="H5925" t="s">
        <v>26481</v>
      </c>
      <c r="I5925" s="13" t="s">
        <v>13212</v>
      </c>
    </row>
    <row r="5926" spans="7:9" ht="14.25" customHeight="1" x14ac:dyDescent="0.25">
      <c r="G5926" t="s">
        <v>3226</v>
      </c>
      <c r="H5926" t="s">
        <v>26482</v>
      </c>
      <c r="I5926" s="13" t="s">
        <v>13209</v>
      </c>
    </row>
    <row r="5927" spans="7:9" ht="14.25" customHeight="1" x14ac:dyDescent="0.25">
      <c r="G5927" t="s">
        <v>3308</v>
      </c>
      <c r="H5927" t="s">
        <v>26483</v>
      </c>
      <c r="I5927" s="13" t="s">
        <v>13251</v>
      </c>
    </row>
    <row r="5928" spans="7:9" ht="14.25" customHeight="1" x14ac:dyDescent="0.25">
      <c r="G5928" t="s">
        <v>3382</v>
      </c>
      <c r="H5928" t="s">
        <v>26484</v>
      </c>
      <c r="I5928" s="13" t="s">
        <v>13277</v>
      </c>
    </row>
    <row r="5929" spans="7:9" ht="14.25" customHeight="1" x14ac:dyDescent="0.25">
      <c r="G5929" t="s">
        <v>3386</v>
      </c>
      <c r="H5929" t="s">
        <v>26485</v>
      </c>
      <c r="I5929" s="13" t="s">
        <v>13277</v>
      </c>
    </row>
    <row r="5930" spans="7:9" ht="14.25" customHeight="1" x14ac:dyDescent="0.25">
      <c r="G5930" t="s">
        <v>4041</v>
      </c>
      <c r="H5930" t="s">
        <v>26486</v>
      </c>
      <c r="I5930" s="13" t="s">
        <v>13688</v>
      </c>
    </row>
    <row r="5931" spans="7:9" ht="14.25" customHeight="1" x14ac:dyDescent="0.25">
      <c r="G5931" t="s">
        <v>4202</v>
      </c>
      <c r="H5931" t="s">
        <v>26487</v>
      </c>
      <c r="I5931" s="13" t="s">
        <v>13797</v>
      </c>
    </row>
    <row r="5932" spans="7:9" ht="14.25" customHeight="1" x14ac:dyDescent="0.25">
      <c r="G5932" t="s">
        <v>4203</v>
      </c>
      <c r="H5932" t="s">
        <v>26488</v>
      </c>
      <c r="I5932" s="13" t="s">
        <v>13798</v>
      </c>
    </row>
    <row r="5933" spans="7:9" ht="14.25" customHeight="1" x14ac:dyDescent="0.25">
      <c r="G5933" t="s">
        <v>4265</v>
      </c>
      <c r="H5933" t="s">
        <v>26489</v>
      </c>
      <c r="I5933" s="13" t="s">
        <v>13838</v>
      </c>
    </row>
    <row r="5934" spans="7:9" ht="14.25" customHeight="1" x14ac:dyDescent="0.25">
      <c r="G5934" t="s">
        <v>4481</v>
      </c>
      <c r="H5934" t="s">
        <v>26490</v>
      </c>
      <c r="I5934" s="13" t="s">
        <v>13990</v>
      </c>
    </row>
    <row r="5935" spans="7:9" ht="14.25" customHeight="1" x14ac:dyDescent="0.25">
      <c r="G5935" t="s">
        <v>4549</v>
      </c>
      <c r="H5935" t="s">
        <v>26491</v>
      </c>
      <c r="I5935" s="13" t="s">
        <v>14044</v>
      </c>
    </row>
    <row r="5936" spans="7:9" ht="14.25" customHeight="1" x14ac:dyDescent="0.25">
      <c r="G5936" t="s">
        <v>4609</v>
      </c>
      <c r="H5936" t="s">
        <v>26492</v>
      </c>
      <c r="I5936" s="13" t="s">
        <v>14085</v>
      </c>
    </row>
    <row r="5937" spans="7:9" ht="14.25" customHeight="1" x14ac:dyDescent="0.25">
      <c r="G5937" t="s">
        <v>4823</v>
      </c>
      <c r="H5937" t="s">
        <v>26493</v>
      </c>
      <c r="I5937" s="13" t="s">
        <v>14233</v>
      </c>
    </row>
    <row r="5938" spans="7:9" ht="14.25" customHeight="1" x14ac:dyDescent="0.25">
      <c r="G5938" t="s">
        <v>4825</v>
      </c>
      <c r="H5938" t="s">
        <v>26494</v>
      </c>
      <c r="I5938" s="13" t="s">
        <v>14235</v>
      </c>
    </row>
    <row r="5939" spans="7:9" ht="14.25" customHeight="1" x14ac:dyDescent="0.25">
      <c r="G5939" t="s">
        <v>5039</v>
      </c>
      <c r="H5939" t="s">
        <v>26495</v>
      </c>
      <c r="I5939" s="13" t="s">
        <v>14365</v>
      </c>
    </row>
    <row r="5940" spans="7:9" ht="14.25" customHeight="1" x14ac:dyDescent="0.25">
      <c r="G5940" t="s">
        <v>5051</v>
      </c>
      <c r="H5940" t="s">
        <v>26496</v>
      </c>
      <c r="I5940" s="13" t="s">
        <v>14379</v>
      </c>
    </row>
    <row r="5941" spans="7:9" ht="14.25" customHeight="1" x14ac:dyDescent="0.25">
      <c r="G5941" t="s">
        <v>5070</v>
      </c>
      <c r="H5941" t="s">
        <v>26497</v>
      </c>
      <c r="I5941" s="13" t="s">
        <v>14393</v>
      </c>
    </row>
    <row r="5942" spans="7:9" ht="14.25" customHeight="1" x14ac:dyDescent="0.25">
      <c r="G5942" t="s">
        <v>5071</v>
      </c>
      <c r="H5942" t="s">
        <v>26498</v>
      </c>
      <c r="I5942" s="13" t="s">
        <v>14362</v>
      </c>
    </row>
    <row r="5943" spans="7:9" ht="14.25" customHeight="1" x14ac:dyDescent="0.25">
      <c r="G5943" t="s">
        <v>5100</v>
      </c>
      <c r="H5943" t="s">
        <v>26499</v>
      </c>
      <c r="I5943" s="13" t="s">
        <v>14416</v>
      </c>
    </row>
    <row r="5944" spans="7:9" ht="14.25" customHeight="1" x14ac:dyDescent="0.25">
      <c r="G5944" t="s">
        <v>5157</v>
      </c>
      <c r="H5944" t="s">
        <v>26500</v>
      </c>
      <c r="I5944" s="13" t="s">
        <v>14456</v>
      </c>
    </row>
    <row r="5945" spans="7:9" ht="14.25" customHeight="1" x14ac:dyDescent="0.25">
      <c r="G5945" t="s">
        <v>5158</v>
      </c>
      <c r="H5945" t="s">
        <v>26501</v>
      </c>
      <c r="I5945" s="13" t="s">
        <v>14457</v>
      </c>
    </row>
    <row r="5946" spans="7:9" ht="14.25" customHeight="1" x14ac:dyDescent="0.25">
      <c r="G5946" t="s">
        <v>5489</v>
      </c>
      <c r="H5946" t="s">
        <v>26502</v>
      </c>
      <c r="I5946" s="13" t="s">
        <v>14646</v>
      </c>
    </row>
    <row r="5947" spans="7:9" ht="14.25" customHeight="1" x14ac:dyDescent="0.25">
      <c r="G5947" t="s">
        <v>5504</v>
      </c>
      <c r="H5947" t="s">
        <v>26503</v>
      </c>
      <c r="I5947" s="13" t="s">
        <v>14655</v>
      </c>
    </row>
    <row r="5948" spans="7:9" ht="14.25" customHeight="1" x14ac:dyDescent="0.25">
      <c r="G5948" t="s">
        <v>5505</v>
      </c>
      <c r="H5948" t="s">
        <v>26504</v>
      </c>
      <c r="I5948" s="13" t="s">
        <v>14656</v>
      </c>
    </row>
    <row r="5949" spans="7:9" ht="14.25" customHeight="1" x14ac:dyDescent="0.25">
      <c r="G5949" t="s">
        <v>5607</v>
      </c>
      <c r="H5949" t="s">
        <v>26505</v>
      </c>
      <c r="I5949" s="13" t="s">
        <v>14528</v>
      </c>
    </row>
    <row r="5950" spans="7:9" ht="14.25" customHeight="1" x14ac:dyDescent="0.25">
      <c r="G5950" t="s">
        <v>5649</v>
      </c>
      <c r="H5950" t="s">
        <v>26506</v>
      </c>
      <c r="I5950" s="13" t="s">
        <v>14721</v>
      </c>
    </row>
    <row r="5951" spans="7:9" ht="14.25" customHeight="1" x14ac:dyDescent="0.25">
      <c r="G5951" t="s">
        <v>5659</v>
      </c>
      <c r="H5951" t="s">
        <v>26507</v>
      </c>
      <c r="I5951" s="13" t="s">
        <v>14511</v>
      </c>
    </row>
    <row r="5952" spans="7:9" ht="14.25" customHeight="1" x14ac:dyDescent="0.25">
      <c r="G5952" t="s">
        <v>5661</v>
      </c>
      <c r="H5952" t="s">
        <v>26508</v>
      </c>
      <c r="I5952" s="13" t="s">
        <v>14724</v>
      </c>
    </row>
    <row r="5953" spans="7:9" ht="14.25" customHeight="1" x14ac:dyDescent="0.25">
      <c r="G5953" t="s">
        <v>5793</v>
      </c>
      <c r="H5953" t="s">
        <v>26509</v>
      </c>
      <c r="I5953" s="13" t="s">
        <v>14820</v>
      </c>
    </row>
    <row r="5954" spans="7:9" ht="14.25" customHeight="1" x14ac:dyDescent="0.25">
      <c r="G5954" t="s">
        <v>6241</v>
      </c>
      <c r="H5954" t="s">
        <v>26510</v>
      </c>
      <c r="I5954" s="13" t="s">
        <v>15143</v>
      </c>
    </row>
    <row r="5955" spans="7:9" ht="14.25" customHeight="1" x14ac:dyDescent="0.25">
      <c r="G5955" t="s">
        <v>6530</v>
      </c>
      <c r="H5955" t="s">
        <v>26511</v>
      </c>
      <c r="I5955" s="13" t="s">
        <v>15292</v>
      </c>
    </row>
    <row r="5956" spans="7:9" ht="14.25" customHeight="1" x14ac:dyDescent="0.25">
      <c r="G5956" t="s">
        <v>6531</v>
      </c>
      <c r="H5956" t="s">
        <v>26512</v>
      </c>
      <c r="I5956" s="13" t="s">
        <v>15293</v>
      </c>
    </row>
    <row r="5957" spans="7:9" ht="14.25" customHeight="1" x14ac:dyDescent="0.25">
      <c r="G5957" t="s">
        <v>6623</v>
      </c>
      <c r="H5957" t="s">
        <v>26513</v>
      </c>
      <c r="I5957" s="13" t="s">
        <v>15212</v>
      </c>
    </row>
    <row r="5958" spans="7:9" ht="14.25" customHeight="1" x14ac:dyDescent="0.25">
      <c r="G5958" t="s">
        <v>7852</v>
      </c>
      <c r="H5958" t="s">
        <v>26514</v>
      </c>
      <c r="I5958" s="13" t="s">
        <v>16013</v>
      </c>
    </row>
    <row r="5959" spans="7:9" ht="14.25" customHeight="1" x14ac:dyDescent="0.25">
      <c r="G5959" t="s">
        <v>8274</v>
      </c>
      <c r="H5959" t="s">
        <v>26515</v>
      </c>
      <c r="I5959" s="13" t="s">
        <v>8272</v>
      </c>
    </row>
    <row r="5960" spans="7:9" ht="14.25" customHeight="1" x14ac:dyDescent="0.25">
      <c r="G5960" t="s">
        <v>8400</v>
      </c>
      <c r="H5960" t="s">
        <v>26516</v>
      </c>
      <c r="I5960" s="13" t="s">
        <v>16320</v>
      </c>
    </row>
    <row r="5961" spans="7:9" ht="14.25" customHeight="1" x14ac:dyDescent="0.25">
      <c r="G5961" t="s">
        <v>8438</v>
      </c>
      <c r="H5961" t="s">
        <v>26517</v>
      </c>
      <c r="I5961" s="13" t="s">
        <v>16326</v>
      </c>
    </row>
    <row r="5962" spans="7:9" ht="14.25" customHeight="1" x14ac:dyDescent="0.25">
      <c r="G5962" t="s">
        <v>8649</v>
      </c>
      <c r="H5962" t="s">
        <v>26518</v>
      </c>
      <c r="I5962" s="13" t="s">
        <v>16492</v>
      </c>
    </row>
    <row r="5963" spans="7:9" ht="14.25" customHeight="1" x14ac:dyDescent="0.25">
      <c r="G5963" t="s">
        <v>8650</v>
      </c>
      <c r="H5963" t="s">
        <v>26519</v>
      </c>
      <c r="I5963" s="13" t="s">
        <v>16493</v>
      </c>
    </row>
    <row r="5964" spans="7:9" ht="14.25" customHeight="1" x14ac:dyDescent="0.25">
      <c r="G5964" t="s">
        <v>8799</v>
      </c>
      <c r="H5964" t="s">
        <v>26520</v>
      </c>
      <c r="I5964" s="13" t="s">
        <v>16578</v>
      </c>
    </row>
    <row r="5965" spans="7:9" ht="14.25" customHeight="1" x14ac:dyDescent="0.25">
      <c r="G5965" t="s">
        <v>9010</v>
      </c>
      <c r="H5965" t="s">
        <v>26521</v>
      </c>
      <c r="I5965" s="13" t="s">
        <v>16642</v>
      </c>
    </row>
    <row r="5966" spans="7:9" ht="14.25" customHeight="1" x14ac:dyDescent="0.25">
      <c r="G5966" t="s">
        <v>9707</v>
      </c>
      <c r="H5966" t="s">
        <v>26522</v>
      </c>
      <c r="I5966" s="13" t="s">
        <v>17070</v>
      </c>
    </row>
    <row r="5967" spans="7:9" ht="14.25" customHeight="1" x14ac:dyDescent="0.25">
      <c r="G5967" t="s">
        <v>9760</v>
      </c>
      <c r="H5967" t="s">
        <v>26523</v>
      </c>
      <c r="I5967" s="13" t="s">
        <v>17104</v>
      </c>
    </row>
    <row r="5968" spans="7:9" ht="14.25" customHeight="1" x14ac:dyDescent="0.25">
      <c r="G5968" t="s">
        <v>9761</v>
      </c>
      <c r="H5968" t="s">
        <v>26524</v>
      </c>
      <c r="I5968" s="13" t="s">
        <v>17105</v>
      </c>
    </row>
    <row r="5969" spans="7:9" ht="14.25" customHeight="1" x14ac:dyDescent="0.25">
      <c r="G5969" t="s">
        <v>9762</v>
      </c>
      <c r="H5969" t="s">
        <v>26525</v>
      </c>
      <c r="I5969" s="13" t="s">
        <v>17106</v>
      </c>
    </row>
    <row r="5970" spans="7:9" ht="14.25" customHeight="1" x14ac:dyDescent="0.25">
      <c r="G5970" t="s">
        <v>9783</v>
      </c>
      <c r="H5970" t="s">
        <v>26526</v>
      </c>
      <c r="I5970" s="13" t="s">
        <v>17122</v>
      </c>
    </row>
    <row r="5971" spans="7:9" ht="14.25" customHeight="1" x14ac:dyDescent="0.25">
      <c r="G5971" t="s">
        <v>10163</v>
      </c>
      <c r="H5971" t="s">
        <v>26527</v>
      </c>
      <c r="I5971" s="13" t="s">
        <v>17318</v>
      </c>
    </row>
    <row r="5972" spans="7:9" ht="14.25" customHeight="1" x14ac:dyDescent="0.25">
      <c r="G5972" t="s">
        <v>10271</v>
      </c>
      <c r="H5972" t="s">
        <v>26528</v>
      </c>
      <c r="I5972" s="13" t="s">
        <v>17277</v>
      </c>
    </row>
    <row r="5973" spans="7:9" ht="14.25" customHeight="1" x14ac:dyDescent="0.25">
      <c r="G5973" t="s">
        <v>10400</v>
      </c>
      <c r="H5973" t="s">
        <v>26529</v>
      </c>
      <c r="I5973" s="13" t="s">
        <v>17494</v>
      </c>
    </row>
    <row r="5974" spans="7:9" ht="14.25" customHeight="1" x14ac:dyDescent="0.25">
      <c r="G5974" t="s">
        <v>10552</v>
      </c>
      <c r="H5974" t="s">
        <v>26530</v>
      </c>
      <c r="I5974" s="13" t="s">
        <v>16903</v>
      </c>
    </row>
    <row r="5975" spans="7:9" ht="14.25" customHeight="1" x14ac:dyDescent="0.25">
      <c r="G5975" t="s">
        <v>10622</v>
      </c>
      <c r="H5975" t="s">
        <v>26531</v>
      </c>
      <c r="I5975" s="13" t="s">
        <v>17593</v>
      </c>
    </row>
    <row r="5976" spans="7:9" ht="14.25" customHeight="1" x14ac:dyDescent="0.25">
      <c r="G5976" t="s">
        <v>10641</v>
      </c>
      <c r="H5976" t="s">
        <v>26532</v>
      </c>
      <c r="I5976" s="13" t="s">
        <v>15241</v>
      </c>
    </row>
    <row r="5977" spans="7:9" ht="14.25" customHeight="1" x14ac:dyDescent="0.25">
      <c r="G5977" t="s">
        <v>10927</v>
      </c>
      <c r="H5977" t="s">
        <v>26533</v>
      </c>
      <c r="I5977" s="13" t="s">
        <v>17488</v>
      </c>
    </row>
    <row r="5978" spans="7:9" ht="14.25" customHeight="1" x14ac:dyDescent="0.25">
      <c r="G5978" t="s">
        <v>10957</v>
      </c>
      <c r="H5978" t="s">
        <v>26534</v>
      </c>
      <c r="I5978" s="13" t="s">
        <v>17548</v>
      </c>
    </row>
    <row r="5979" spans="7:9" ht="14.25" customHeight="1" x14ac:dyDescent="0.25">
      <c r="G5979" t="s">
        <v>10973</v>
      </c>
      <c r="H5979" t="s">
        <v>26535</v>
      </c>
      <c r="I5979" s="13" t="s">
        <v>17301</v>
      </c>
    </row>
    <row r="5980" spans="7:9" ht="14.25" customHeight="1" x14ac:dyDescent="0.25">
      <c r="G5980" t="s">
        <v>10984</v>
      </c>
      <c r="H5980" t="s">
        <v>26536</v>
      </c>
      <c r="I5980" s="13" t="s">
        <v>17694</v>
      </c>
    </row>
    <row r="5981" spans="7:9" ht="14.25" customHeight="1" x14ac:dyDescent="0.25">
      <c r="G5981" t="s">
        <v>10989</v>
      </c>
      <c r="H5981" t="s">
        <v>26537</v>
      </c>
      <c r="I5981" s="13" t="s">
        <v>17559</v>
      </c>
    </row>
    <row r="5982" spans="7:9" ht="14.25" customHeight="1" x14ac:dyDescent="0.25">
      <c r="G5982" t="s">
        <v>11061</v>
      </c>
      <c r="H5982" t="s">
        <v>26538</v>
      </c>
      <c r="I5982" s="13" t="s">
        <v>17626</v>
      </c>
    </row>
    <row r="5983" spans="7:9" ht="14.25" customHeight="1" x14ac:dyDescent="0.25">
      <c r="G5983" t="s">
        <v>11196</v>
      </c>
      <c r="H5983" t="s">
        <v>26539</v>
      </c>
      <c r="I5983" s="13" t="s">
        <v>17746</v>
      </c>
    </row>
    <row r="5984" spans="7:9" ht="14.25" customHeight="1" x14ac:dyDescent="0.25">
      <c r="G5984" t="s">
        <v>11394</v>
      </c>
      <c r="H5984" t="s">
        <v>26540</v>
      </c>
      <c r="I5984" s="13" t="s">
        <v>17890</v>
      </c>
    </row>
    <row r="5985" spans="7:9" ht="14.25" customHeight="1" x14ac:dyDescent="0.25">
      <c r="G5985" t="s">
        <v>11402</v>
      </c>
      <c r="H5985" t="s">
        <v>26541</v>
      </c>
      <c r="I5985" s="13" t="s">
        <v>17896</v>
      </c>
    </row>
    <row r="5986" spans="7:9" ht="14.25" customHeight="1" x14ac:dyDescent="0.25">
      <c r="G5986" t="s">
        <v>11406</v>
      </c>
      <c r="H5986" t="s">
        <v>26542</v>
      </c>
      <c r="I5986" s="13" t="s">
        <v>17886</v>
      </c>
    </row>
    <row r="5987" spans="7:9" ht="14.25" customHeight="1" x14ac:dyDescent="0.25">
      <c r="G5987" t="s">
        <v>11459</v>
      </c>
      <c r="H5987" t="s">
        <v>26543</v>
      </c>
      <c r="I5987" s="13" t="s">
        <v>17927</v>
      </c>
    </row>
    <row r="5988" spans="7:9" ht="14.25" customHeight="1" x14ac:dyDescent="0.25">
      <c r="G5988" t="s">
        <v>11991</v>
      </c>
      <c r="H5988" t="s">
        <v>26544</v>
      </c>
      <c r="I5988" s="13" t="s">
        <v>18229</v>
      </c>
    </row>
    <row r="5989" spans="7:9" ht="14.25" customHeight="1" x14ac:dyDescent="0.25">
      <c r="G5989" t="s">
        <v>12082</v>
      </c>
      <c r="H5989" t="s">
        <v>26545</v>
      </c>
      <c r="I5989" s="13" t="s">
        <v>18286</v>
      </c>
    </row>
    <row r="5990" spans="7:9" ht="14.25" customHeight="1" x14ac:dyDescent="0.25">
      <c r="G5990" t="s">
        <v>12091</v>
      </c>
      <c r="H5990" t="s">
        <v>26546</v>
      </c>
      <c r="I5990" s="13" t="s">
        <v>18292</v>
      </c>
    </row>
    <row r="5991" spans="7:9" ht="14.25" customHeight="1" x14ac:dyDescent="0.25">
      <c r="G5991" t="s">
        <v>2148</v>
      </c>
      <c r="H5991" t="s">
        <v>26547</v>
      </c>
      <c r="I5991" s="42" t="s">
        <v>12588</v>
      </c>
    </row>
    <row r="5992" spans="7:9" ht="14.25" customHeight="1" x14ac:dyDescent="0.25">
      <c r="G5992" t="s">
        <v>2194</v>
      </c>
      <c r="H5992" t="s">
        <v>26548</v>
      </c>
      <c r="I5992" s="42" t="s">
        <v>12619</v>
      </c>
    </row>
    <row r="5993" spans="7:9" ht="14.25" customHeight="1" x14ac:dyDescent="0.25">
      <c r="G5993" t="s">
        <v>2286</v>
      </c>
      <c r="H5993" t="s">
        <v>26549</v>
      </c>
      <c r="I5993" s="42" t="s">
        <v>12557</v>
      </c>
    </row>
    <row r="5994" spans="7:9" ht="14.25" customHeight="1" x14ac:dyDescent="0.25">
      <c r="G5994" t="s">
        <v>2298</v>
      </c>
      <c r="H5994" t="s">
        <v>26550</v>
      </c>
      <c r="I5994" s="42" t="s">
        <v>12685</v>
      </c>
    </row>
    <row r="5995" spans="7:9" ht="14.25" customHeight="1" x14ac:dyDescent="0.25">
      <c r="G5995" t="s">
        <v>2307</v>
      </c>
      <c r="H5995" t="s">
        <v>26551</v>
      </c>
      <c r="I5995" s="42" t="s">
        <v>12587</v>
      </c>
    </row>
    <row r="5996" spans="7:9" ht="14.25" customHeight="1" x14ac:dyDescent="0.25">
      <c r="G5996" t="s">
        <v>2312</v>
      </c>
      <c r="H5996" t="s">
        <v>26552</v>
      </c>
      <c r="I5996" s="42" t="s">
        <v>12691</v>
      </c>
    </row>
    <row r="5997" spans="7:9" ht="14.25" customHeight="1" x14ac:dyDescent="0.25">
      <c r="G5997" t="s">
        <v>2349</v>
      </c>
      <c r="H5997" t="s">
        <v>26553</v>
      </c>
      <c r="I5997" s="42" t="s">
        <v>12714</v>
      </c>
    </row>
    <row r="5998" spans="7:9" ht="14.25" customHeight="1" x14ac:dyDescent="0.25">
      <c r="G5998" t="s">
        <v>2393</v>
      </c>
      <c r="H5998" t="s">
        <v>26554</v>
      </c>
      <c r="I5998" s="42" t="s">
        <v>12740</v>
      </c>
    </row>
    <row r="5999" spans="7:9" ht="14.25" customHeight="1" x14ac:dyDescent="0.25">
      <c r="G5999" t="s">
        <v>2453</v>
      </c>
      <c r="H5999" t="s">
        <v>26555</v>
      </c>
      <c r="I5999" s="42" t="s">
        <v>12769</v>
      </c>
    </row>
    <row r="6000" spans="7:9" ht="14.25" customHeight="1" x14ac:dyDescent="0.25">
      <c r="G6000" t="s">
        <v>2482</v>
      </c>
      <c r="H6000" t="s">
        <v>26556</v>
      </c>
      <c r="I6000" s="42" t="s">
        <v>12788</v>
      </c>
    </row>
    <row r="6001" spans="7:9" ht="14.25" customHeight="1" x14ac:dyDescent="0.25">
      <c r="G6001" t="s">
        <v>2499</v>
      </c>
      <c r="H6001" t="s">
        <v>26557</v>
      </c>
      <c r="I6001" s="42" t="s">
        <v>12796</v>
      </c>
    </row>
    <row r="6002" spans="7:9" ht="14.25" customHeight="1" x14ac:dyDescent="0.25">
      <c r="G6002" t="s">
        <v>2504</v>
      </c>
      <c r="H6002" t="s">
        <v>26558</v>
      </c>
      <c r="I6002" s="42" t="s">
        <v>12611</v>
      </c>
    </row>
    <row r="6003" spans="7:9" ht="14.25" customHeight="1" x14ac:dyDescent="0.25">
      <c r="G6003" t="s">
        <v>2603</v>
      </c>
      <c r="H6003" t="s">
        <v>26559</v>
      </c>
      <c r="I6003" s="42" t="s">
        <v>12839</v>
      </c>
    </row>
    <row r="6004" spans="7:9" ht="14.25" customHeight="1" x14ac:dyDescent="0.25">
      <c r="G6004" t="s">
        <v>2609</v>
      </c>
      <c r="H6004" t="s">
        <v>26560</v>
      </c>
      <c r="I6004" s="42" t="s">
        <v>12845</v>
      </c>
    </row>
    <row r="6005" spans="7:9" ht="14.25" customHeight="1" x14ac:dyDescent="0.25">
      <c r="G6005" t="s">
        <v>2615</v>
      </c>
      <c r="H6005" t="s">
        <v>26561</v>
      </c>
      <c r="I6005" s="42" t="s">
        <v>12815</v>
      </c>
    </row>
    <row r="6006" spans="7:9" ht="14.25" customHeight="1" x14ac:dyDescent="0.25">
      <c r="G6006" t="s">
        <v>2633</v>
      </c>
      <c r="H6006" t="s">
        <v>26562</v>
      </c>
      <c r="I6006" s="42" t="s">
        <v>12856</v>
      </c>
    </row>
    <row r="6007" spans="7:9" ht="14.25" customHeight="1" x14ac:dyDescent="0.25">
      <c r="G6007" t="s">
        <v>2694</v>
      </c>
      <c r="H6007" t="s">
        <v>26563</v>
      </c>
      <c r="I6007" s="42" t="s">
        <v>12905</v>
      </c>
    </row>
    <row r="6008" spans="7:9" ht="14.25" customHeight="1" x14ac:dyDescent="0.25">
      <c r="G6008" t="s">
        <v>2706</v>
      </c>
      <c r="H6008" t="s">
        <v>26564</v>
      </c>
      <c r="I6008" s="42" t="s">
        <v>12916</v>
      </c>
    </row>
    <row r="6009" spans="7:9" ht="14.25" customHeight="1" x14ac:dyDescent="0.25">
      <c r="G6009" t="s">
        <v>2823</v>
      </c>
      <c r="H6009" t="s">
        <v>26565</v>
      </c>
      <c r="I6009" s="42" t="s">
        <v>12997</v>
      </c>
    </row>
    <row r="6010" spans="7:9" ht="14.25" customHeight="1" x14ac:dyDescent="0.25">
      <c r="G6010" t="s">
        <v>2827</v>
      </c>
      <c r="H6010" t="s">
        <v>26566</v>
      </c>
      <c r="I6010" s="42" t="s">
        <v>13000</v>
      </c>
    </row>
    <row r="6011" spans="7:9" ht="14.25" customHeight="1" x14ac:dyDescent="0.25">
      <c r="G6011" t="s">
        <v>2830</v>
      </c>
      <c r="H6011" t="s">
        <v>26567</v>
      </c>
      <c r="I6011" s="42" t="s">
        <v>12937</v>
      </c>
    </row>
    <row r="6012" spans="7:9" ht="14.25" customHeight="1" x14ac:dyDescent="0.25">
      <c r="G6012" t="s">
        <v>2958</v>
      </c>
      <c r="H6012" t="s">
        <v>26568</v>
      </c>
      <c r="I6012" s="42" t="s">
        <v>13078</v>
      </c>
    </row>
    <row r="6013" spans="7:9" ht="14.25" customHeight="1" x14ac:dyDescent="0.25">
      <c r="G6013" s="42" t="s">
        <v>2959</v>
      </c>
      <c r="H6013" s="42" t="s">
        <v>26569</v>
      </c>
      <c r="I6013" s="42" t="s">
        <v>13079</v>
      </c>
    </row>
    <row r="6014" spans="7:9" ht="14.25" customHeight="1" x14ac:dyDescent="0.25">
      <c r="G6014" t="s">
        <v>2968</v>
      </c>
      <c r="H6014" t="s">
        <v>26570</v>
      </c>
      <c r="I6014" s="42" t="s">
        <v>12932</v>
      </c>
    </row>
    <row r="6015" spans="7:9" ht="14.25" customHeight="1" x14ac:dyDescent="0.25">
      <c r="G6015" t="s">
        <v>2969</v>
      </c>
      <c r="H6015" t="s">
        <v>26571</v>
      </c>
      <c r="I6015" s="42" t="s">
        <v>12929</v>
      </c>
    </row>
    <row r="6016" spans="7:9" ht="14.25" customHeight="1" x14ac:dyDescent="0.25">
      <c r="G6016" t="s">
        <v>3104</v>
      </c>
      <c r="H6016" t="s">
        <v>26572</v>
      </c>
      <c r="I6016" s="42" t="s">
        <v>13154</v>
      </c>
    </row>
    <row r="6017" spans="7:9" ht="14.25" customHeight="1" x14ac:dyDescent="0.25">
      <c r="G6017" t="s">
        <v>3170</v>
      </c>
      <c r="H6017" t="s">
        <v>26573</v>
      </c>
      <c r="I6017" s="42" t="s">
        <v>13145</v>
      </c>
    </row>
    <row r="6018" spans="7:9" ht="14.25" customHeight="1" x14ac:dyDescent="0.25">
      <c r="G6018" t="s">
        <v>3193</v>
      </c>
      <c r="H6018" t="s">
        <v>26574</v>
      </c>
      <c r="I6018" s="42" t="s">
        <v>13198</v>
      </c>
    </row>
    <row r="6019" spans="7:9" ht="14.25" customHeight="1" x14ac:dyDescent="0.25">
      <c r="G6019" t="s">
        <v>3229</v>
      </c>
      <c r="H6019" t="s">
        <v>26575</v>
      </c>
      <c r="I6019" s="42" t="s">
        <v>12894</v>
      </c>
    </row>
    <row r="6020" spans="7:9" ht="14.25" customHeight="1" x14ac:dyDescent="0.25">
      <c r="G6020" t="s">
        <v>3320</v>
      </c>
      <c r="H6020" t="s">
        <v>26576</v>
      </c>
      <c r="I6020" s="42" t="s">
        <v>12880</v>
      </c>
    </row>
    <row r="6021" spans="7:9" ht="14.25" customHeight="1" x14ac:dyDescent="0.25">
      <c r="G6021" t="s">
        <v>3337</v>
      </c>
      <c r="H6021" t="s">
        <v>26577</v>
      </c>
      <c r="I6021" s="42" t="s">
        <v>12895</v>
      </c>
    </row>
    <row r="6022" spans="7:9" ht="14.25" customHeight="1" x14ac:dyDescent="0.25">
      <c r="G6022" t="s">
        <v>3489</v>
      </c>
      <c r="H6022" t="s">
        <v>26578</v>
      </c>
      <c r="I6022" s="42" t="s">
        <v>13327</v>
      </c>
    </row>
    <row r="6023" spans="7:9" ht="14.25" customHeight="1" x14ac:dyDescent="0.25">
      <c r="G6023" t="s">
        <v>3509</v>
      </c>
      <c r="H6023" t="s">
        <v>26579</v>
      </c>
      <c r="I6023" s="42" t="s">
        <v>13345</v>
      </c>
    </row>
    <row r="6024" spans="7:9" ht="14.25" customHeight="1" x14ac:dyDescent="0.25">
      <c r="G6024" t="s">
        <v>3561</v>
      </c>
      <c r="H6024" t="s">
        <v>26580</v>
      </c>
      <c r="I6024" s="42" t="s">
        <v>13387</v>
      </c>
    </row>
    <row r="6025" spans="7:9" ht="14.25" customHeight="1" x14ac:dyDescent="0.25">
      <c r="G6025" t="s">
        <v>3593</v>
      </c>
      <c r="H6025" t="s">
        <v>26581</v>
      </c>
      <c r="I6025" s="42" t="s">
        <v>13403</v>
      </c>
    </row>
    <row r="6026" spans="7:9" ht="14.25" customHeight="1" x14ac:dyDescent="0.25">
      <c r="G6026" t="s">
        <v>3594</v>
      </c>
      <c r="H6026" t="s">
        <v>26582</v>
      </c>
      <c r="I6026" s="42" t="s">
        <v>13409</v>
      </c>
    </row>
    <row r="6027" spans="7:9" ht="14.25" customHeight="1" x14ac:dyDescent="0.25">
      <c r="G6027" t="s">
        <v>3610</v>
      </c>
      <c r="H6027" t="s">
        <v>26583</v>
      </c>
      <c r="I6027" s="42" t="s">
        <v>13419</v>
      </c>
    </row>
    <row r="6028" spans="7:9" ht="14.25" customHeight="1" x14ac:dyDescent="0.25">
      <c r="G6028" t="s">
        <v>3626</v>
      </c>
      <c r="H6028" t="s">
        <v>26584</v>
      </c>
      <c r="I6028" s="42" t="s">
        <v>13430</v>
      </c>
    </row>
    <row r="6029" spans="7:9" ht="14.25" customHeight="1" x14ac:dyDescent="0.25">
      <c r="G6029" t="s">
        <v>3627</v>
      </c>
      <c r="H6029" t="s">
        <v>26585</v>
      </c>
      <c r="I6029" s="42" t="s">
        <v>13365</v>
      </c>
    </row>
    <row r="6030" spans="7:9" ht="14.25" customHeight="1" x14ac:dyDescent="0.25">
      <c r="G6030" t="s">
        <v>3633</v>
      </c>
      <c r="H6030" t="s">
        <v>26586</v>
      </c>
      <c r="I6030" s="42" t="s">
        <v>13433</v>
      </c>
    </row>
    <row r="6031" spans="7:9" ht="14.25" customHeight="1" x14ac:dyDescent="0.25">
      <c r="G6031" t="s">
        <v>3634</v>
      </c>
      <c r="H6031" t="s">
        <v>26587</v>
      </c>
      <c r="I6031" s="42" t="s">
        <v>13344</v>
      </c>
    </row>
    <row r="6032" spans="7:9" ht="14.25" customHeight="1" x14ac:dyDescent="0.25">
      <c r="G6032" t="s">
        <v>3653</v>
      </c>
      <c r="H6032" t="s">
        <v>26588</v>
      </c>
      <c r="I6032" s="42" t="s">
        <v>13446</v>
      </c>
    </row>
    <row r="6033" spans="7:9" ht="14.25" customHeight="1" x14ac:dyDescent="0.25">
      <c r="G6033" t="s">
        <v>3654</v>
      </c>
      <c r="H6033" t="s">
        <v>26589</v>
      </c>
      <c r="I6033" s="42" t="s">
        <v>13447</v>
      </c>
    </row>
    <row r="6034" spans="7:9" ht="14.25" customHeight="1" x14ac:dyDescent="0.25">
      <c r="G6034" t="s">
        <v>3663</v>
      </c>
      <c r="H6034" t="s">
        <v>26590</v>
      </c>
      <c r="I6034" s="42" t="s">
        <v>13454</v>
      </c>
    </row>
    <row r="6035" spans="7:9" ht="14.25" customHeight="1" x14ac:dyDescent="0.25">
      <c r="G6035" t="s">
        <v>3669</v>
      </c>
      <c r="H6035" t="s">
        <v>26591</v>
      </c>
      <c r="I6035" s="42" t="s">
        <v>13460</v>
      </c>
    </row>
    <row r="6036" spans="7:9" ht="14.25" customHeight="1" x14ac:dyDescent="0.25">
      <c r="G6036" t="s">
        <v>3671</v>
      </c>
      <c r="H6036" t="s">
        <v>26592</v>
      </c>
      <c r="I6036" s="42" t="s">
        <v>13462</v>
      </c>
    </row>
    <row r="6037" spans="7:9" ht="14.25" customHeight="1" x14ac:dyDescent="0.25">
      <c r="G6037" t="s">
        <v>3686</v>
      </c>
      <c r="H6037" t="s">
        <v>26593</v>
      </c>
      <c r="I6037" s="42" t="s">
        <v>13387</v>
      </c>
    </row>
    <row r="6038" spans="7:9" ht="14.25" customHeight="1" x14ac:dyDescent="0.25">
      <c r="G6038" t="s">
        <v>3744</v>
      </c>
      <c r="H6038" t="s">
        <v>26594</v>
      </c>
      <c r="I6038" s="42" t="s">
        <v>13512</v>
      </c>
    </row>
    <row r="6039" spans="7:9" ht="14.25" customHeight="1" x14ac:dyDescent="0.25">
      <c r="G6039" t="s">
        <v>3775</v>
      </c>
      <c r="H6039" t="s">
        <v>26595</v>
      </c>
      <c r="I6039" s="42" t="s">
        <v>13520</v>
      </c>
    </row>
    <row r="6040" spans="7:9" ht="14.25" customHeight="1" x14ac:dyDescent="0.25">
      <c r="G6040" t="s">
        <v>3792</v>
      </c>
      <c r="H6040" t="s">
        <v>26596</v>
      </c>
      <c r="I6040" s="42" t="s">
        <v>13532</v>
      </c>
    </row>
    <row r="6041" spans="7:9" ht="14.25" customHeight="1" x14ac:dyDescent="0.25">
      <c r="G6041" t="s">
        <v>3800</v>
      </c>
      <c r="H6041" t="s">
        <v>26597</v>
      </c>
      <c r="I6041" s="42" t="s">
        <v>13500</v>
      </c>
    </row>
    <row r="6042" spans="7:9" ht="14.25" customHeight="1" x14ac:dyDescent="0.25">
      <c r="G6042" t="s">
        <v>3843</v>
      </c>
      <c r="H6042" t="s">
        <v>26598</v>
      </c>
      <c r="I6042" s="42" t="s">
        <v>13564</v>
      </c>
    </row>
    <row r="6043" spans="7:9" ht="14.25" customHeight="1" x14ac:dyDescent="0.25">
      <c r="G6043" t="s">
        <v>3844</v>
      </c>
      <c r="H6043" t="s">
        <v>26599</v>
      </c>
      <c r="I6043" s="42" t="s">
        <v>13565</v>
      </c>
    </row>
    <row r="6044" spans="7:9" ht="14.25" customHeight="1" x14ac:dyDescent="0.25">
      <c r="G6044" t="s">
        <v>3925</v>
      </c>
      <c r="H6044" t="s">
        <v>26600</v>
      </c>
      <c r="I6044" s="42" t="s">
        <v>13618</v>
      </c>
    </row>
    <row r="6045" spans="7:9" ht="14.25" customHeight="1" x14ac:dyDescent="0.25">
      <c r="G6045" s="42" t="s">
        <v>3931</v>
      </c>
      <c r="H6045" s="42" t="s">
        <v>26601</v>
      </c>
      <c r="I6045" s="42" t="s">
        <v>12793</v>
      </c>
    </row>
    <row r="6046" spans="7:9" ht="14.25" customHeight="1" x14ac:dyDescent="0.25">
      <c r="G6046" t="s">
        <v>3944</v>
      </c>
      <c r="H6046" t="s">
        <v>26602</v>
      </c>
      <c r="I6046" s="42" t="s">
        <v>13343</v>
      </c>
    </row>
    <row r="6047" spans="7:9" ht="14.25" customHeight="1" x14ac:dyDescent="0.25">
      <c r="G6047" t="s">
        <v>3976</v>
      </c>
      <c r="H6047" t="s">
        <v>26603</v>
      </c>
      <c r="I6047" s="42" t="s">
        <v>13320</v>
      </c>
    </row>
    <row r="6048" spans="7:9" ht="14.25" customHeight="1" x14ac:dyDescent="0.25">
      <c r="G6048" t="s">
        <v>3981</v>
      </c>
      <c r="H6048" t="s">
        <v>26604</v>
      </c>
      <c r="I6048" s="42" t="s">
        <v>13648</v>
      </c>
    </row>
    <row r="6049" spans="7:9" ht="14.25" customHeight="1" x14ac:dyDescent="0.25">
      <c r="G6049" t="s">
        <v>4152</v>
      </c>
      <c r="H6049" t="s">
        <v>26605</v>
      </c>
      <c r="I6049" s="42" t="s">
        <v>13772</v>
      </c>
    </row>
    <row r="6050" spans="7:9" ht="14.25" customHeight="1" x14ac:dyDescent="0.25">
      <c r="G6050" t="s">
        <v>4532</v>
      </c>
      <c r="H6050" t="s">
        <v>26606</v>
      </c>
      <c r="I6050" s="42" t="s">
        <v>14032</v>
      </c>
    </row>
    <row r="6051" spans="7:9" ht="14.25" customHeight="1" x14ac:dyDescent="0.25">
      <c r="G6051" t="s">
        <v>4556</v>
      </c>
      <c r="H6051" t="s">
        <v>26607</v>
      </c>
      <c r="I6051" s="42" t="s">
        <v>14031</v>
      </c>
    </row>
    <row r="6052" spans="7:9" ht="14.25" customHeight="1" x14ac:dyDescent="0.25">
      <c r="G6052" t="s">
        <v>4570</v>
      </c>
      <c r="H6052" t="s">
        <v>26608</v>
      </c>
      <c r="I6052" s="42" t="s">
        <v>13938</v>
      </c>
    </row>
    <row r="6053" spans="7:9" ht="14.25" customHeight="1" x14ac:dyDescent="0.25">
      <c r="G6053" t="s">
        <v>4581</v>
      </c>
      <c r="H6053" t="s">
        <v>26609</v>
      </c>
      <c r="I6053" s="42" t="s">
        <v>14068</v>
      </c>
    </row>
    <row r="6054" spans="7:9" ht="14.25" customHeight="1" x14ac:dyDescent="0.25">
      <c r="G6054" t="s">
        <v>4593</v>
      </c>
      <c r="H6054" t="s">
        <v>26610</v>
      </c>
      <c r="I6054" s="42" t="s">
        <v>14078</v>
      </c>
    </row>
    <row r="6055" spans="7:9" ht="14.25" customHeight="1" x14ac:dyDescent="0.25">
      <c r="G6055" t="s">
        <v>4632</v>
      </c>
      <c r="H6055" t="s">
        <v>26611</v>
      </c>
      <c r="I6055" s="42" t="s">
        <v>14103</v>
      </c>
    </row>
    <row r="6056" spans="7:9" ht="14.25" customHeight="1" x14ac:dyDescent="0.25">
      <c r="G6056" t="s">
        <v>19567</v>
      </c>
      <c r="H6056" t="s">
        <v>26612</v>
      </c>
      <c r="I6056" s="42" t="s">
        <v>14104</v>
      </c>
    </row>
    <row r="6057" spans="7:9" ht="14.25" customHeight="1" x14ac:dyDescent="0.25">
      <c r="G6057" t="s">
        <v>4774</v>
      </c>
      <c r="H6057" t="s">
        <v>26613</v>
      </c>
      <c r="I6057" s="42" t="s">
        <v>14196</v>
      </c>
    </row>
    <row r="6058" spans="7:9" ht="14.25" customHeight="1" x14ac:dyDescent="0.25">
      <c r="G6058" t="s">
        <v>4790</v>
      </c>
      <c r="H6058" t="s">
        <v>26614</v>
      </c>
      <c r="I6058" s="42" t="s">
        <v>14210</v>
      </c>
    </row>
    <row r="6059" spans="7:9" ht="14.25" customHeight="1" x14ac:dyDescent="0.25">
      <c r="G6059" t="s">
        <v>4793</v>
      </c>
      <c r="H6059" t="s">
        <v>26615</v>
      </c>
      <c r="I6059" s="42" t="s">
        <v>14209</v>
      </c>
    </row>
    <row r="6060" spans="7:9" ht="14.25" customHeight="1" x14ac:dyDescent="0.25">
      <c r="G6060" t="s">
        <v>4794</v>
      </c>
      <c r="H6060" t="s">
        <v>26616</v>
      </c>
      <c r="I6060" s="42" t="s">
        <v>14213</v>
      </c>
    </row>
    <row r="6061" spans="7:9" ht="14.25" customHeight="1" x14ac:dyDescent="0.25">
      <c r="G6061" t="s">
        <v>4804</v>
      </c>
      <c r="H6061" t="s">
        <v>26617</v>
      </c>
      <c r="I6061" s="42" t="s">
        <v>14219</v>
      </c>
    </row>
    <row r="6062" spans="7:9" ht="14.25" customHeight="1" x14ac:dyDescent="0.25">
      <c r="G6062" t="s">
        <v>4858</v>
      </c>
      <c r="H6062" t="s">
        <v>26618</v>
      </c>
      <c r="I6062" s="42" t="s">
        <v>14259</v>
      </c>
    </row>
    <row r="6063" spans="7:9" ht="14.25" customHeight="1" x14ac:dyDescent="0.25">
      <c r="G6063" t="s">
        <v>4876</v>
      </c>
      <c r="H6063" t="s">
        <v>26619</v>
      </c>
      <c r="I6063" s="42" t="s">
        <v>4945</v>
      </c>
    </row>
    <row r="6064" spans="7:9" ht="14.25" customHeight="1" x14ac:dyDescent="0.25">
      <c r="G6064" t="s">
        <v>4887</v>
      </c>
      <c r="H6064" t="s">
        <v>26620</v>
      </c>
      <c r="I6064" s="42" t="s">
        <v>14281</v>
      </c>
    </row>
    <row r="6065" spans="7:9" ht="14.25" customHeight="1" x14ac:dyDescent="0.25">
      <c r="G6065" t="s">
        <v>4901</v>
      </c>
      <c r="H6065" t="s">
        <v>26621</v>
      </c>
      <c r="I6065" s="42" t="s">
        <v>14293</v>
      </c>
    </row>
    <row r="6066" spans="7:9" ht="14.25" customHeight="1" x14ac:dyDescent="0.25">
      <c r="G6066" t="s">
        <v>4902</v>
      </c>
      <c r="H6066" t="s">
        <v>26622</v>
      </c>
      <c r="I6066" s="42" t="s">
        <v>14294</v>
      </c>
    </row>
    <row r="6067" spans="7:9" ht="14.25" customHeight="1" x14ac:dyDescent="0.25">
      <c r="G6067" t="s">
        <v>4903</v>
      </c>
      <c r="H6067" t="s">
        <v>26623</v>
      </c>
      <c r="I6067" s="42" t="s">
        <v>14295</v>
      </c>
    </row>
    <row r="6068" spans="7:9" ht="14.25" customHeight="1" x14ac:dyDescent="0.25">
      <c r="G6068" t="s">
        <v>4918</v>
      </c>
      <c r="H6068" t="s">
        <v>26624</v>
      </c>
      <c r="I6068" s="42" t="s">
        <v>14309</v>
      </c>
    </row>
    <row r="6069" spans="7:9" ht="14.25" customHeight="1" x14ac:dyDescent="0.25">
      <c r="G6069" t="s">
        <v>4964</v>
      </c>
      <c r="H6069" t="s">
        <v>26625</v>
      </c>
      <c r="I6069" s="42" t="s">
        <v>14215</v>
      </c>
    </row>
    <row r="6070" spans="7:9" ht="14.25" customHeight="1" x14ac:dyDescent="0.25">
      <c r="G6070" t="s">
        <v>4977</v>
      </c>
      <c r="H6070" t="s">
        <v>26626</v>
      </c>
      <c r="I6070" s="42" t="s">
        <v>14337</v>
      </c>
    </row>
    <row r="6071" spans="7:9" ht="14.25" customHeight="1" x14ac:dyDescent="0.25">
      <c r="G6071" t="s">
        <v>4989</v>
      </c>
      <c r="H6071" t="s">
        <v>26627</v>
      </c>
      <c r="I6071" s="42" t="s">
        <v>14235</v>
      </c>
    </row>
    <row r="6072" spans="7:9" ht="14.25" customHeight="1" x14ac:dyDescent="0.25">
      <c r="G6072" t="s">
        <v>5737</v>
      </c>
      <c r="H6072" t="s">
        <v>26628</v>
      </c>
      <c r="I6072" s="42" t="s">
        <v>14781</v>
      </c>
    </row>
    <row r="6073" spans="7:9" ht="14.25" customHeight="1" x14ac:dyDescent="0.25">
      <c r="G6073" s="42" t="s">
        <v>5746</v>
      </c>
      <c r="H6073" s="42" t="s">
        <v>26629</v>
      </c>
      <c r="I6073" s="42" t="s">
        <v>12723</v>
      </c>
    </row>
    <row r="6074" spans="7:9" ht="14.25" customHeight="1" x14ac:dyDescent="0.25">
      <c r="G6074" t="s">
        <v>19568</v>
      </c>
      <c r="H6074" t="s">
        <v>26630</v>
      </c>
      <c r="I6074" s="42" t="s">
        <v>14832</v>
      </c>
    </row>
    <row r="6075" spans="7:9" ht="14.25" customHeight="1" x14ac:dyDescent="0.25">
      <c r="G6075" t="s">
        <v>5797</v>
      </c>
      <c r="H6075" t="s">
        <v>26631</v>
      </c>
      <c r="I6075" s="42" t="s">
        <v>14823</v>
      </c>
    </row>
    <row r="6076" spans="7:9" ht="14.25" customHeight="1" x14ac:dyDescent="0.25">
      <c r="G6076" t="s">
        <v>5823</v>
      </c>
      <c r="H6076" t="s">
        <v>26632</v>
      </c>
      <c r="I6076" s="42" t="s">
        <v>14842</v>
      </c>
    </row>
    <row r="6077" spans="7:9" ht="14.25" customHeight="1" x14ac:dyDescent="0.25">
      <c r="G6077" t="s">
        <v>5824</v>
      </c>
      <c r="H6077" t="s">
        <v>26633</v>
      </c>
      <c r="I6077" s="42" t="s">
        <v>14830</v>
      </c>
    </row>
    <row r="6078" spans="7:9" ht="14.25" customHeight="1" x14ac:dyDescent="0.25">
      <c r="G6078" t="s">
        <v>6798</v>
      </c>
      <c r="H6078" t="s">
        <v>26634</v>
      </c>
      <c r="I6078" s="42" t="s">
        <v>15414</v>
      </c>
    </row>
    <row r="6079" spans="7:9" ht="14.25" customHeight="1" x14ac:dyDescent="0.25">
      <c r="G6079" t="s">
        <v>6822</v>
      </c>
      <c r="H6079" t="s">
        <v>26635</v>
      </c>
      <c r="I6079" s="42" t="s">
        <v>15436</v>
      </c>
    </row>
    <row r="6080" spans="7:9" ht="14.25" customHeight="1" x14ac:dyDescent="0.25">
      <c r="G6080" t="s">
        <v>6958</v>
      </c>
      <c r="H6080" t="s">
        <v>26636</v>
      </c>
      <c r="I6080" s="42" t="s">
        <v>15514</v>
      </c>
    </row>
    <row r="6081" spans="7:9" ht="14.25" customHeight="1" x14ac:dyDescent="0.25">
      <c r="G6081" t="s">
        <v>7053</v>
      </c>
      <c r="H6081" t="s">
        <v>26637</v>
      </c>
      <c r="I6081" s="42" t="s">
        <v>13290</v>
      </c>
    </row>
    <row r="6082" spans="7:9" ht="14.25" customHeight="1" x14ac:dyDescent="0.25">
      <c r="G6082" t="s">
        <v>7071</v>
      </c>
      <c r="H6082" t="s">
        <v>26638</v>
      </c>
      <c r="I6082" s="42" t="s">
        <v>15592</v>
      </c>
    </row>
    <row r="6083" spans="7:9" ht="14.25" customHeight="1" x14ac:dyDescent="0.25">
      <c r="G6083" t="s">
        <v>7122</v>
      </c>
      <c r="H6083" t="s">
        <v>26639</v>
      </c>
      <c r="I6083" s="42" t="s">
        <v>15620</v>
      </c>
    </row>
    <row r="6084" spans="7:9" ht="14.25" customHeight="1" x14ac:dyDescent="0.25">
      <c r="G6084" t="s">
        <v>7126</v>
      </c>
      <c r="H6084" t="s">
        <v>26640</v>
      </c>
      <c r="I6084" s="42" t="s">
        <v>15625</v>
      </c>
    </row>
    <row r="6085" spans="7:9" ht="14.25" customHeight="1" x14ac:dyDescent="0.25">
      <c r="G6085" t="s">
        <v>7145</v>
      </c>
      <c r="H6085" t="s">
        <v>26641</v>
      </c>
      <c r="I6085" s="42" t="s">
        <v>15632</v>
      </c>
    </row>
    <row r="6086" spans="7:9" ht="14.25" customHeight="1" x14ac:dyDescent="0.25">
      <c r="G6086" t="s">
        <v>7247</v>
      </c>
      <c r="H6086" t="s">
        <v>26642</v>
      </c>
      <c r="I6086" s="42" t="s">
        <v>15682</v>
      </c>
    </row>
    <row r="6087" spans="7:9" ht="14.25" customHeight="1" x14ac:dyDescent="0.25">
      <c r="G6087" t="s">
        <v>7436</v>
      </c>
      <c r="H6087" t="s">
        <v>26643</v>
      </c>
      <c r="I6087" s="42" t="s">
        <v>15811</v>
      </c>
    </row>
    <row r="6088" spans="7:9" ht="14.25" customHeight="1" x14ac:dyDescent="0.25">
      <c r="G6088" t="s">
        <v>7468</v>
      </c>
      <c r="H6088" t="s">
        <v>26644</v>
      </c>
      <c r="I6088" s="42" t="s">
        <v>13475</v>
      </c>
    </row>
    <row r="6089" spans="7:9" ht="14.25" customHeight="1" x14ac:dyDescent="0.25">
      <c r="G6089" t="s">
        <v>7478</v>
      </c>
      <c r="H6089" t="s">
        <v>26645</v>
      </c>
      <c r="I6089" s="42" t="s">
        <v>15840</v>
      </c>
    </row>
    <row r="6090" spans="7:9" ht="14.25" customHeight="1" x14ac:dyDescent="0.25">
      <c r="G6090" t="s">
        <v>7483</v>
      </c>
      <c r="H6090" t="s">
        <v>26646</v>
      </c>
      <c r="I6090" s="42" t="s">
        <v>15843</v>
      </c>
    </row>
    <row r="6091" spans="7:9" ht="14.25" customHeight="1" x14ac:dyDescent="0.25">
      <c r="G6091" t="s">
        <v>7494</v>
      </c>
      <c r="H6091" t="s">
        <v>26647</v>
      </c>
      <c r="I6091" s="42" t="s">
        <v>15794</v>
      </c>
    </row>
    <row r="6092" spans="7:9" ht="14.25" customHeight="1" x14ac:dyDescent="0.25">
      <c r="G6092" t="s">
        <v>7495</v>
      </c>
      <c r="H6092" t="s">
        <v>26648</v>
      </c>
      <c r="I6092" s="42" t="s">
        <v>15849</v>
      </c>
    </row>
    <row r="6093" spans="7:9" ht="14.25" customHeight="1" x14ac:dyDescent="0.25">
      <c r="G6093" t="s">
        <v>7511</v>
      </c>
      <c r="H6093" t="s">
        <v>26649</v>
      </c>
      <c r="I6093" s="42" t="s">
        <v>12748</v>
      </c>
    </row>
    <row r="6094" spans="7:9" ht="14.25" customHeight="1" x14ac:dyDescent="0.25">
      <c r="G6094" t="s">
        <v>7517</v>
      </c>
      <c r="H6094" t="s">
        <v>26650</v>
      </c>
      <c r="I6094" s="42" t="s">
        <v>13596</v>
      </c>
    </row>
    <row r="6095" spans="7:9" ht="14.25" customHeight="1" x14ac:dyDescent="0.25">
      <c r="G6095" t="s">
        <v>7542</v>
      </c>
      <c r="H6095" t="s">
        <v>26651</v>
      </c>
      <c r="I6095" s="42" t="s">
        <v>15844</v>
      </c>
    </row>
    <row r="6096" spans="7:9" ht="14.25" customHeight="1" x14ac:dyDescent="0.25">
      <c r="G6096" t="s">
        <v>7557</v>
      </c>
      <c r="H6096" t="s">
        <v>26652</v>
      </c>
      <c r="I6096" s="42" t="s">
        <v>15880</v>
      </c>
    </row>
    <row r="6097" spans="7:9" ht="14.25" customHeight="1" x14ac:dyDescent="0.25">
      <c r="G6097" t="s">
        <v>7558</v>
      </c>
      <c r="H6097" t="s">
        <v>26653</v>
      </c>
      <c r="I6097" s="42" t="s">
        <v>15881</v>
      </c>
    </row>
    <row r="6098" spans="7:9" ht="14.25" customHeight="1" x14ac:dyDescent="0.25">
      <c r="G6098" t="s">
        <v>7614</v>
      </c>
      <c r="H6098" t="s">
        <v>26654</v>
      </c>
      <c r="I6098" s="42" t="s">
        <v>15850</v>
      </c>
    </row>
    <row r="6099" spans="7:9" ht="14.25" customHeight="1" x14ac:dyDescent="0.25">
      <c r="G6099" t="s">
        <v>7655</v>
      </c>
      <c r="H6099" t="s">
        <v>26655</v>
      </c>
      <c r="I6099" s="42" t="s">
        <v>13521</v>
      </c>
    </row>
    <row r="6100" spans="7:9" ht="14.25" customHeight="1" x14ac:dyDescent="0.25">
      <c r="G6100" t="s">
        <v>7662</v>
      </c>
      <c r="H6100" t="s">
        <v>26656</v>
      </c>
      <c r="I6100" s="42" t="s">
        <v>15918</v>
      </c>
    </row>
    <row r="6101" spans="7:9" ht="14.25" customHeight="1" x14ac:dyDescent="0.25">
      <c r="G6101" t="s">
        <v>7704</v>
      </c>
      <c r="H6101" t="s">
        <v>26657</v>
      </c>
      <c r="I6101" s="42" t="s">
        <v>15879</v>
      </c>
    </row>
    <row r="6102" spans="7:9" ht="14.25" customHeight="1" x14ac:dyDescent="0.25">
      <c r="G6102" t="s">
        <v>7718</v>
      </c>
      <c r="H6102" t="s">
        <v>26658</v>
      </c>
      <c r="I6102" s="42" t="s">
        <v>15951</v>
      </c>
    </row>
    <row r="6103" spans="7:9" ht="14.25" customHeight="1" x14ac:dyDescent="0.25">
      <c r="G6103" t="s">
        <v>7755</v>
      </c>
      <c r="H6103" t="s">
        <v>26659</v>
      </c>
      <c r="I6103" s="42" t="s">
        <v>15965</v>
      </c>
    </row>
    <row r="6104" spans="7:9" ht="14.25" customHeight="1" x14ac:dyDescent="0.25">
      <c r="G6104" t="s">
        <v>7756</v>
      </c>
      <c r="H6104" t="s">
        <v>26660</v>
      </c>
      <c r="I6104" s="42" t="s">
        <v>15966</v>
      </c>
    </row>
    <row r="6105" spans="7:9" ht="14.25" customHeight="1" x14ac:dyDescent="0.25">
      <c r="G6105" t="s">
        <v>7762</v>
      </c>
      <c r="H6105" t="s">
        <v>26661</v>
      </c>
      <c r="I6105" s="42" t="s">
        <v>15970</v>
      </c>
    </row>
    <row r="6106" spans="7:9" ht="14.25" customHeight="1" x14ac:dyDescent="0.25">
      <c r="G6106" t="s">
        <v>7807</v>
      </c>
      <c r="H6106" t="s">
        <v>26662</v>
      </c>
      <c r="I6106" s="42" t="s">
        <v>15975</v>
      </c>
    </row>
    <row r="6107" spans="7:9" ht="14.25" customHeight="1" x14ac:dyDescent="0.25">
      <c r="G6107" t="s">
        <v>7875</v>
      </c>
      <c r="H6107" t="s">
        <v>26663</v>
      </c>
      <c r="I6107" s="42" t="s">
        <v>15958</v>
      </c>
    </row>
    <row r="6108" spans="7:9" ht="14.25" customHeight="1" x14ac:dyDescent="0.25">
      <c r="G6108" t="s">
        <v>7889</v>
      </c>
      <c r="H6108" t="s">
        <v>26664</v>
      </c>
      <c r="I6108" s="42" t="s">
        <v>7884</v>
      </c>
    </row>
    <row r="6109" spans="7:9" ht="14.25" customHeight="1" x14ac:dyDescent="0.25">
      <c r="G6109" t="s">
        <v>7904</v>
      </c>
      <c r="H6109" t="s">
        <v>26665</v>
      </c>
      <c r="I6109" s="42" t="s">
        <v>16037</v>
      </c>
    </row>
    <row r="6110" spans="7:9" ht="14.25" customHeight="1" x14ac:dyDescent="0.25">
      <c r="G6110" t="s">
        <v>7912</v>
      </c>
      <c r="H6110" t="s">
        <v>26666</v>
      </c>
      <c r="I6110" s="42" t="s">
        <v>15504</v>
      </c>
    </row>
    <row r="6111" spans="7:9" ht="14.25" customHeight="1" x14ac:dyDescent="0.25">
      <c r="G6111" t="s">
        <v>7921</v>
      </c>
      <c r="H6111" t="s">
        <v>26667</v>
      </c>
      <c r="I6111" s="42" t="s">
        <v>15743</v>
      </c>
    </row>
    <row r="6112" spans="7:9" ht="14.25" customHeight="1" x14ac:dyDescent="0.25">
      <c r="G6112" t="s">
        <v>8191</v>
      </c>
      <c r="H6112" t="s">
        <v>26668</v>
      </c>
      <c r="I6112" s="42" t="s">
        <v>16200</v>
      </c>
    </row>
    <row r="6113" spans="7:9" ht="14.25" customHeight="1" x14ac:dyDescent="0.25">
      <c r="G6113" t="s">
        <v>8284</v>
      </c>
      <c r="H6113" t="s">
        <v>26669</v>
      </c>
      <c r="I6113" s="42" t="s">
        <v>16250</v>
      </c>
    </row>
    <row r="6114" spans="7:9" ht="14.25" customHeight="1" x14ac:dyDescent="0.25">
      <c r="G6114" t="s">
        <v>8471</v>
      </c>
      <c r="H6114" t="s">
        <v>26670</v>
      </c>
      <c r="I6114" s="42" t="s">
        <v>16213</v>
      </c>
    </row>
    <row r="6115" spans="7:9" ht="14.25" customHeight="1" x14ac:dyDescent="0.25">
      <c r="G6115" t="s">
        <v>8655</v>
      </c>
      <c r="H6115" t="s">
        <v>26671</v>
      </c>
      <c r="I6115" s="42" t="s">
        <v>13282</v>
      </c>
    </row>
    <row r="6116" spans="7:9" ht="14.25" customHeight="1" x14ac:dyDescent="0.25">
      <c r="G6116" t="s">
        <v>8698</v>
      </c>
      <c r="H6116" t="s">
        <v>26672</v>
      </c>
      <c r="I6116" s="42" t="s">
        <v>16456</v>
      </c>
    </row>
    <row r="6117" spans="7:9" ht="14.25" customHeight="1" x14ac:dyDescent="0.25">
      <c r="G6117" t="s">
        <v>8772</v>
      </c>
      <c r="H6117" t="s">
        <v>26673</v>
      </c>
      <c r="I6117" s="42" t="s">
        <v>16566</v>
      </c>
    </row>
    <row r="6118" spans="7:9" ht="14.25" customHeight="1" x14ac:dyDescent="0.25">
      <c r="G6118" t="s">
        <v>8816</v>
      </c>
      <c r="H6118" t="s">
        <v>26674</v>
      </c>
      <c r="I6118" s="42" t="s">
        <v>16572</v>
      </c>
    </row>
    <row r="6119" spans="7:9" ht="14.25" customHeight="1" x14ac:dyDescent="0.25">
      <c r="G6119" t="s">
        <v>8820</v>
      </c>
      <c r="H6119" t="s">
        <v>26675</v>
      </c>
      <c r="I6119" s="42" t="s">
        <v>16589</v>
      </c>
    </row>
    <row r="6120" spans="7:9" ht="14.25" customHeight="1" x14ac:dyDescent="0.25">
      <c r="G6120" t="s">
        <v>175</v>
      </c>
      <c r="H6120" t="s">
        <v>26676</v>
      </c>
      <c r="I6120" s="42" t="s">
        <v>16644</v>
      </c>
    </row>
    <row r="6121" spans="7:9" ht="14.25" customHeight="1" x14ac:dyDescent="0.25">
      <c r="G6121" t="s">
        <v>8905</v>
      </c>
      <c r="H6121" t="s">
        <v>26677</v>
      </c>
      <c r="I6121" s="42" t="s">
        <v>16651</v>
      </c>
    </row>
    <row r="6122" spans="7:9" ht="14.25" customHeight="1" x14ac:dyDescent="0.25">
      <c r="G6122" t="s">
        <v>8933</v>
      </c>
      <c r="H6122" t="s">
        <v>26678</v>
      </c>
      <c r="I6122" s="42" t="s">
        <v>16655</v>
      </c>
    </row>
    <row r="6123" spans="7:9" ht="14.25" customHeight="1" x14ac:dyDescent="0.25">
      <c r="G6123" t="s">
        <v>8954</v>
      </c>
      <c r="H6123" t="s">
        <v>26679</v>
      </c>
      <c r="I6123" s="42" t="s">
        <v>16679</v>
      </c>
    </row>
    <row r="6124" spans="7:9" ht="14.25" customHeight="1" x14ac:dyDescent="0.25">
      <c r="G6124" t="s">
        <v>8973</v>
      </c>
      <c r="H6124" t="s">
        <v>26680</v>
      </c>
      <c r="I6124" s="42" t="s">
        <v>8961</v>
      </c>
    </row>
    <row r="6125" spans="7:9" ht="14.25" customHeight="1" x14ac:dyDescent="0.25">
      <c r="G6125" t="s">
        <v>8985</v>
      </c>
      <c r="H6125" t="s">
        <v>26681</v>
      </c>
      <c r="I6125" s="42" t="s">
        <v>16694</v>
      </c>
    </row>
    <row r="6126" spans="7:9" ht="14.25" customHeight="1" x14ac:dyDescent="0.25">
      <c r="G6126" t="s">
        <v>9026</v>
      </c>
      <c r="H6126" t="s">
        <v>26682</v>
      </c>
      <c r="I6126" s="42" t="s">
        <v>16718</v>
      </c>
    </row>
    <row r="6127" spans="7:9" ht="14.25" customHeight="1" x14ac:dyDescent="0.25">
      <c r="G6127" t="s">
        <v>9075</v>
      </c>
      <c r="H6127" t="s">
        <v>26683</v>
      </c>
      <c r="I6127" s="42" t="s">
        <v>16738</v>
      </c>
    </row>
    <row r="6128" spans="7:9" ht="14.25" customHeight="1" x14ac:dyDescent="0.25">
      <c r="G6128" t="s">
        <v>9076</v>
      </c>
      <c r="H6128" t="s">
        <v>26684</v>
      </c>
      <c r="I6128" s="42" t="s">
        <v>16742</v>
      </c>
    </row>
    <row r="6129" spans="7:9" ht="14.25" customHeight="1" x14ac:dyDescent="0.25">
      <c r="G6129" t="s">
        <v>9077</v>
      </c>
      <c r="H6129" t="s">
        <v>26685</v>
      </c>
      <c r="I6129" s="42" t="s">
        <v>16743</v>
      </c>
    </row>
    <row r="6130" spans="7:9" ht="14.25" customHeight="1" x14ac:dyDescent="0.25">
      <c r="G6130" t="s">
        <v>9078</v>
      </c>
      <c r="H6130" t="s">
        <v>26686</v>
      </c>
      <c r="I6130" s="42" t="s">
        <v>16744</v>
      </c>
    </row>
    <row r="6131" spans="7:9" ht="14.25" customHeight="1" x14ac:dyDescent="0.25">
      <c r="G6131" t="s">
        <v>9108</v>
      </c>
      <c r="H6131" t="s">
        <v>26687</v>
      </c>
      <c r="I6131" s="42" t="s">
        <v>16764</v>
      </c>
    </row>
    <row r="6132" spans="7:9" ht="14.25" customHeight="1" x14ac:dyDescent="0.25">
      <c r="G6132" t="s">
        <v>9117</v>
      </c>
      <c r="H6132" t="s">
        <v>26688</v>
      </c>
      <c r="I6132" s="42" t="s">
        <v>16768</v>
      </c>
    </row>
    <row r="6133" spans="7:9" ht="14.25" customHeight="1" x14ac:dyDescent="0.25">
      <c r="G6133" t="s">
        <v>9127</v>
      </c>
      <c r="H6133" t="s">
        <v>26689</v>
      </c>
      <c r="I6133" s="42" t="s">
        <v>16772</v>
      </c>
    </row>
    <row r="6134" spans="7:9" ht="14.25" customHeight="1" x14ac:dyDescent="0.25">
      <c r="G6134" t="s">
        <v>9183</v>
      </c>
      <c r="H6134" t="s">
        <v>26690</v>
      </c>
      <c r="I6134" s="42" t="s">
        <v>16805</v>
      </c>
    </row>
    <row r="6135" spans="7:9" ht="14.25" customHeight="1" x14ac:dyDescent="0.25">
      <c r="G6135" t="s">
        <v>9198</v>
      </c>
      <c r="H6135" t="s">
        <v>26691</v>
      </c>
      <c r="I6135" s="42" t="s">
        <v>16785</v>
      </c>
    </row>
    <row r="6136" spans="7:9" ht="14.25" customHeight="1" x14ac:dyDescent="0.25">
      <c r="G6136" t="s">
        <v>9201</v>
      </c>
      <c r="H6136" t="s">
        <v>26692</v>
      </c>
      <c r="I6136" s="42" t="s">
        <v>16663</v>
      </c>
    </row>
    <row r="6137" spans="7:9" ht="14.25" customHeight="1" x14ac:dyDescent="0.25">
      <c r="G6137" t="s">
        <v>9219</v>
      </c>
      <c r="H6137" t="s">
        <v>26693</v>
      </c>
      <c r="I6137" s="42" t="s">
        <v>16684</v>
      </c>
    </row>
    <row r="6138" spans="7:9" ht="14.25" customHeight="1" x14ac:dyDescent="0.25">
      <c r="G6138" t="s">
        <v>9220</v>
      </c>
      <c r="H6138" t="s">
        <v>26694</v>
      </c>
      <c r="I6138" s="42" t="s">
        <v>16695</v>
      </c>
    </row>
    <row r="6139" spans="7:9" ht="14.25" customHeight="1" x14ac:dyDescent="0.25">
      <c r="G6139" t="s">
        <v>9221</v>
      </c>
      <c r="H6139" t="s">
        <v>26695</v>
      </c>
      <c r="I6139" s="42" t="s">
        <v>16828</v>
      </c>
    </row>
    <row r="6140" spans="7:9" ht="14.25" customHeight="1" x14ac:dyDescent="0.25">
      <c r="G6140" t="s">
        <v>9222</v>
      </c>
      <c r="H6140" t="s">
        <v>26696</v>
      </c>
      <c r="I6140" s="42" t="s">
        <v>16829</v>
      </c>
    </row>
    <row r="6141" spans="7:9" ht="14.25" customHeight="1" x14ac:dyDescent="0.25">
      <c r="G6141" t="s">
        <v>19569</v>
      </c>
      <c r="H6141" t="s">
        <v>26697</v>
      </c>
      <c r="I6141" s="42" t="s">
        <v>19570</v>
      </c>
    </row>
    <row r="6142" spans="7:9" ht="14.25" customHeight="1" x14ac:dyDescent="0.25">
      <c r="G6142" t="s">
        <v>9350</v>
      </c>
      <c r="H6142" t="s">
        <v>26698</v>
      </c>
      <c r="I6142" s="42" t="s">
        <v>16893</v>
      </c>
    </row>
    <row r="6143" spans="7:9" ht="14.25" customHeight="1" x14ac:dyDescent="0.25">
      <c r="G6143" t="s">
        <v>9351</v>
      </c>
      <c r="H6143" t="s">
        <v>26699</v>
      </c>
      <c r="I6143" s="42" t="s">
        <v>16894</v>
      </c>
    </row>
    <row r="6144" spans="7:9" ht="14.25" customHeight="1" x14ac:dyDescent="0.25">
      <c r="G6144" t="s">
        <v>9361</v>
      </c>
      <c r="H6144" t="s">
        <v>26700</v>
      </c>
      <c r="I6144" s="42" t="s">
        <v>16701</v>
      </c>
    </row>
    <row r="6145" spans="7:9" ht="14.25" customHeight="1" x14ac:dyDescent="0.25">
      <c r="G6145" t="s">
        <v>9363</v>
      </c>
      <c r="H6145" t="s">
        <v>26701</v>
      </c>
      <c r="I6145" s="42" t="s">
        <v>16716</v>
      </c>
    </row>
    <row r="6146" spans="7:9" ht="14.25" customHeight="1" x14ac:dyDescent="0.25">
      <c r="G6146" t="s">
        <v>9364</v>
      </c>
      <c r="H6146" t="s">
        <v>26702</v>
      </c>
      <c r="I6146" s="42" t="s">
        <v>16816</v>
      </c>
    </row>
    <row r="6147" spans="7:9" ht="14.25" customHeight="1" x14ac:dyDescent="0.25">
      <c r="G6147" t="s">
        <v>9366</v>
      </c>
      <c r="H6147" t="s">
        <v>26703</v>
      </c>
      <c r="I6147" s="42" t="s">
        <v>16727</v>
      </c>
    </row>
    <row r="6148" spans="7:9" ht="14.25" customHeight="1" x14ac:dyDescent="0.25">
      <c r="G6148" t="s">
        <v>9367</v>
      </c>
      <c r="H6148" t="s">
        <v>26704</v>
      </c>
      <c r="I6148" s="42" t="s">
        <v>16895</v>
      </c>
    </row>
    <row r="6149" spans="7:9" ht="14.25" customHeight="1" x14ac:dyDescent="0.25">
      <c r="G6149" t="s">
        <v>9368</v>
      </c>
      <c r="H6149" t="s">
        <v>26705</v>
      </c>
      <c r="I6149" s="42" t="s">
        <v>16824</v>
      </c>
    </row>
    <row r="6150" spans="7:9" ht="14.25" customHeight="1" x14ac:dyDescent="0.25">
      <c r="G6150" t="s">
        <v>9369</v>
      </c>
      <c r="H6150" t="s">
        <v>26706</v>
      </c>
      <c r="I6150" s="42" t="s">
        <v>16627</v>
      </c>
    </row>
    <row r="6151" spans="7:9" ht="14.25" customHeight="1" x14ac:dyDescent="0.25">
      <c r="G6151" t="s">
        <v>9373</v>
      </c>
      <c r="H6151" t="s">
        <v>26707</v>
      </c>
      <c r="I6151" s="42" t="s">
        <v>16900</v>
      </c>
    </row>
    <row r="6152" spans="7:9" ht="14.25" customHeight="1" x14ac:dyDescent="0.25">
      <c r="G6152" t="s">
        <v>9374</v>
      </c>
      <c r="H6152" t="s">
        <v>26708</v>
      </c>
      <c r="I6152" s="42" t="s">
        <v>16901</v>
      </c>
    </row>
    <row r="6153" spans="7:9" ht="14.25" customHeight="1" x14ac:dyDescent="0.25">
      <c r="G6153" t="s">
        <v>9375</v>
      </c>
      <c r="H6153" t="s">
        <v>26709</v>
      </c>
      <c r="I6153" s="42" t="s">
        <v>16902</v>
      </c>
    </row>
    <row r="6154" spans="7:9" ht="14.25" customHeight="1" x14ac:dyDescent="0.25">
      <c r="G6154" t="s">
        <v>9377</v>
      </c>
      <c r="H6154" t="s">
        <v>26710</v>
      </c>
      <c r="I6154" s="42" t="s">
        <v>16687</v>
      </c>
    </row>
    <row r="6155" spans="7:9" ht="14.25" customHeight="1" x14ac:dyDescent="0.25">
      <c r="G6155" t="s">
        <v>9378</v>
      </c>
      <c r="H6155" t="s">
        <v>26711</v>
      </c>
      <c r="I6155" s="42" t="s">
        <v>16903</v>
      </c>
    </row>
    <row r="6156" spans="7:9" ht="14.25" customHeight="1" x14ac:dyDescent="0.25">
      <c r="G6156" t="s">
        <v>9380</v>
      </c>
      <c r="H6156" t="s">
        <v>26712</v>
      </c>
      <c r="I6156" s="42" t="s">
        <v>16905</v>
      </c>
    </row>
    <row r="6157" spans="7:9" ht="14.25" customHeight="1" x14ac:dyDescent="0.25">
      <c r="G6157" t="s">
        <v>9382</v>
      </c>
      <c r="H6157" t="s">
        <v>26713</v>
      </c>
      <c r="I6157" s="42" t="s">
        <v>16766</v>
      </c>
    </row>
    <row r="6158" spans="7:9" ht="14.25" customHeight="1" x14ac:dyDescent="0.25">
      <c r="G6158" t="s">
        <v>9385</v>
      </c>
      <c r="H6158" t="s">
        <v>26714</v>
      </c>
      <c r="I6158" s="42" t="s">
        <v>16908</v>
      </c>
    </row>
    <row r="6159" spans="7:9" ht="14.25" customHeight="1" x14ac:dyDescent="0.25">
      <c r="G6159" t="s">
        <v>9388</v>
      </c>
      <c r="H6159" t="s">
        <v>26715</v>
      </c>
      <c r="I6159" s="42" t="s">
        <v>16909</v>
      </c>
    </row>
    <row r="6160" spans="7:9" ht="14.25" customHeight="1" x14ac:dyDescent="0.25">
      <c r="G6160" t="s">
        <v>9389</v>
      </c>
      <c r="H6160" t="s">
        <v>26716</v>
      </c>
      <c r="I6160" s="42" t="s">
        <v>16730</v>
      </c>
    </row>
    <row r="6161" spans="7:9" ht="14.25" customHeight="1" x14ac:dyDescent="0.25">
      <c r="G6161" t="s">
        <v>9402</v>
      </c>
      <c r="H6161" t="s">
        <v>26717</v>
      </c>
      <c r="I6161" s="42" t="s">
        <v>16889</v>
      </c>
    </row>
    <row r="6162" spans="7:9" ht="14.25" customHeight="1" x14ac:dyDescent="0.25">
      <c r="G6162" t="s">
        <v>9415</v>
      </c>
      <c r="H6162" t="s">
        <v>26718</v>
      </c>
      <c r="I6162" s="42" t="s">
        <v>16914</v>
      </c>
    </row>
    <row r="6163" spans="7:9" ht="14.25" customHeight="1" x14ac:dyDescent="0.25">
      <c r="G6163" t="s">
        <v>9416</v>
      </c>
      <c r="H6163" t="s">
        <v>26719</v>
      </c>
      <c r="I6163" s="42" t="s">
        <v>16915</v>
      </c>
    </row>
    <row r="6164" spans="7:9" ht="14.25" customHeight="1" x14ac:dyDescent="0.25">
      <c r="G6164" t="s">
        <v>9431</v>
      </c>
      <c r="H6164" t="s">
        <v>26720</v>
      </c>
      <c r="I6164" s="42" t="s">
        <v>16920</v>
      </c>
    </row>
    <row r="6165" spans="7:9" ht="14.25" customHeight="1" x14ac:dyDescent="0.25">
      <c r="G6165" t="s">
        <v>9444</v>
      </c>
      <c r="H6165" t="s">
        <v>26721</v>
      </c>
      <c r="I6165" s="42" t="s">
        <v>16837</v>
      </c>
    </row>
    <row r="6166" spans="7:9" ht="14.25" customHeight="1" x14ac:dyDescent="0.25">
      <c r="G6166" t="s">
        <v>9714</v>
      </c>
      <c r="H6166" t="s">
        <v>26722</v>
      </c>
      <c r="I6166" s="42" t="s">
        <v>17049</v>
      </c>
    </row>
    <row r="6167" spans="7:9" ht="14.25" customHeight="1" x14ac:dyDescent="0.25">
      <c r="G6167" t="s">
        <v>9734</v>
      </c>
      <c r="H6167" t="s">
        <v>26723</v>
      </c>
      <c r="I6167" s="42" t="s">
        <v>17088</v>
      </c>
    </row>
    <row r="6168" spans="7:9" ht="14.25" customHeight="1" x14ac:dyDescent="0.25">
      <c r="G6168" t="s">
        <v>9772</v>
      </c>
      <c r="H6168" t="s">
        <v>26724</v>
      </c>
      <c r="I6168" s="42" t="s">
        <v>13250</v>
      </c>
    </row>
    <row r="6169" spans="7:9" ht="14.25" customHeight="1" x14ac:dyDescent="0.25">
      <c r="G6169" s="42" t="s">
        <v>9785</v>
      </c>
      <c r="H6169" s="42" t="s">
        <v>26725</v>
      </c>
      <c r="I6169" s="42" t="s">
        <v>17124</v>
      </c>
    </row>
    <row r="6170" spans="7:9" ht="14.25" customHeight="1" x14ac:dyDescent="0.25">
      <c r="G6170" t="s">
        <v>19571</v>
      </c>
      <c r="H6170" t="s">
        <v>26726</v>
      </c>
      <c r="I6170" s="42" t="s">
        <v>17209</v>
      </c>
    </row>
    <row r="6171" spans="7:9" ht="14.25" customHeight="1" x14ac:dyDescent="0.25">
      <c r="G6171" t="s">
        <v>9805</v>
      </c>
      <c r="H6171" t="s">
        <v>26727</v>
      </c>
      <c r="I6171" s="42" t="s">
        <v>17134</v>
      </c>
    </row>
    <row r="6172" spans="7:9" ht="14.25" customHeight="1" x14ac:dyDescent="0.25">
      <c r="G6172" t="s">
        <v>19572</v>
      </c>
      <c r="H6172" t="s">
        <v>26728</v>
      </c>
      <c r="I6172" s="42" t="s">
        <v>19573</v>
      </c>
    </row>
    <row r="6173" spans="7:9" ht="14.25" customHeight="1" x14ac:dyDescent="0.25">
      <c r="G6173" t="s">
        <v>9812</v>
      </c>
      <c r="H6173" t="s">
        <v>26729</v>
      </c>
      <c r="I6173" s="42" t="s">
        <v>17138</v>
      </c>
    </row>
    <row r="6174" spans="7:9" ht="14.25" customHeight="1" x14ac:dyDescent="0.25">
      <c r="G6174" t="s">
        <v>9831</v>
      </c>
      <c r="H6174" t="s">
        <v>26730</v>
      </c>
      <c r="I6174" s="42" t="s">
        <v>17150</v>
      </c>
    </row>
    <row r="6175" spans="7:9" ht="14.25" customHeight="1" x14ac:dyDescent="0.25">
      <c r="G6175" t="s">
        <v>9832</v>
      </c>
      <c r="H6175" t="s">
        <v>26731</v>
      </c>
      <c r="I6175" s="42" t="s">
        <v>16943</v>
      </c>
    </row>
    <row r="6176" spans="7:9" ht="14.25" customHeight="1" x14ac:dyDescent="0.25">
      <c r="G6176" t="s">
        <v>9843</v>
      </c>
      <c r="H6176" t="s">
        <v>26732</v>
      </c>
      <c r="I6176" s="42" t="s">
        <v>17160</v>
      </c>
    </row>
    <row r="6177" spans="7:9" ht="14.25" customHeight="1" x14ac:dyDescent="0.25">
      <c r="G6177" t="s">
        <v>9857</v>
      </c>
      <c r="H6177" t="s">
        <v>26733</v>
      </c>
      <c r="I6177" s="42" t="s">
        <v>17167</v>
      </c>
    </row>
    <row r="6178" spans="7:9" ht="14.25" customHeight="1" x14ac:dyDescent="0.25">
      <c r="G6178" t="s">
        <v>9858</v>
      </c>
      <c r="H6178" t="s">
        <v>26734</v>
      </c>
      <c r="I6178" s="42" t="s">
        <v>17168</v>
      </c>
    </row>
    <row r="6179" spans="7:9" ht="14.25" customHeight="1" x14ac:dyDescent="0.25">
      <c r="G6179" t="s">
        <v>10046</v>
      </c>
      <c r="H6179" t="s">
        <v>26735</v>
      </c>
      <c r="I6179" s="42" t="s">
        <v>17288</v>
      </c>
    </row>
    <row r="6180" spans="7:9" ht="14.25" customHeight="1" x14ac:dyDescent="0.25">
      <c r="G6180" t="s">
        <v>10047</v>
      </c>
      <c r="H6180" t="s">
        <v>26736</v>
      </c>
      <c r="I6180" s="42" t="s">
        <v>17282</v>
      </c>
    </row>
    <row r="6181" spans="7:9" ht="14.25" customHeight="1" x14ac:dyDescent="0.25">
      <c r="G6181" t="s">
        <v>10050</v>
      </c>
      <c r="H6181" t="s">
        <v>26737</v>
      </c>
      <c r="I6181" s="42" t="s">
        <v>17290</v>
      </c>
    </row>
    <row r="6182" spans="7:9" ht="14.25" customHeight="1" x14ac:dyDescent="0.25">
      <c r="G6182" t="s">
        <v>19574</v>
      </c>
      <c r="H6182" t="s">
        <v>26738</v>
      </c>
      <c r="I6182" s="42" t="s">
        <v>17287</v>
      </c>
    </row>
    <row r="6183" spans="7:9" ht="14.25" customHeight="1" x14ac:dyDescent="0.25">
      <c r="G6183" t="s">
        <v>10106</v>
      </c>
      <c r="H6183" t="s">
        <v>26739</v>
      </c>
      <c r="I6183" s="42" t="s">
        <v>17227</v>
      </c>
    </row>
    <row r="6184" spans="7:9" ht="14.25" customHeight="1" x14ac:dyDescent="0.25">
      <c r="G6184" t="s">
        <v>10114</v>
      </c>
      <c r="H6184" t="s">
        <v>26740</v>
      </c>
      <c r="I6184" s="42" t="s">
        <v>17329</v>
      </c>
    </row>
    <row r="6185" spans="7:9" ht="14.25" customHeight="1" x14ac:dyDescent="0.25">
      <c r="G6185" t="s">
        <v>10138</v>
      </c>
      <c r="H6185" t="s">
        <v>26741</v>
      </c>
      <c r="I6185" s="42" t="s">
        <v>17348</v>
      </c>
    </row>
    <row r="6186" spans="7:9" ht="14.25" customHeight="1" x14ac:dyDescent="0.25">
      <c r="G6186" t="s">
        <v>10139</v>
      </c>
      <c r="H6186" t="s">
        <v>26742</v>
      </c>
      <c r="I6186" s="42" t="s">
        <v>17344</v>
      </c>
    </row>
    <row r="6187" spans="7:9" ht="14.25" customHeight="1" x14ac:dyDescent="0.25">
      <c r="G6187" t="s">
        <v>10141</v>
      </c>
      <c r="H6187" t="s">
        <v>26743</v>
      </c>
      <c r="I6187" s="42" t="s">
        <v>17350</v>
      </c>
    </row>
    <row r="6188" spans="7:9" ht="14.25" customHeight="1" x14ac:dyDescent="0.25">
      <c r="G6188" t="s">
        <v>10149</v>
      </c>
      <c r="H6188" t="s">
        <v>26744</v>
      </c>
      <c r="I6188" s="42" t="s">
        <v>17357</v>
      </c>
    </row>
    <row r="6189" spans="7:9" ht="14.25" customHeight="1" x14ac:dyDescent="0.25">
      <c r="G6189" t="s">
        <v>10179</v>
      </c>
      <c r="H6189" t="s">
        <v>26745</v>
      </c>
      <c r="I6189" s="42" t="s">
        <v>17274</v>
      </c>
    </row>
    <row r="6190" spans="7:9" ht="14.25" customHeight="1" x14ac:dyDescent="0.25">
      <c r="G6190" t="s">
        <v>10195</v>
      </c>
      <c r="H6190" t="s">
        <v>26746</v>
      </c>
      <c r="I6190" s="42" t="s">
        <v>17381</v>
      </c>
    </row>
    <row r="6191" spans="7:9" ht="14.25" customHeight="1" x14ac:dyDescent="0.25">
      <c r="G6191" t="s">
        <v>10196</v>
      </c>
      <c r="H6191" t="s">
        <v>26747</v>
      </c>
      <c r="I6191" s="42" t="s">
        <v>17382</v>
      </c>
    </row>
    <row r="6192" spans="7:9" ht="14.25" customHeight="1" x14ac:dyDescent="0.25">
      <c r="G6192" t="s">
        <v>19575</v>
      </c>
      <c r="H6192" t="s">
        <v>26748</v>
      </c>
      <c r="I6192" s="42" t="s">
        <v>17290</v>
      </c>
    </row>
    <row r="6193" spans="7:9" ht="14.25" customHeight="1" x14ac:dyDescent="0.25">
      <c r="G6193" t="s">
        <v>10198</v>
      </c>
      <c r="H6193" t="s">
        <v>26749</v>
      </c>
      <c r="I6193" s="42" t="s">
        <v>17382</v>
      </c>
    </row>
    <row r="6194" spans="7:9" ht="14.25" customHeight="1" x14ac:dyDescent="0.25">
      <c r="G6194" t="s">
        <v>10201</v>
      </c>
      <c r="H6194" t="s">
        <v>26750</v>
      </c>
      <c r="I6194" s="42" t="s">
        <v>17260</v>
      </c>
    </row>
    <row r="6195" spans="7:9" ht="14.25" customHeight="1" x14ac:dyDescent="0.25">
      <c r="G6195" t="s">
        <v>10205</v>
      </c>
      <c r="H6195" t="s">
        <v>26751</v>
      </c>
      <c r="I6195" s="42" t="s">
        <v>17355</v>
      </c>
    </row>
    <row r="6196" spans="7:9" ht="14.25" customHeight="1" x14ac:dyDescent="0.25">
      <c r="G6196" t="s">
        <v>10239</v>
      </c>
      <c r="H6196" t="s">
        <v>26752</v>
      </c>
      <c r="I6196" s="42" t="s">
        <v>17297</v>
      </c>
    </row>
    <row r="6197" spans="7:9" ht="14.25" customHeight="1" x14ac:dyDescent="0.25">
      <c r="G6197" t="s">
        <v>10245</v>
      </c>
      <c r="H6197" t="s">
        <v>26753</v>
      </c>
      <c r="I6197" s="42" t="s">
        <v>16824</v>
      </c>
    </row>
    <row r="6198" spans="7:9" ht="14.25" customHeight="1" x14ac:dyDescent="0.25">
      <c r="G6198" t="s">
        <v>10277</v>
      </c>
      <c r="H6198" t="s">
        <v>26754</v>
      </c>
      <c r="I6198" s="42" t="s">
        <v>17428</v>
      </c>
    </row>
    <row r="6199" spans="7:9" ht="14.25" customHeight="1" x14ac:dyDescent="0.25">
      <c r="G6199" t="s">
        <v>10549</v>
      </c>
      <c r="H6199" t="s">
        <v>26755</v>
      </c>
      <c r="I6199" s="42" t="s">
        <v>17570</v>
      </c>
    </row>
    <row r="6200" spans="7:9" ht="14.25" customHeight="1" x14ac:dyDescent="0.25">
      <c r="G6200" t="s">
        <v>10606</v>
      </c>
      <c r="H6200" t="s">
        <v>26756</v>
      </c>
      <c r="I6200" s="42" t="s">
        <v>17538</v>
      </c>
    </row>
    <row r="6201" spans="7:9" ht="14.25" customHeight="1" x14ac:dyDescent="0.25">
      <c r="G6201" t="s">
        <v>10743</v>
      </c>
      <c r="H6201" t="s">
        <v>26757</v>
      </c>
      <c r="I6201" s="42" t="s">
        <v>17629</v>
      </c>
    </row>
    <row r="6202" spans="7:9" ht="14.25" customHeight="1" x14ac:dyDescent="0.25">
      <c r="G6202" t="s">
        <v>10906</v>
      </c>
      <c r="H6202" t="s">
        <v>26758</v>
      </c>
      <c r="I6202" s="42" t="s">
        <v>17420</v>
      </c>
    </row>
    <row r="6203" spans="7:9" ht="14.25" customHeight="1" x14ac:dyDescent="0.25">
      <c r="G6203" t="s">
        <v>10961</v>
      </c>
      <c r="H6203" t="s">
        <v>26759</v>
      </c>
      <c r="I6203" s="42" t="s">
        <v>17548</v>
      </c>
    </row>
    <row r="6204" spans="7:9" ht="14.25" customHeight="1" x14ac:dyDescent="0.25">
      <c r="G6204" t="s">
        <v>11189</v>
      </c>
      <c r="H6204" t="s">
        <v>26760</v>
      </c>
      <c r="I6204" s="42" t="s">
        <v>17746</v>
      </c>
    </row>
    <row r="6205" spans="7:9" ht="14.25" customHeight="1" x14ac:dyDescent="0.25">
      <c r="G6205" t="s">
        <v>11268</v>
      </c>
      <c r="H6205" t="s">
        <v>26761</v>
      </c>
      <c r="I6205" s="42" t="s">
        <v>16990</v>
      </c>
    </row>
    <row r="6206" spans="7:9" ht="14.25" customHeight="1" x14ac:dyDescent="0.25">
      <c r="G6206" t="s">
        <v>11273</v>
      </c>
      <c r="H6206" t="s">
        <v>26762</v>
      </c>
      <c r="I6206" s="42" t="s">
        <v>17728</v>
      </c>
    </row>
    <row r="6207" spans="7:9" ht="14.25" customHeight="1" x14ac:dyDescent="0.25">
      <c r="G6207" t="s">
        <v>11346</v>
      </c>
      <c r="H6207" t="s">
        <v>26763</v>
      </c>
      <c r="I6207" s="42" t="s">
        <v>17838</v>
      </c>
    </row>
    <row r="6208" spans="7:9" ht="14.25" customHeight="1" x14ac:dyDescent="0.25">
      <c r="G6208" t="s">
        <v>11347</v>
      </c>
      <c r="H6208" t="s">
        <v>26764</v>
      </c>
      <c r="I6208" s="42" t="s">
        <v>17815</v>
      </c>
    </row>
    <row r="6209" spans="7:9" ht="14.25" customHeight="1" x14ac:dyDescent="0.25">
      <c r="G6209" t="s">
        <v>11355</v>
      </c>
      <c r="H6209" t="s">
        <v>26765</v>
      </c>
      <c r="I6209" s="42" t="s">
        <v>17870</v>
      </c>
    </row>
    <row r="6210" spans="7:9" ht="14.25" customHeight="1" x14ac:dyDescent="0.25">
      <c r="G6210" t="s">
        <v>11552</v>
      </c>
      <c r="H6210" t="s">
        <v>26766</v>
      </c>
      <c r="I6210" s="42" t="s">
        <v>17928</v>
      </c>
    </row>
    <row r="6211" spans="7:9" ht="14.25" customHeight="1" x14ac:dyDescent="0.25">
      <c r="G6211" t="s">
        <v>11554</v>
      </c>
      <c r="H6211" t="s">
        <v>26767</v>
      </c>
      <c r="I6211" s="42" t="s">
        <v>17805</v>
      </c>
    </row>
    <row r="6212" spans="7:9" ht="14.25" customHeight="1" x14ac:dyDescent="0.25">
      <c r="G6212" t="s">
        <v>11561</v>
      </c>
      <c r="H6212" t="s">
        <v>26768</v>
      </c>
      <c r="I6212" s="42" t="s">
        <v>17972</v>
      </c>
    </row>
    <row r="6213" spans="7:9" ht="14.25" customHeight="1" x14ac:dyDescent="0.25">
      <c r="G6213" t="s">
        <v>11598</v>
      </c>
      <c r="H6213" t="s">
        <v>26769</v>
      </c>
      <c r="I6213" s="42" t="s">
        <v>17988</v>
      </c>
    </row>
    <row r="6214" spans="7:9" ht="14.25" customHeight="1" x14ac:dyDescent="0.25">
      <c r="G6214" t="s">
        <v>11603</v>
      </c>
      <c r="H6214" t="s">
        <v>26770</v>
      </c>
      <c r="I6214" s="42" t="s">
        <v>17990</v>
      </c>
    </row>
    <row r="6215" spans="7:9" ht="14.25" customHeight="1" x14ac:dyDescent="0.25">
      <c r="G6215" t="s">
        <v>11611</v>
      </c>
      <c r="H6215" t="s">
        <v>26771</v>
      </c>
      <c r="I6215" s="42" t="s">
        <v>17792</v>
      </c>
    </row>
    <row r="6216" spans="7:9" ht="14.25" customHeight="1" x14ac:dyDescent="0.25">
      <c r="G6216" t="s">
        <v>11619</v>
      </c>
      <c r="H6216" t="s">
        <v>26772</v>
      </c>
      <c r="I6216" s="42" t="s">
        <v>17991</v>
      </c>
    </row>
    <row r="6217" spans="7:9" ht="14.25" customHeight="1" x14ac:dyDescent="0.25">
      <c r="G6217" t="s">
        <v>11623</v>
      </c>
      <c r="H6217" t="s">
        <v>26773</v>
      </c>
      <c r="I6217" s="42" t="s">
        <v>17837</v>
      </c>
    </row>
    <row r="6218" spans="7:9" ht="14.25" customHeight="1" x14ac:dyDescent="0.25">
      <c r="G6218" t="s">
        <v>11694</v>
      </c>
      <c r="H6218" t="s">
        <v>26774</v>
      </c>
      <c r="I6218" s="42" t="s">
        <v>18025</v>
      </c>
    </row>
    <row r="6219" spans="7:9" ht="14.25" customHeight="1" x14ac:dyDescent="0.25">
      <c r="G6219" t="s">
        <v>11837</v>
      </c>
      <c r="H6219" t="s">
        <v>26775</v>
      </c>
      <c r="I6219" s="42" t="s">
        <v>18118</v>
      </c>
    </row>
    <row r="6220" spans="7:9" ht="14.25" customHeight="1" x14ac:dyDescent="0.25">
      <c r="G6220" t="s">
        <v>11863</v>
      </c>
      <c r="H6220" t="s">
        <v>26776</v>
      </c>
      <c r="I6220" s="42" t="s">
        <v>18139</v>
      </c>
    </row>
    <row r="6221" spans="7:9" ht="14.25" customHeight="1" x14ac:dyDescent="0.25">
      <c r="G6221" t="s">
        <v>11867</v>
      </c>
      <c r="H6221" t="s">
        <v>26777</v>
      </c>
      <c r="I6221" s="42" t="s">
        <v>18143</v>
      </c>
    </row>
    <row r="6222" spans="7:9" ht="14.25" customHeight="1" x14ac:dyDescent="0.25">
      <c r="G6222" t="s">
        <v>11868</v>
      </c>
      <c r="H6222" t="s">
        <v>26778</v>
      </c>
      <c r="I6222" s="42" t="s">
        <v>18142</v>
      </c>
    </row>
    <row r="6223" spans="7:9" ht="14.25" customHeight="1" x14ac:dyDescent="0.25">
      <c r="G6223" t="s">
        <v>11869</v>
      </c>
      <c r="H6223" t="s">
        <v>26779</v>
      </c>
      <c r="I6223" s="42" t="s">
        <v>18144</v>
      </c>
    </row>
    <row r="6224" spans="7:9" ht="14.25" customHeight="1" x14ac:dyDescent="0.25">
      <c r="G6224" s="42" t="s">
        <v>11913</v>
      </c>
      <c r="H6224" s="42" t="s">
        <v>26780</v>
      </c>
      <c r="I6224" s="42" t="s">
        <v>18176</v>
      </c>
    </row>
    <row r="6225" spans="7:9" ht="14.25" customHeight="1" x14ac:dyDescent="0.25">
      <c r="G6225" t="s">
        <v>11941</v>
      </c>
      <c r="H6225" t="s">
        <v>26781</v>
      </c>
      <c r="I6225" s="42" t="s">
        <v>18193</v>
      </c>
    </row>
    <row r="6226" spans="7:9" ht="14.25" customHeight="1" x14ac:dyDescent="0.25">
      <c r="G6226" t="s">
        <v>11969</v>
      </c>
      <c r="H6226" t="s">
        <v>26782</v>
      </c>
      <c r="I6226" s="42" t="s">
        <v>18215</v>
      </c>
    </row>
    <row r="6227" spans="7:9" ht="14.25" customHeight="1" x14ac:dyDescent="0.25">
      <c r="G6227" t="s">
        <v>19576</v>
      </c>
      <c r="H6227" t="s">
        <v>26783</v>
      </c>
      <c r="I6227" s="42" t="s">
        <v>18216</v>
      </c>
    </row>
    <row r="6228" spans="7:9" ht="14.25" customHeight="1" x14ac:dyDescent="0.25">
      <c r="G6228" t="s">
        <v>11975</v>
      </c>
      <c r="H6228" t="s">
        <v>26784</v>
      </c>
      <c r="I6228" s="42" t="s">
        <v>18219</v>
      </c>
    </row>
    <row r="6229" spans="7:9" ht="14.25" customHeight="1" x14ac:dyDescent="0.25">
      <c r="G6229" t="s">
        <v>11998</v>
      </c>
      <c r="H6229" t="s">
        <v>26785</v>
      </c>
      <c r="I6229" s="42" t="s">
        <v>18234</v>
      </c>
    </row>
    <row r="6230" spans="7:9" ht="14.25" customHeight="1" x14ac:dyDescent="0.25">
      <c r="G6230" t="s">
        <v>12000</v>
      </c>
      <c r="H6230" t="s">
        <v>26786</v>
      </c>
      <c r="I6230" s="42" t="s">
        <v>18236</v>
      </c>
    </row>
    <row r="6231" spans="7:9" ht="14.25" customHeight="1" x14ac:dyDescent="0.25">
      <c r="G6231" t="s">
        <v>12001</v>
      </c>
      <c r="H6231" t="s">
        <v>26787</v>
      </c>
      <c r="I6231" s="42" t="s">
        <v>18222</v>
      </c>
    </row>
    <row r="6232" spans="7:9" ht="14.25" customHeight="1" x14ac:dyDescent="0.25">
      <c r="G6232" t="s">
        <v>12006</v>
      </c>
      <c r="H6232" t="s">
        <v>26788</v>
      </c>
      <c r="I6232" s="42" t="s">
        <v>18239</v>
      </c>
    </row>
    <row r="6233" spans="7:9" ht="14.25" customHeight="1" x14ac:dyDescent="0.25">
      <c r="G6233" t="s">
        <v>12010</v>
      </c>
      <c r="H6233" t="s">
        <v>26789</v>
      </c>
      <c r="I6233" s="42" t="s">
        <v>18240</v>
      </c>
    </row>
    <row r="6234" spans="7:9" ht="14.25" customHeight="1" x14ac:dyDescent="0.25">
      <c r="G6234" t="s">
        <v>12013</v>
      </c>
      <c r="H6234" t="s">
        <v>26790</v>
      </c>
      <c r="I6234" s="42" t="s">
        <v>18245</v>
      </c>
    </row>
    <row r="6235" spans="7:9" ht="14.25" customHeight="1" x14ac:dyDescent="0.25">
      <c r="G6235" t="s">
        <v>12028</v>
      </c>
      <c r="H6235" t="s">
        <v>26791</v>
      </c>
      <c r="I6235" s="42" t="s">
        <v>13683</v>
      </c>
    </row>
    <row r="6236" spans="7:9" ht="14.25" customHeight="1" x14ac:dyDescent="0.25">
      <c r="G6236" t="s">
        <v>12053</v>
      </c>
      <c r="H6236" t="s">
        <v>26792</v>
      </c>
      <c r="I6236" s="42" t="s">
        <v>18270</v>
      </c>
    </row>
    <row r="6237" spans="7:9" ht="14.25" customHeight="1" x14ac:dyDescent="0.25">
      <c r="G6237" t="s">
        <v>12089</v>
      </c>
      <c r="H6237" t="s">
        <v>26793</v>
      </c>
      <c r="I6237" s="42" t="s">
        <v>18290</v>
      </c>
    </row>
    <row r="6238" spans="7:9" ht="14.25" customHeight="1" x14ac:dyDescent="0.25">
      <c r="G6238" t="s">
        <v>12108</v>
      </c>
      <c r="H6238" t="s">
        <v>26794</v>
      </c>
      <c r="I6238" s="42" t="s">
        <v>18303</v>
      </c>
    </row>
    <row r="6239" spans="7:9" ht="14.25" customHeight="1" x14ac:dyDescent="0.25">
      <c r="G6239" t="s">
        <v>12509</v>
      </c>
      <c r="H6239" t="s">
        <v>26795</v>
      </c>
      <c r="I6239" s="42" t="s">
        <v>18626</v>
      </c>
    </row>
    <row r="6240" spans="7:9" ht="14.25" customHeight="1" x14ac:dyDescent="0.25">
      <c r="G6240" t="s">
        <v>120</v>
      </c>
      <c r="H6240" t="s">
        <v>26796</v>
      </c>
      <c r="I6240" s="13" t="s">
        <v>14923</v>
      </c>
    </row>
    <row r="6241" spans="7:9" ht="14.25" customHeight="1" x14ac:dyDescent="0.25">
      <c r="G6241" t="s">
        <v>10820</v>
      </c>
      <c r="H6241" t="s">
        <v>26797</v>
      </c>
      <c r="I6241" s="13" t="s">
        <v>17418</v>
      </c>
    </row>
    <row r="6242" spans="7:9" ht="14.25" customHeight="1" x14ac:dyDescent="0.25">
      <c r="G6242" t="s">
        <v>2317</v>
      </c>
      <c r="H6242" t="s">
        <v>26798</v>
      </c>
      <c r="I6242" s="13" t="s">
        <v>12696</v>
      </c>
    </row>
    <row r="6243" spans="7:9" ht="14.25" customHeight="1" x14ac:dyDescent="0.25">
      <c r="G6243" t="s">
        <v>3125</v>
      </c>
      <c r="H6243" t="s">
        <v>26799</v>
      </c>
      <c r="I6243" s="13" t="s">
        <v>12947</v>
      </c>
    </row>
    <row r="6244" spans="7:9" ht="14.25" customHeight="1" x14ac:dyDescent="0.25">
      <c r="G6244" t="s">
        <v>3275</v>
      </c>
      <c r="H6244" t="s">
        <v>26800</v>
      </c>
      <c r="I6244" s="13" t="s">
        <v>12964</v>
      </c>
    </row>
    <row r="6245" spans="7:9" ht="14.25" customHeight="1" x14ac:dyDescent="0.25">
      <c r="G6245" t="s">
        <v>4535</v>
      </c>
      <c r="H6245" t="s">
        <v>26801</v>
      </c>
      <c r="I6245" s="13" t="s">
        <v>14035</v>
      </c>
    </row>
    <row r="6246" spans="7:9" ht="14.25" customHeight="1" x14ac:dyDescent="0.25">
      <c r="G6246" t="s">
        <v>4882</v>
      </c>
      <c r="H6246" t="s">
        <v>26802</v>
      </c>
      <c r="I6246" s="13" t="s">
        <v>14277</v>
      </c>
    </row>
    <row r="6247" spans="7:9" ht="14.25" customHeight="1" x14ac:dyDescent="0.25">
      <c r="G6247" t="s">
        <v>6365</v>
      </c>
      <c r="H6247" t="s">
        <v>21826</v>
      </c>
      <c r="I6247" s="13" t="s">
        <v>6354</v>
      </c>
    </row>
    <row r="6248" spans="7:9" ht="14.25" customHeight="1" x14ac:dyDescent="0.25">
      <c r="G6248" t="s">
        <v>7927</v>
      </c>
      <c r="H6248" t="s">
        <v>26803</v>
      </c>
      <c r="I6248" s="13" t="s">
        <v>16047</v>
      </c>
    </row>
    <row r="6249" spans="7:9" ht="14.25" customHeight="1" x14ac:dyDescent="0.25">
      <c r="G6249" t="s">
        <v>8549</v>
      </c>
      <c r="H6249" t="s">
        <v>26804</v>
      </c>
      <c r="I6249" s="13" t="s">
        <v>16412</v>
      </c>
    </row>
    <row r="6250" spans="7:9" ht="14.25" customHeight="1" x14ac:dyDescent="0.25">
      <c r="G6250" t="s">
        <v>8734</v>
      </c>
      <c r="H6250" t="s">
        <v>26805</v>
      </c>
      <c r="I6250" s="13" t="s">
        <v>16549</v>
      </c>
    </row>
    <row r="6251" spans="7:9" ht="14.25" customHeight="1" x14ac:dyDescent="0.25">
      <c r="G6251" t="s">
        <v>9243</v>
      </c>
      <c r="H6251" t="s">
        <v>26806</v>
      </c>
      <c r="I6251" s="13" t="s">
        <v>16840</v>
      </c>
    </row>
    <row r="6252" spans="7:9" ht="14.25" customHeight="1" x14ac:dyDescent="0.25">
      <c r="G6252" t="s">
        <v>9271</v>
      </c>
      <c r="H6252" t="s">
        <v>26807</v>
      </c>
      <c r="I6252" s="13" t="s">
        <v>16830</v>
      </c>
    </row>
    <row r="6253" spans="7:9" ht="14.25" customHeight="1" x14ac:dyDescent="0.25">
      <c r="G6253" t="s">
        <v>9286</v>
      </c>
      <c r="H6253" t="s">
        <v>26808</v>
      </c>
      <c r="I6253" s="13" t="s">
        <v>16673</v>
      </c>
    </row>
    <row r="6254" spans="7:9" ht="14.25" customHeight="1" x14ac:dyDescent="0.25">
      <c r="G6254" t="s">
        <v>9298</v>
      </c>
      <c r="H6254" t="s">
        <v>26809</v>
      </c>
      <c r="I6254" s="13" t="s">
        <v>16651</v>
      </c>
    </row>
    <row r="6255" spans="7:9" ht="14.25" customHeight="1" x14ac:dyDescent="0.25">
      <c r="G6255" t="s">
        <v>9307</v>
      </c>
      <c r="H6255" t="s">
        <v>26810</v>
      </c>
      <c r="I6255" s="13" t="s">
        <v>16875</v>
      </c>
    </row>
    <row r="6256" spans="7:9" ht="14.25" customHeight="1" x14ac:dyDescent="0.25">
      <c r="G6256" t="s">
        <v>9308</v>
      </c>
      <c r="H6256" t="s">
        <v>26811</v>
      </c>
      <c r="I6256" s="13" t="s">
        <v>16837</v>
      </c>
    </row>
    <row r="6257" spans="7:9" ht="14.25" customHeight="1" x14ac:dyDescent="0.25">
      <c r="G6257" t="s">
        <v>9798</v>
      </c>
      <c r="H6257" t="s">
        <v>26812</v>
      </c>
      <c r="I6257" s="13" t="s">
        <v>17111</v>
      </c>
    </row>
    <row r="6258" spans="7:9" ht="14.25" customHeight="1" x14ac:dyDescent="0.25">
      <c r="G6258" t="s">
        <v>9838</v>
      </c>
      <c r="H6258" t="s">
        <v>26813</v>
      </c>
      <c r="I6258" s="13" t="s">
        <v>17157</v>
      </c>
    </row>
    <row r="6259" spans="7:9" ht="14.25" customHeight="1" x14ac:dyDescent="0.25">
      <c r="G6259" t="s">
        <v>10062</v>
      </c>
      <c r="H6259" t="s">
        <v>26814</v>
      </c>
      <c r="I6259" s="13" t="s">
        <v>17297</v>
      </c>
    </row>
    <row r="6260" spans="7:9" ht="14.25" customHeight="1" x14ac:dyDescent="0.25">
      <c r="G6260" t="s">
        <v>10275</v>
      </c>
      <c r="H6260" t="s">
        <v>26815</v>
      </c>
      <c r="I6260" s="13" t="s">
        <v>17288</v>
      </c>
    </row>
    <row r="6261" spans="7:9" ht="14.25" customHeight="1" x14ac:dyDescent="0.25">
      <c r="G6261" t="s">
        <v>10807</v>
      </c>
      <c r="H6261" t="s">
        <v>26816</v>
      </c>
      <c r="I6261" s="13" t="s">
        <v>17242</v>
      </c>
    </row>
    <row r="6262" spans="7:9" ht="14.25" customHeight="1" x14ac:dyDescent="0.25">
      <c r="G6262" t="s">
        <v>2261</v>
      </c>
      <c r="H6262" t="s">
        <v>26817</v>
      </c>
      <c r="I6262" s="13" t="s">
        <v>12581</v>
      </c>
    </row>
    <row r="6263" spans="7:9" ht="14.25" customHeight="1" x14ac:dyDescent="0.25">
      <c r="G6263" t="s">
        <v>2471</v>
      </c>
      <c r="H6263" t="s">
        <v>26818</v>
      </c>
      <c r="I6263" s="13" t="s">
        <v>12780</v>
      </c>
    </row>
    <row r="6264" spans="7:9" ht="14.25" customHeight="1" x14ac:dyDescent="0.25">
      <c r="G6264" t="s">
        <v>2110</v>
      </c>
      <c r="H6264" t="s">
        <v>26819</v>
      </c>
      <c r="I6264" s="13" t="s">
        <v>12559</v>
      </c>
    </row>
    <row r="6265" spans="7:9" ht="14.25" customHeight="1" x14ac:dyDescent="0.25">
      <c r="G6265" t="s">
        <v>2125</v>
      </c>
      <c r="H6265" t="s">
        <v>26820</v>
      </c>
      <c r="I6265" s="13" t="s">
        <v>12571</v>
      </c>
    </row>
    <row r="6266" spans="7:9" ht="14.25" customHeight="1" x14ac:dyDescent="0.25">
      <c r="G6266" t="s">
        <v>2127</v>
      </c>
      <c r="H6266" t="s">
        <v>26821</v>
      </c>
      <c r="I6266" s="13" t="s">
        <v>12572</v>
      </c>
    </row>
    <row r="6267" spans="7:9" ht="14.25" customHeight="1" x14ac:dyDescent="0.25">
      <c r="G6267" t="s">
        <v>2138</v>
      </c>
      <c r="H6267" t="s">
        <v>26822</v>
      </c>
      <c r="I6267" s="13" t="s">
        <v>12573</v>
      </c>
    </row>
    <row r="6268" spans="7:9" ht="14.25" customHeight="1" x14ac:dyDescent="0.25">
      <c r="G6268" t="s">
        <v>2139</v>
      </c>
      <c r="H6268" t="s">
        <v>26823</v>
      </c>
      <c r="I6268" s="13" t="s">
        <v>12557</v>
      </c>
    </row>
    <row r="6269" spans="7:9" ht="14.25" customHeight="1" x14ac:dyDescent="0.25">
      <c r="G6269" t="s">
        <v>2156</v>
      </c>
      <c r="H6269" t="s">
        <v>26824</v>
      </c>
      <c r="I6269" s="13" t="s">
        <v>2156</v>
      </c>
    </row>
    <row r="6270" spans="7:9" ht="14.25" customHeight="1" x14ac:dyDescent="0.25">
      <c r="G6270" t="s">
        <v>2162</v>
      </c>
      <c r="H6270" t="s">
        <v>26825</v>
      </c>
      <c r="I6270" s="13" t="s">
        <v>2162</v>
      </c>
    </row>
    <row r="6271" spans="7:9" ht="14.25" customHeight="1" x14ac:dyDescent="0.25">
      <c r="G6271" t="s">
        <v>2172</v>
      </c>
      <c r="H6271" t="s">
        <v>26826</v>
      </c>
      <c r="I6271" s="13" t="s">
        <v>12600</v>
      </c>
    </row>
    <row r="6272" spans="7:9" ht="14.25" customHeight="1" x14ac:dyDescent="0.25">
      <c r="G6272" t="s">
        <v>2174</v>
      </c>
      <c r="H6272" t="s">
        <v>26827</v>
      </c>
      <c r="I6272" s="13" t="s">
        <v>12604</v>
      </c>
    </row>
    <row r="6273" spans="7:9" ht="14.25" customHeight="1" x14ac:dyDescent="0.25">
      <c r="G6273" t="s">
        <v>2192</v>
      </c>
      <c r="H6273" t="s">
        <v>26828</v>
      </c>
      <c r="I6273" s="13" t="s">
        <v>12619</v>
      </c>
    </row>
    <row r="6274" spans="7:9" ht="14.25" customHeight="1" x14ac:dyDescent="0.25">
      <c r="G6274" t="s">
        <v>2200</v>
      </c>
      <c r="H6274" t="s">
        <v>26829</v>
      </c>
      <c r="I6274" s="13" t="s">
        <v>12624</v>
      </c>
    </row>
    <row r="6275" spans="7:9" ht="14.25" customHeight="1" x14ac:dyDescent="0.25">
      <c r="G6275" t="s">
        <v>2206</v>
      </c>
      <c r="H6275" t="s">
        <v>26830</v>
      </c>
      <c r="I6275" s="13" t="s">
        <v>12628</v>
      </c>
    </row>
    <row r="6276" spans="7:9" ht="14.25" customHeight="1" x14ac:dyDescent="0.25">
      <c r="G6276" t="s">
        <v>2207</v>
      </c>
      <c r="H6276" t="s">
        <v>26831</v>
      </c>
      <c r="I6276" s="13" t="s">
        <v>12577</v>
      </c>
    </row>
    <row r="6277" spans="7:9" ht="14.25" customHeight="1" x14ac:dyDescent="0.25">
      <c r="G6277" t="s">
        <v>2208</v>
      </c>
      <c r="H6277" t="s">
        <v>26832</v>
      </c>
      <c r="I6277" s="13" t="s">
        <v>12629</v>
      </c>
    </row>
    <row r="6278" spans="7:9" ht="14.25" customHeight="1" x14ac:dyDescent="0.25">
      <c r="G6278" t="s">
        <v>2209</v>
      </c>
      <c r="H6278" t="s">
        <v>26833</v>
      </c>
      <c r="I6278" s="13" t="s">
        <v>12630</v>
      </c>
    </row>
    <row r="6279" spans="7:9" ht="14.25" customHeight="1" x14ac:dyDescent="0.25">
      <c r="G6279" t="s">
        <v>2212</v>
      </c>
      <c r="H6279" t="s">
        <v>26834</v>
      </c>
      <c r="I6279" s="13" t="s">
        <v>12632</v>
      </c>
    </row>
    <row r="6280" spans="7:9" ht="14.25" customHeight="1" x14ac:dyDescent="0.25">
      <c r="G6280" t="s">
        <v>2213</v>
      </c>
      <c r="H6280" t="s">
        <v>26835</v>
      </c>
      <c r="I6280" s="13" t="s">
        <v>12633</v>
      </c>
    </row>
    <row r="6281" spans="7:9" ht="14.25" customHeight="1" x14ac:dyDescent="0.25">
      <c r="G6281" t="s">
        <v>2214</v>
      </c>
      <c r="H6281" t="s">
        <v>26836</v>
      </c>
      <c r="I6281" s="13" t="s">
        <v>12568</v>
      </c>
    </row>
    <row r="6282" spans="7:9" ht="14.25" customHeight="1" x14ac:dyDescent="0.25">
      <c r="G6282" t="s">
        <v>2215</v>
      </c>
      <c r="H6282" t="s">
        <v>26837</v>
      </c>
      <c r="I6282" s="13" t="s">
        <v>2214</v>
      </c>
    </row>
    <row r="6283" spans="7:9" ht="14.25" customHeight="1" x14ac:dyDescent="0.25">
      <c r="G6283" t="s">
        <v>2218</v>
      </c>
      <c r="H6283" t="s">
        <v>26838</v>
      </c>
      <c r="I6283" s="13" t="s">
        <v>12635</v>
      </c>
    </row>
    <row r="6284" spans="7:9" ht="14.25" customHeight="1" x14ac:dyDescent="0.25">
      <c r="G6284" t="s">
        <v>2222</v>
      </c>
      <c r="H6284" t="s">
        <v>26839</v>
      </c>
      <c r="I6284" s="13" t="s">
        <v>12637</v>
      </c>
    </row>
    <row r="6285" spans="7:9" ht="14.25" customHeight="1" x14ac:dyDescent="0.25">
      <c r="G6285" t="s">
        <v>2223</v>
      </c>
      <c r="H6285" t="s">
        <v>26840</v>
      </c>
      <c r="I6285" s="13" t="s">
        <v>12638</v>
      </c>
    </row>
    <row r="6286" spans="7:9" ht="14.25" customHeight="1" x14ac:dyDescent="0.25">
      <c r="G6286" t="s">
        <v>2225</v>
      </c>
      <c r="H6286" t="s">
        <v>26841</v>
      </c>
      <c r="I6286" s="13" t="s">
        <v>2225</v>
      </c>
    </row>
    <row r="6287" spans="7:9" ht="14.25" customHeight="1" x14ac:dyDescent="0.25">
      <c r="G6287" t="s">
        <v>2226</v>
      </c>
      <c r="H6287" t="s">
        <v>26842</v>
      </c>
      <c r="I6287" s="13" t="s">
        <v>12639</v>
      </c>
    </row>
    <row r="6288" spans="7:9" ht="14.25" customHeight="1" x14ac:dyDescent="0.25">
      <c r="G6288" t="s">
        <v>2227</v>
      </c>
      <c r="H6288" t="s">
        <v>26843</v>
      </c>
      <c r="I6288" s="13" t="s">
        <v>12640</v>
      </c>
    </row>
    <row r="6289" spans="7:9" ht="14.25" customHeight="1" x14ac:dyDescent="0.25">
      <c r="G6289" t="s">
        <v>2228</v>
      </c>
      <c r="H6289" t="s">
        <v>26844</v>
      </c>
      <c r="I6289" s="13" t="s">
        <v>12641</v>
      </c>
    </row>
    <row r="6290" spans="7:9" ht="14.25" customHeight="1" x14ac:dyDescent="0.25">
      <c r="G6290" t="s">
        <v>2229</v>
      </c>
      <c r="H6290" t="s">
        <v>26845</v>
      </c>
      <c r="I6290" s="13" t="s">
        <v>12642</v>
      </c>
    </row>
    <row r="6291" spans="7:9" ht="14.25" customHeight="1" x14ac:dyDescent="0.25">
      <c r="G6291" t="s">
        <v>2230</v>
      </c>
      <c r="H6291" t="s">
        <v>26846</v>
      </c>
      <c r="I6291" s="13" t="s">
        <v>12643</v>
      </c>
    </row>
    <row r="6292" spans="7:9" ht="14.25" customHeight="1" x14ac:dyDescent="0.25">
      <c r="G6292" t="s">
        <v>2231</v>
      </c>
      <c r="H6292" t="s">
        <v>26847</v>
      </c>
      <c r="I6292" s="13" t="s">
        <v>12583</v>
      </c>
    </row>
    <row r="6293" spans="7:9" ht="14.25" customHeight="1" x14ac:dyDescent="0.25">
      <c r="G6293" t="s">
        <v>2233</v>
      </c>
      <c r="H6293" t="s">
        <v>26848</v>
      </c>
      <c r="I6293" s="13" t="s">
        <v>12645</v>
      </c>
    </row>
    <row r="6294" spans="7:9" ht="14.25" customHeight="1" x14ac:dyDescent="0.25">
      <c r="G6294" t="s">
        <v>2234</v>
      </c>
      <c r="H6294" t="s">
        <v>26849</v>
      </c>
      <c r="I6294" s="13" t="s">
        <v>12646</v>
      </c>
    </row>
    <row r="6295" spans="7:9" ht="14.25" customHeight="1" x14ac:dyDescent="0.25">
      <c r="G6295" t="s">
        <v>2236</v>
      </c>
      <c r="H6295" t="s">
        <v>26850</v>
      </c>
      <c r="I6295" s="13" t="s">
        <v>12648</v>
      </c>
    </row>
    <row r="6296" spans="7:9" ht="14.25" customHeight="1" x14ac:dyDescent="0.25">
      <c r="G6296" t="s">
        <v>2238</v>
      </c>
      <c r="H6296" t="s">
        <v>26851</v>
      </c>
      <c r="I6296" s="13" t="s">
        <v>12650</v>
      </c>
    </row>
    <row r="6297" spans="7:9" ht="14.25" customHeight="1" x14ac:dyDescent="0.25">
      <c r="G6297" t="s">
        <v>2239</v>
      </c>
      <c r="H6297" t="s">
        <v>26852</v>
      </c>
      <c r="I6297" s="13" t="s">
        <v>12651</v>
      </c>
    </row>
    <row r="6298" spans="7:9" ht="14.25" customHeight="1" x14ac:dyDescent="0.25">
      <c r="G6298" t="s">
        <v>2240</v>
      </c>
      <c r="H6298" t="s">
        <v>26853</v>
      </c>
      <c r="I6298" s="13" t="s">
        <v>12649</v>
      </c>
    </row>
    <row r="6299" spans="7:9" ht="14.25" customHeight="1" x14ac:dyDescent="0.25">
      <c r="G6299" t="s">
        <v>2244</v>
      </c>
      <c r="H6299" t="s">
        <v>26854</v>
      </c>
      <c r="I6299" s="13" t="s">
        <v>12655</v>
      </c>
    </row>
    <row r="6300" spans="7:9" ht="14.25" customHeight="1" x14ac:dyDescent="0.25">
      <c r="G6300" t="s">
        <v>2250</v>
      </c>
      <c r="H6300" t="s">
        <v>26855</v>
      </c>
      <c r="I6300" s="13" t="s">
        <v>12658</v>
      </c>
    </row>
    <row r="6301" spans="7:9" ht="14.25" customHeight="1" x14ac:dyDescent="0.25">
      <c r="G6301" t="s">
        <v>2251</v>
      </c>
      <c r="H6301" t="s">
        <v>26856</v>
      </c>
      <c r="I6301" s="13" t="s">
        <v>12647</v>
      </c>
    </row>
    <row r="6302" spans="7:9" ht="14.25" customHeight="1" x14ac:dyDescent="0.25">
      <c r="G6302" t="s">
        <v>2252</v>
      </c>
      <c r="H6302" t="s">
        <v>26857</v>
      </c>
      <c r="I6302" s="13" t="s">
        <v>12659</v>
      </c>
    </row>
    <row r="6303" spans="7:9" ht="14.25" customHeight="1" x14ac:dyDescent="0.25">
      <c r="G6303" t="s">
        <v>2253</v>
      </c>
      <c r="H6303" t="s">
        <v>26858</v>
      </c>
      <c r="I6303" s="13" t="s">
        <v>12614</v>
      </c>
    </row>
    <row r="6304" spans="7:9" ht="14.25" customHeight="1" x14ac:dyDescent="0.25">
      <c r="G6304" t="s">
        <v>2254</v>
      </c>
      <c r="H6304" t="s">
        <v>26859</v>
      </c>
      <c r="I6304" s="13" t="s">
        <v>12652</v>
      </c>
    </row>
    <row r="6305" spans="7:9" ht="14.25" customHeight="1" x14ac:dyDescent="0.25">
      <c r="G6305" t="s">
        <v>2258</v>
      </c>
      <c r="H6305" t="s">
        <v>26860</v>
      </c>
      <c r="I6305" s="13" t="s">
        <v>12662</v>
      </c>
    </row>
    <row r="6306" spans="7:9" ht="14.25" customHeight="1" x14ac:dyDescent="0.25">
      <c r="G6306" t="s">
        <v>2343</v>
      </c>
      <c r="H6306" t="s">
        <v>26861</v>
      </c>
      <c r="I6306" s="13" t="s">
        <v>12713</v>
      </c>
    </row>
    <row r="6307" spans="7:9" ht="14.25" customHeight="1" x14ac:dyDescent="0.25">
      <c r="G6307" t="s">
        <v>2344</v>
      </c>
      <c r="H6307" t="s">
        <v>26862</v>
      </c>
      <c r="I6307" s="13" t="s">
        <v>12551</v>
      </c>
    </row>
    <row r="6308" spans="7:9" ht="14.25" customHeight="1" x14ac:dyDescent="0.25">
      <c r="G6308" t="s">
        <v>2345</v>
      </c>
      <c r="H6308" t="s">
        <v>26863</v>
      </c>
      <c r="I6308" s="13" t="s">
        <v>12714</v>
      </c>
    </row>
    <row r="6309" spans="7:9" ht="14.25" customHeight="1" x14ac:dyDescent="0.25">
      <c r="G6309" t="s">
        <v>2346</v>
      </c>
      <c r="H6309" t="s">
        <v>26864</v>
      </c>
      <c r="I6309" s="13" t="s">
        <v>12715</v>
      </c>
    </row>
    <row r="6310" spans="7:9" ht="14.25" customHeight="1" x14ac:dyDescent="0.25">
      <c r="G6310" t="s">
        <v>2347</v>
      </c>
      <c r="H6310" t="s">
        <v>26865</v>
      </c>
      <c r="I6310" s="13" t="s">
        <v>12716</v>
      </c>
    </row>
    <row r="6311" spans="7:9" ht="14.25" customHeight="1" x14ac:dyDescent="0.25">
      <c r="G6311" t="s">
        <v>2351</v>
      </c>
      <c r="H6311" t="s">
        <v>26866</v>
      </c>
      <c r="I6311" s="13" t="s">
        <v>12717</v>
      </c>
    </row>
    <row r="6312" spans="7:9" ht="14.25" customHeight="1" x14ac:dyDescent="0.25">
      <c r="G6312" t="s">
        <v>2353</v>
      </c>
      <c r="H6312" t="s">
        <v>26867</v>
      </c>
      <c r="I6312" s="13" t="s">
        <v>12719</v>
      </c>
    </row>
    <row r="6313" spans="7:9" ht="14.25" customHeight="1" x14ac:dyDescent="0.25">
      <c r="G6313" t="s">
        <v>2355</v>
      </c>
      <c r="H6313" t="s">
        <v>26868</v>
      </c>
      <c r="I6313" s="13" t="s">
        <v>12720</v>
      </c>
    </row>
    <row r="6314" spans="7:9" ht="14.25" customHeight="1" x14ac:dyDescent="0.25">
      <c r="G6314" t="s">
        <v>2371</v>
      </c>
      <c r="H6314" t="s">
        <v>26869</v>
      </c>
      <c r="I6314" s="13" t="s">
        <v>12721</v>
      </c>
    </row>
    <row r="6315" spans="7:9" ht="14.25" customHeight="1" x14ac:dyDescent="0.25">
      <c r="G6315" t="s">
        <v>2381</v>
      </c>
      <c r="H6315" t="s">
        <v>26870</v>
      </c>
      <c r="I6315" s="13" t="s">
        <v>12578</v>
      </c>
    </row>
    <row r="6316" spans="7:9" ht="14.25" customHeight="1" x14ac:dyDescent="0.25">
      <c r="G6316" t="s">
        <v>2382</v>
      </c>
      <c r="H6316" t="s">
        <v>26871</v>
      </c>
      <c r="I6316" s="13" t="s">
        <v>12733</v>
      </c>
    </row>
    <row r="6317" spans="7:9" ht="14.25" customHeight="1" x14ac:dyDescent="0.25">
      <c r="G6317" t="s">
        <v>2387</v>
      </c>
      <c r="H6317" t="s">
        <v>26872</v>
      </c>
      <c r="I6317" s="13" t="s">
        <v>12737</v>
      </c>
    </row>
    <row r="6318" spans="7:9" ht="14.25" customHeight="1" x14ac:dyDescent="0.25">
      <c r="G6318" t="s">
        <v>2389</v>
      </c>
      <c r="H6318" t="s">
        <v>26873</v>
      </c>
      <c r="I6318" s="13" t="s">
        <v>12736</v>
      </c>
    </row>
    <row r="6319" spans="7:9" ht="14.25" customHeight="1" x14ac:dyDescent="0.25">
      <c r="G6319" t="s">
        <v>2391</v>
      </c>
      <c r="H6319" t="s">
        <v>26874</v>
      </c>
      <c r="I6319" s="13" t="s">
        <v>12738</v>
      </c>
    </row>
    <row r="6320" spans="7:9" ht="14.25" customHeight="1" x14ac:dyDescent="0.25">
      <c r="G6320" t="s">
        <v>2410</v>
      </c>
      <c r="H6320" t="s">
        <v>26875</v>
      </c>
      <c r="I6320" s="13" t="s">
        <v>12748</v>
      </c>
    </row>
    <row r="6321" spans="7:9" ht="14.25" customHeight="1" x14ac:dyDescent="0.25">
      <c r="G6321" t="s">
        <v>2454</v>
      </c>
      <c r="H6321" t="s">
        <v>26876</v>
      </c>
      <c r="I6321" s="13" t="s">
        <v>2454</v>
      </c>
    </row>
    <row r="6322" spans="7:9" ht="14.25" customHeight="1" x14ac:dyDescent="0.25">
      <c r="G6322" t="s">
        <v>2455</v>
      </c>
      <c r="H6322" t="s">
        <v>26877</v>
      </c>
      <c r="I6322" s="13" t="s">
        <v>12770</v>
      </c>
    </row>
    <row r="6323" spans="7:9" ht="14.25" customHeight="1" x14ac:dyDescent="0.25">
      <c r="G6323" t="s">
        <v>2456</v>
      </c>
      <c r="H6323" t="s">
        <v>26878</v>
      </c>
      <c r="I6323" s="13" t="s">
        <v>12771</v>
      </c>
    </row>
    <row r="6324" spans="7:9" ht="14.25" customHeight="1" x14ac:dyDescent="0.25">
      <c r="G6324" t="s">
        <v>2457</v>
      </c>
      <c r="H6324" t="s">
        <v>26879</v>
      </c>
      <c r="I6324" s="13" t="s">
        <v>12740</v>
      </c>
    </row>
    <row r="6325" spans="7:9" ht="14.25" customHeight="1" x14ac:dyDescent="0.25">
      <c r="G6325" t="s">
        <v>2459</v>
      </c>
      <c r="H6325" t="s">
        <v>26880</v>
      </c>
      <c r="I6325" s="13" t="s">
        <v>12772</v>
      </c>
    </row>
    <row r="6326" spans="7:9" ht="14.25" customHeight="1" x14ac:dyDescent="0.25">
      <c r="G6326" t="s">
        <v>2460</v>
      </c>
      <c r="H6326" t="s">
        <v>26881</v>
      </c>
      <c r="I6326" s="13" t="s">
        <v>12773</v>
      </c>
    </row>
    <row r="6327" spans="7:9" ht="14.25" customHeight="1" x14ac:dyDescent="0.25">
      <c r="G6327" t="s">
        <v>2461</v>
      </c>
      <c r="H6327" t="s">
        <v>26882</v>
      </c>
      <c r="I6327" s="13" t="s">
        <v>12613</v>
      </c>
    </row>
    <row r="6328" spans="7:9" ht="14.25" customHeight="1" x14ac:dyDescent="0.25">
      <c r="G6328" t="s">
        <v>2475</v>
      </c>
      <c r="H6328" t="s">
        <v>26883</v>
      </c>
      <c r="I6328" s="13" t="s">
        <v>2530</v>
      </c>
    </row>
    <row r="6329" spans="7:9" ht="14.25" customHeight="1" x14ac:dyDescent="0.25">
      <c r="G6329" t="s">
        <v>2476</v>
      </c>
      <c r="H6329" t="s">
        <v>26884</v>
      </c>
      <c r="I6329" s="13" t="s">
        <v>12785</v>
      </c>
    </row>
    <row r="6330" spans="7:9" ht="14.25" customHeight="1" x14ac:dyDescent="0.25">
      <c r="G6330" t="s">
        <v>2514</v>
      </c>
      <c r="H6330" t="s">
        <v>26885</v>
      </c>
      <c r="I6330" s="13" t="s">
        <v>12805</v>
      </c>
    </row>
    <row r="6331" spans="7:9" ht="14.25" customHeight="1" x14ac:dyDescent="0.25">
      <c r="G6331" t="s">
        <v>2516</v>
      </c>
      <c r="H6331" t="s">
        <v>26886</v>
      </c>
      <c r="I6331" s="13" t="s">
        <v>12585</v>
      </c>
    </row>
    <row r="6332" spans="7:9" ht="14.25" customHeight="1" x14ac:dyDescent="0.25">
      <c r="G6332" t="s">
        <v>2534</v>
      </c>
      <c r="H6332" t="s">
        <v>26887</v>
      </c>
      <c r="I6332" s="13" t="s">
        <v>12695</v>
      </c>
    </row>
    <row r="6333" spans="7:9" ht="14.25" customHeight="1" x14ac:dyDescent="0.25">
      <c r="G6333" t="s">
        <v>2550</v>
      </c>
      <c r="H6333" t="s">
        <v>26888</v>
      </c>
      <c r="I6333" s="13" t="s">
        <v>2550</v>
      </c>
    </row>
    <row r="6334" spans="7:9" ht="14.25" customHeight="1" x14ac:dyDescent="0.25">
      <c r="G6334" t="s">
        <v>2552</v>
      </c>
      <c r="H6334" t="s">
        <v>26889</v>
      </c>
      <c r="I6334" s="13" t="s">
        <v>12822</v>
      </c>
    </row>
    <row r="6335" spans="7:9" ht="14.25" customHeight="1" x14ac:dyDescent="0.25">
      <c r="G6335" t="s">
        <v>2553</v>
      </c>
      <c r="H6335" t="s">
        <v>26890</v>
      </c>
      <c r="I6335" s="13" t="s">
        <v>12823</v>
      </c>
    </row>
    <row r="6336" spans="7:9" ht="14.25" customHeight="1" x14ac:dyDescent="0.25">
      <c r="G6336" t="s">
        <v>2555</v>
      </c>
      <c r="H6336" t="s">
        <v>26891</v>
      </c>
      <c r="I6336" s="13" t="s">
        <v>12824</v>
      </c>
    </row>
    <row r="6337" spans="7:9" ht="14.25" customHeight="1" x14ac:dyDescent="0.25">
      <c r="G6337" t="s">
        <v>2556</v>
      </c>
      <c r="H6337" t="s">
        <v>26892</v>
      </c>
      <c r="I6337" s="13" t="s">
        <v>12825</v>
      </c>
    </row>
    <row r="6338" spans="7:9" ht="14.25" customHeight="1" x14ac:dyDescent="0.25">
      <c r="G6338" t="s">
        <v>2563</v>
      </c>
      <c r="H6338" t="s">
        <v>26893</v>
      </c>
      <c r="I6338" s="13" t="s">
        <v>12827</v>
      </c>
    </row>
    <row r="6339" spans="7:9" ht="14.25" customHeight="1" x14ac:dyDescent="0.25">
      <c r="G6339" t="s">
        <v>2564</v>
      </c>
      <c r="H6339" t="s">
        <v>26894</v>
      </c>
      <c r="I6339" s="13" t="s">
        <v>12606</v>
      </c>
    </row>
    <row r="6340" spans="7:9" ht="14.25" customHeight="1" x14ac:dyDescent="0.25">
      <c r="G6340" t="s">
        <v>2565</v>
      </c>
      <c r="H6340" t="s">
        <v>26895</v>
      </c>
      <c r="I6340" s="13" t="s">
        <v>12828</v>
      </c>
    </row>
    <row r="6341" spans="7:9" ht="14.25" customHeight="1" x14ac:dyDescent="0.25">
      <c r="G6341" t="s">
        <v>2566</v>
      </c>
      <c r="H6341" t="s">
        <v>26896</v>
      </c>
      <c r="I6341" s="13" t="s">
        <v>12829</v>
      </c>
    </row>
    <row r="6342" spans="7:9" ht="14.25" customHeight="1" x14ac:dyDescent="0.25">
      <c r="G6342" t="s">
        <v>2567</v>
      </c>
      <c r="H6342" t="s">
        <v>26897</v>
      </c>
      <c r="I6342" s="13" t="s">
        <v>12762</v>
      </c>
    </row>
    <row r="6343" spans="7:9" ht="14.25" customHeight="1" x14ac:dyDescent="0.25">
      <c r="G6343" t="s">
        <v>2592</v>
      </c>
      <c r="H6343" t="s">
        <v>26898</v>
      </c>
      <c r="I6343" s="13" t="s">
        <v>12838</v>
      </c>
    </row>
    <row r="6344" spans="7:9" ht="14.25" customHeight="1" x14ac:dyDescent="0.25">
      <c r="G6344" t="s">
        <v>2593</v>
      </c>
      <c r="H6344" t="s">
        <v>26899</v>
      </c>
      <c r="I6344" s="13" t="s">
        <v>12730</v>
      </c>
    </row>
    <row r="6345" spans="7:9" ht="14.25" customHeight="1" x14ac:dyDescent="0.25">
      <c r="G6345" t="s">
        <v>2594</v>
      </c>
      <c r="H6345" t="s">
        <v>26900</v>
      </c>
      <c r="I6345" s="13" t="s">
        <v>12839</v>
      </c>
    </row>
    <row r="6346" spans="7:9" ht="14.25" customHeight="1" x14ac:dyDescent="0.25">
      <c r="G6346" t="s">
        <v>2600</v>
      </c>
      <c r="H6346" t="s">
        <v>26901</v>
      </c>
      <c r="I6346" s="13" t="s">
        <v>12764</v>
      </c>
    </row>
    <row r="6347" spans="7:9" ht="14.25" customHeight="1" x14ac:dyDescent="0.25">
      <c r="G6347" t="s">
        <v>2601</v>
      </c>
      <c r="H6347" t="s">
        <v>26902</v>
      </c>
      <c r="I6347" s="13" t="s">
        <v>12705</v>
      </c>
    </row>
    <row r="6348" spans="7:9" ht="14.25" customHeight="1" x14ac:dyDescent="0.25">
      <c r="G6348" t="s">
        <v>2636</v>
      </c>
      <c r="H6348" t="s">
        <v>26903</v>
      </c>
      <c r="I6348" s="13" t="s">
        <v>2636</v>
      </c>
    </row>
    <row r="6349" spans="7:9" ht="14.25" customHeight="1" x14ac:dyDescent="0.25">
      <c r="G6349" t="s">
        <v>2637</v>
      </c>
      <c r="H6349" t="s">
        <v>26904</v>
      </c>
      <c r="I6349" s="13" t="s">
        <v>12857</v>
      </c>
    </row>
    <row r="6350" spans="7:9" ht="14.25" customHeight="1" x14ac:dyDescent="0.25">
      <c r="G6350" t="s">
        <v>2638</v>
      </c>
      <c r="H6350" t="s">
        <v>26905</v>
      </c>
      <c r="I6350" s="13" t="s">
        <v>12858</v>
      </c>
    </row>
    <row r="6351" spans="7:9" ht="14.25" customHeight="1" x14ac:dyDescent="0.25">
      <c r="G6351" t="s">
        <v>2639</v>
      </c>
      <c r="H6351" t="s">
        <v>26906</v>
      </c>
      <c r="I6351" s="13" t="s">
        <v>12859</v>
      </c>
    </row>
    <row r="6352" spans="7:9" ht="14.25" customHeight="1" x14ac:dyDescent="0.25">
      <c r="G6352" t="s">
        <v>2640</v>
      </c>
      <c r="H6352" t="s">
        <v>26907</v>
      </c>
      <c r="I6352" s="13" t="s">
        <v>12860</v>
      </c>
    </row>
    <row r="6353" spans="7:9" ht="14.25" customHeight="1" x14ac:dyDescent="0.25">
      <c r="G6353" t="s">
        <v>2641</v>
      </c>
      <c r="H6353" t="s">
        <v>26908</v>
      </c>
      <c r="I6353" s="13" t="s">
        <v>12861</v>
      </c>
    </row>
    <row r="6354" spans="7:9" ht="14.25" customHeight="1" x14ac:dyDescent="0.25">
      <c r="G6354" t="s">
        <v>2651</v>
      </c>
      <c r="H6354" t="s">
        <v>26909</v>
      </c>
      <c r="I6354" s="13" t="s">
        <v>12868</v>
      </c>
    </row>
    <row r="6355" spans="7:9" ht="14.25" customHeight="1" x14ac:dyDescent="0.25">
      <c r="G6355" t="s">
        <v>2654</v>
      </c>
      <c r="H6355" t="s">
        <v>26910</v>
      </c>
      <c r="I6355" s="13" t="s">
        <v>12871</v>
      </c>
    </row>
    <row r="6356" spans="7:9" ht="14.25" customHeight="1" x14ac:dyDescent="0.25">
      <c r="G6356" t="s">
        <v>2658</v>
      </c>
      <c r="H6356" t="s">
        <v>26911</v>
      </c>
      <c r="I6356" s="13" t="s">
        <v>2658</v>
      </c>
    </row>
    <row r="6357" spans="7:9" ht="14.25" customHeight="1" x14ac:dyDescent="0.25">
      <c r="G6357" t="s">
        <v>2997</v>
      </c>
      <c r="H6357" t="s">
        <v>26912</v>
      </c>
      <c r="I6357" s="13" t="s">
        <v>13095</v>
      </c>
    </row>
    <row r="6358" spans="7:9" ht="14.25" customHeight="1" x14ac:dyDescent="0.25">
      <c r="G6358" t="s">
        <v>2998</v>
      </c>
      <c r="H6358" t="s">
        <v>26913</v>
      </c>
      <c r="I6358" s="13" t="s">
        <v>13096</v>
      </c>
    </row>
    <row r="6359" spans="7:9" ht="14.25" customHeight="1" x14ac:dyDescent="0.25">
      <c r="G6359" t="s">
        <v>2999</v>
      </c>
      <c r="H6359" t="s">
        <v>26914</v>
      </c>
      <c r="I6359" s="13" t="s">
        <v>13097</v>
      </c>
    </row>
    <row r="6360" spans="7:9" ht="14.25" customHeight="1" x14ac:dyDescent="0.25">
      <c r="G6360" t="s">
        <v>3181</v>
      </c>
      <c r="H6360" t="s">
        <v>26915</v>
      </c>
      <c r="I6360" s="13" t="s">
        <v>12970</v>
      </c>
    </row>
    <row r="6361" spans="7:9" ht="14.25" customHeight="1" x14ac:dyDescent="0.25">
      <c r="G6361" t="s">
        <v>3198</v>
      </c>
      <c r="H6361" t="s">
        <v>26916</v>
      </c>
      <c r="I6361" s="13" t="s">
        <v>13199</v>
      </c>
    </row>
    <row r="6362" spans="7:9" ht="14.25" customHeight="1" x14ac:dyDescent="0.25">
      <c r="G6362" t="s">
        <v>3465</v>
      </c>
      <c r="H6362" t="s">
        <v>26917</v>
      </c>
      <c r="I6362" s="13" t="s">
        <v>13307</v>
      </c>
    </row>
    <row r="6363" spans="7:9" ht="14.25" customHeight="1" x14ac:dyDescent="0.25">
      <c r="G6363" t="s">
        <v>3776</v>
      </c>
      <c r="H6363" t="s">
        <v>26918</v>
      </c>
      <c r="I6363" s="13" t="s">
        <v>13449</v>
      </c>
    </row>
    <row r="6364" spans="7:9" ht="14.25" customHeight="1" x14ac:dyDescent="0.25">
      <c r="G6364" t="s">
        <v>3777</v>
      </c>
      <c r="H6364" t="s">
        <v>26919</v>
      </c>
      <c r="I6364" s="13" t="s">
        <v>13531</v>
      </c>
    </row>
    <row r="6365" spans="7:9" ht="14.25" customHeight="1" x14ac:dyDescent="0.25">
      <c r="G6365" t="s">
        <v>3782</v>
      </c>
      <c r="H6365" t="s">
        <v>26920</v>
      </c>
      <c r="I6365" s="13" t="s">
        <v>13498</v>
      </c>
    </row>
    <row r="6366" spans="7:9" ht="14.25" customHeight="1" x14ac:dyDescent="0.25">
      <c r="G6366" t="s">
        <v>3784</v>
      </c>
      <c r="H6366" t="s">
        <v>26921</v>
      </c>
      <c r="I6366" s="13" t="s">
        <v>13534</v>
      </c>
    </row>
    <row r="6367" spans="7:9" ht="14.25" customHeight="1" x14ac:dyDescent="0.25">
      <c r="G6367" t="s">
        <v>3786</v>
      </c>
      <c r="H6367" t="s">
        <v>26922</v>
      </c>
      <c r="I6367" s="13" t="s">
        <v>13517</v>
      </c>
    </row>
    <row r="6368" spans="7:9" ht="14.25" customHeight="1" x14ac:dyDescent="0.25">
      <c r="G6368" t="s">
        <v>3787</v>
      </c>
      <c r="H6368" t="s">
        <v>26923</v>
      </c>
      <c r="I6368" s="13" t="s">
        <v>13536</v>
      </c>
    </row>
    <row r="6369" spans="7:9" ht="14.25" customHeight="1" x14ac:dyDescent="0.25">
      <c r="G6369" t="s">
        <v>54</v>
      </c>
      <c r="H6369" t="s">
        <v>26924</v>
      </c>
      <c r="I6369" s="13" t="s">
        <v>13532</v>
      </c>
    </row>
    <row r="6370" spans="7:9" ht="14.25" customHeight="1" x14ac:dyDescent="0.25">
      <c r="G6370" t="s">
        <v>3789</v>
      </c>
      <c r="H6370" t="s">
        <v>26925</v>
      </c>
      <c r="I6370" s="13" t="s">
        <v>13335</v>
      </c>
    </row>
    <row r="6371" spans="7:9" ht="14.25" customHeight="1" x14ac:dyDescent="0.25">
      <c r="G6371" t="s">
        <v>3791</v>
      </c>
      <c r="H6371" t="s">
        <v>26926</v>
      </c>
      <c r="I6371" s="13" t="s">
        <v>13537</v>
      </c>
    </row>
    <row r="6372" spans="7:9" ht="14.25" customHeight="1" x14ac:dyDescent="0.25">
      <c r="G6372" t="s">
        <v>3796</v>
      </c>
      <c r="H6372" t="s">
        <v>26927</v>
      </c>
      <c r="I6372" s="13" t="s">
        <v>13446</v>
      </c>
    </row>
    <row r="6373" spans="7:9" ht="14.25" customHeight="1" x14ac:dyDescent="0.25">
      <c r="G6373" t="s">
        <v>3797</v>
      </c>
      <c r="H6373" t="s">
        <v>26928</v>
      </c>
      <c r="I6373" s="13" t="s">
        <v>13522</v>
      </c>
    </row>
    <row r="6374" spans="7:9" ht="14.25" customHeight="1" x14ac:dyDescent="0.25">
      <c r="G6374" t="s">
        <v>3802</v>
      </c>
      <c r="H6374" t="s">
        <v>26929</v>
      </c>
      <c r="I6374" s="13" t="s">
        <v>13542</v>
      </c>
    </row>
    <row r="6375" spans="7:9" ht="14.25" customHeight="1" x14ac:dyDescent="0.25">
      <c r="G6375" t="s">
        <v>3804</v>
      </c>
      <c r="H6375" t="s">
        <v>26930</v>
      </c>
      <c r="I6375" s="13" t="s">
        <v>13502</v>
      </c>
    </row>
    <row r="6376" spans="7:9" ht="14.25" customHeight="1" x14ac:dyDescent="0.25">
      <c r="G6376" t="s">
        <v>3813</v>
      </c>
      <c r="H6376" t="s">
        <v>26931</v>
      </c>
      <c r="I6376" s="13" t="s">
        <v>13543</v>
      </c>
    </row>
    <row r="6377" spans="7:9" ht="14.25" customHeight="1" x14ac:dyDescent="0.25">
      <c r="G6377" t="s">
        <v>3821</v>
      </c>
      <c r="H6377" t="s">
        <v>26932</v>
      </c>
      <c r="I6377" s="13" t="s">
        <v>13500</v>
      </c>
    </row>
    <row r="6378" spans="7:9" ht="14.25" customHeight="1" x14ac:dyDescent="0.25">
      <c r="G6378" t="s">
        <v>4025</v>
      </c>
      <c r="H6378" t="s">
        <v>26933</v>
      </c>
      <c r="I6378" s="13" t="s">
        <v>13681</v>
      </c>
    </row>
    <row r="6379" spans="7:9" ht="14.25" customHeight="1" x14ac:dyDescent="0.25">
      <c r="G6379" t="s">
        <v>4077</v>
      </c>
      <c r="H6379" t="s">
        <v>26934</v>
      </c>
      <c r="I6379" s="13" t="s">
        <v>13715</v>
      </c>
    </row>
    <row r="6380" spans="7:9" ht="14.25" customHeight="1" x14ac:dyDescent="0.25">
      <c r="G6380" t="s">
        <v>4212</v>
      </c>
      <c r="H6380" t="s">
        <v>26935</v>
      </c>
      <c r="I6380" s="13" t="s">
        <v>13804</v>
      </c>
    </row>
    <row r="6381" spans="7:9" ht="14.25" customHeight="1" x14ac:dyDescent="0.25">
      <c r="G6381" t="s">
        <v>4213</v>
      </c>
      <c r="H6381" t="s">
        <v>26936</v>
      </c>
      <c r="I6381" s="13" t="s">
        <v>13805</v>
      </c>
    </row>
    <row r="6382" spans="7:9" ht="14.25" customHeight="1" x14ac:dyDescent="0.25">
      <c r="G6382" t="s">
        <v>4341</v>
      </c>
      <c r="H6382" t="s">
        <v>26937</v>
      </c>
      <c r="I6382" s="13" t="s">
        <v>13893</v>
      </c>
    </row>
    <row r="6383" spans="7:9" ht="14.25" customHeight="1" x14ac:dyDescent="0.25">
      <c r="G6383" t="s">
        <v>4366</v>
      </c>
      <c r="H6383" t="s">
        <v>26938</v>
      </c>
      <c r="I6383" s="13" t="s">
        <v>4366</v>
      </c>
    </row>
    <row r="6384" spans="7:9" ht="14.25" customHeight="1" x14ac:dyDescent="0.25">
      <c r="G6384" t="s">
        <v>4370</v>
      </c>
      <c r="H6384" t="s">
        <v>26939</v>
      </c>
      <c r="I6384" s="13" t="s">
        <v>13917</v>
      </c>
    </row>
    <row r="6385" spans="7:9" ht="14.25" customHeight="1" x14ac:dyDescent="0.25">
      <c r="G6385" t="s">
        <v>4376</v>
      </c>
      <c r="H6385" t="s">
        <v>26940</v>
      </c>
      <c r="I6385" s="13" t="s">
        <v>13922</v>
      </c>
    </row>
    <row r="6386" spans="7:9" ht="14.25" customHeight="1" x14ac:dyDescent="0.25">
      <c r="G6386" t="s">
        <v>4383</v>
      </c>
      <c r="H6386" t="s">
        <v>26941</v>
      </c>
      <c r="I6386" s="13" t="s">
        <v>13060</v>
      </c>
    </row>
    <row r="6387" spans="7:9" ht="14.25" customHeight="1" x14ac:dyDescent="0.25">
      <c r="G6387" t="s">
        <v>4386</v>
      </c>
      <c r="H6387" t="s">
        <v>26942</v>
      </c>
      <c r="I6387" s="13" t="s">
        <v>13931</v>
      </c>
    </row>
    <row r="6388" spans="7:9" ht="14.25" customHeight="1" x14ac:dyDescent="0.25">
      <c r="G6388" t="s">
        <v>4432</v>
      </c>
      <c r="H6388" t="s">
        <v>26943</v>
      </c>
      <c r="I6388" s="13" t="s">
        <v>13965</v>
      </c>
    </row>
    <row r="6389" spans="7:9" ht="14.25" customHeight="1" x14ac:dyDescent="0.25">
      <c r="G6389" t="s">
        <v>4433</v>
      </c>
      <c r="H6389" t="s">
        <v>26944</v>
      </c>
      <c r="I6389" s="13" t="s">
        <v>13966</v>
      </c>
    </row>
    <row r="6390" spans="7:9" ht="14.25" customHeight="1" x14ac:dyDescent="0.25">
      <c r="G6390" t="s">
        <v>4434</v>
      </c>
      <c r="H6390" t="s">
        <v>26945</v>
      </c>
      <c r="I6390" s="13" t="s">
        <v>4434</v>
      </c>
    </row>
    <row r="6391" spans="7:9" ht="14.25" customHeight="1" x14ac:dyDescent="0.25">
      <c r="G6391" t="s">
        <v>4445</v>
      </c>
      <c r="H6391" t="s">
        <v>26946</v>
      </c>
      <c r="I6391" s="13" t="s">
        <v>13974</v>
      </c>
    </row>
    <row r="6392" spans="7:9" ht="14.25" customHeight="1" x14ac:dyDescent="0.25">
      <c r="G6392" t="s">
        <v>4446</v>
      </c>
      <c r="H6392" t="s">
        <v>26947</v>
      </c>
      <c r="I6392" s="13" t="s">
        <v>13975</v>
      </c>
    </row>
    <row r="6393" spans="7:9" ht="14.25" customHeight="1" x14ac:dyDescent="0.25">
      <c r="G6393" t="s">
        <v>4448</v>
      </c>
      <c r="H6393" t="s">
        <v>26948</v>
      </c>
      <c r="I6393" s="13" t="s">
        <v>13973</v>
      </c>
    </row>
    <row r="6394" spans="7:9" ht="14.25" customHeight="1" x14ac:dyDescent="0.25">
      <c r="G6394" t="s">
        <v>4449</v>
      </c>
      <c r="H6394" t="s">
        <v>26949</v>
      </c>
      <c r="I6394" s="13" t="s">
        <v>13967</v>
      </c>
    </row>
    <row r="6395" spans="7:9" ht="14.25" customHeight="1" x14ac:dyDescent="0.25">
      <c r="G6395" t="s">
        <v>4462</v>
      </c>
      <c r="H6395" t="s">
        <v>26950</v>
      </c>
      <c r="I6395" s="13" t="s">
        <v>13962</v>
      </c>
    </row>
    <row r="6396" spans="7:9" ht="14.25" customHeight="1" x14ac:dyDescent="0.25">
      <c r="G6396" t="s">
        <v>4470</v>
      </c>
      <c r="H6396" t="s">
        <v>26951</v>
      </c>
      <c r="I6396" s="13" t="s">
        <v>13990</v>
      </c>
    </row>
    <row r="6397" spans="7:9" ht="14.25" customHeight="1" x14ac:dyDescent="0.25">
      <c r="G6397" t="s">
        <v>4471</v>
      </c>
      <c r="H6397" t="s">
        <v>26952</v>
      </c>
      <c r="I6397" s="13" t="s">
        <v>12821</v>
      </c>
    </row>
    <row r="6398" spans="7:9" ht="14.25" customHeight="1" x14ac:dyDescent="0.25">
      <c r="G6398" t="s">
        <v>4472</v>
      </c>
      <c r="H6398" t="s">
        <v>26953</v>
      </c>
      <c r="I6398" s="13" t="s">
        <v>13991</v>
      </c>
    </row>
    <row r="6399" spans="7:9" ht="14.25" customHeight="1" x14ac:dyDescent="0.25">
      <c r="G6399" t="s">
        <v>4480</v>
      </c>
      <c r="H6399" t="s">
        <v>26954</v>
      </c>
      <c r="I6399" s="13" t="s">
        <v>13997</v>
      </c>
    </row>
    <row r="6400" spans="7:9" ht="14.25" customHeight="1" x14ac:dyDescent="0.25">
      <c r="G6400" t="s">
        <v>4497</v>
      </c>
      <c r="H6400" t="s">
        <v>26955</v>
      </c>
      <c r="I6400" s="13" t="s">
        <v>14005</v>
      </c>
    </row>
    <row r="6401" spans="7:9" ht="14.25" customHeight="1" x14ac:dyDescent="0.25">
      <c r="G6401" t="s">
        <v>4504</v>
      </c>
      <c r="H6401" t="s">
        <v>26956</v>
      </c>
      <c r="I6401" s="13" t="s">
        <v>14006</v>
      </c>
    </row>
    <row r="6402" spans="7:9" ht="14.25" customHeight="1" x14ac:dyDescent="0.25">
      <c r="G6402" t="s">
        <v>4518</v>
      </c>
      <c r="H6402" t="s">
        <v>26957</v>
      </c>
      <c r="I6402" s="13" t="s">
        <v>14020</v>
      </c>
    </row>
    <row r="6403" spans="7:9" ht="14.25" customHeight="1" x14ac:dyDescent="0.25">
      <c r="G6403" t="s">
        <v>4715</v>
      </c>
      <c r="H6403" t="s">
        <v>26958</v>
      </c>
      <c r="I6403" s="13" t="s">
        <v>14155</v>
      </c>
    </row>
    <row r="6404" spans="7:9" ht="14.25" customHeight="1" x14ac:dyDescent="0.25">
      <c r="G6404" t="s">
        <v>4718</v>
      </c>
      <c r="H6404" t="s">
        <v>26959</v>
      </c>
      <c r="I6404" s="13" t="s">
        <v>14051</v>
      </c>
    </row>
    <row r="6405" spans="7:9" ht="14.25" customHeight="1" x14ac:dyDescent="0.25">
      <c r="G6405" t="s">
        <v>4720</v>
      </c>
      <c r="H6405" t="s">
        <v>26960</v>
      </c>
      <c r="I6405" s="13" t="s">
        <v>14160</v>
      </c>
    </row>
    <row r="6406" spans="7:9" ht="14.25" customHeight="1" x14ac:dyDescent="0.25">
      <c r="G6406" t="s">
        <v>4721</v>
      </c>
      <c r="H6406" t="s">
        <v>26961</v>
      </c>
      <c r="I6406" s="13" t="s">
        <v>14161</v>
      </c>
    </row>
    <row r="6407" spans="7:9" ht="14.25" customHeight="1" x14ac:dyDescent="0.25">
      <c r="G6407" t="s">
        <v>4722</v>
      </c>
      <c r="H6407" t="s">
        <v>26962</v>
      </c>
      <c r="I6407" s="13" t="s">
        <v>14162</v>
      </c>
    </row>
    <row r="6408" spans="7:9" ht="14.25" customHeight="1" x14ac:dyDescent="0.25">
      <c r="G6408" t="s">
        <v>4723</v>
      </c>
      <c r="H6408" t="s">
        <v>26963</v>
      </c>
      <c r="I6408" s="13" t="s">
        <v>14163</v>
      </c>
    </row>
    <row r="6409" spans="7:9" ht="14.25" customHeight="1" x14ac:dyDescent="0.25">
      <c r="G6409" t="s">
        <v>4724</v>
      </c>
      <c r="H6409" t="s">
        <v>26964</v>
      </c>
      <c r="I6409" s="13" t="s">
        <v>14164</v>
      </c>
    </row>
    <row r="6410" spans="7:9" ht="14.25" customHeight="1" x14ac:dyDescent="0.25">
      <c r="G6410" t="s">
        <v>4725</v>
      </c>
      <c r="H6410" t="s">
        <v>26965</v>
      </c>
      <c r="I6410" s="13" t="s">
        <v>14149</v>
      </c>
    </row>
    <row r="6411" spans="7:9" ht="14.25" customHeight="1" x14ac:dyDescent="0.25">
      <c r="G6411" t="s">
        <v>4726</v>
      </c>
      <c r="H6411" t="s">
        <v>26966</v>
      </c>
      <c r="I6411" s="13" t="s">
        <v>14165</v>
      </c>
    </row>
    <row r="6412" spans="7:9" ht="14.25" customHeight="1" x14ac:dyDescent="0.25">
      <c r="G6412" t="s">
        <v>4727</v>
      </c>
      <c r="H6412" t="s">
        <v>26967</v>
      </c>
      <c r="I6412" s="13" t="s">
        <v>14166</v>
      </c>
    </row>
    <row r="6413" spans="7:9" ht="14.25" customHeight="1" x14ac:dyDescent="0.25">
      <c r="G6413" t="s">
        <v>4728</v>
      </c>
      <c r="H6413" t="s">
        <v>26968</v>
      </c>
      <c r="I6413" s="13" t="s">
        <v>14167</v>
      </c>
    </row>
    <row r="6414" spans="7:9" ht="14.25" customHeight="1" x14ac:dyDescent="0.25">
      <c r="G6414" t="s">
        <v>4729</v>
      </c>
      <c r="H6414" t="s">
        <v>26969</v>
      </c>
      <c r="I6414" s="13" t="s">
        <v>14168</v>
      </c>
    </row>
    <row r="6415" spans="7:9" ht="14.25" customHeight="1" x14ac:dyDescent="0.25">
      <c r="G6415" t="s">
        <v>4730</v>
      </c>
      <c r="H6415" t="s">
        <v>26970</v>
      </c>
      <c r="I6415" s="13" t="s">
        <v>14169</v>
      </c>
    </row>
    <row r="6416" spans="7:9" ht="14.25" customHeight="1" x14ac:dyDescent="0.25">
      <c r="G6416" t="s">
        <v>4731</v>
      </c>
      <c r="H6416" t="s">
        <v>26971</v>
      </c>
      <c r="I6416" s="13" t="s">
        <v>14170</v>
      </c>
    </row>
    <row r="6417" spans="7:9" ht="14.25" customHeight="1" x14ac:dyDescent="0.25">
      <c r="G6417" t="s">
        <v>4732</v>
      </c>
      <c r="H6417" t="s">
        <v>26972</v>
      </c>
      <c r="I6417" s="13" t="s">
        <v>14159</v>
      </c>
    </row>
    <row r="6418" spans="7:9" ht="14.25" customHeight="1" x14ac:dyDescent="0.25">
      <c r="G6418" t="s">
        <v>4733</v>
      </c>
      <c r="H6418" t="s">
        <v>26973</v>
      </c>
      <c r="I6418" s="13" t="s">
        <v>14171</v>
      </c>
    </row>
    <row r="6419" spans="7:9" ht="14.25" customHeight="1" x14ac:dyDescent="0.25">
      <c r="G6419" t="s">
        <v>4734</v>
      </c>
      <c r="H6419" t="s">
        <v>26974</v>
      </c>
      <c r="I6419" s="13" t="s">
        <v>14132</v>
      </c>
    </row>
    <row r="6420" spans="7:9" ht="14.25" customHeight="1" x14ac:dyDescent="0.25">
      <c r="G6420" t="s">
        <v>4735</v>
      </c>
      <c r="H6420" t="s">
        <v>26975</v>
      </c>
      <c r="I6420" s="13" t="s">
        <v>14172</v>
      </c>
    </row>
    <row r="6421" spans="7:9" ht="14.25" customHeight="1" x14ac:dyDescent="0.25">
      <c r="G6421" t="s">
        <v>4736</v>
      </c>
      <c r="H6421" t="s">
        <v>26976</v>
      </c>
      <c r="I6421" s="13" t="s">
        <v>14156</v>
      </c>
    </row>
    <row r="6422" spans="7:9" ht="14.25" customHeight="1" x14ac:dyDescent="0.25">
      <c r="G6422" t="s">
        <v>4737</v>
      </c>
      <c r="H6422" t="s">
        <v>26977</v>
      </c>
      <c r="I6422" s="13" t="s">
        <v>14173</v>
      </c>
    </row>
    <row r="6423" spans="7:9" ht="14.25" customHeight="1" x14ac:dyDescent="0.25">
      <c r="G6423" t="s">
        <v>4738</v>
      </c>
      <c r="H6423" t="s">
        <v>26978</v>
      </c>
      <c r="I6423" s="13" t="s">
        <v>14174</v>
      </c>
    </row>
    <row r="6424" spans="7:9" ht="14.25" customHeight="1" x14ac:dyDescent="0.25">
      <c r="G6424" t="s">
        <v>4739</v>
      </c>
      <c r="H6424" t="s">
        <v>26979</v>
      </c>
      <c r="I6424" s="13" t="s">
        <v>14173</v>
      </c>
    </row>
    <row r="6425" spans="7:9" ht="14.25" customHeight="1" x14ac:dyDescent="0.25">
      <c r="G6425" t="s">
        <v>4740</v>
      </c>
      <c r="H6425" t="s">
        <v>26980</v>
      </c>
      <c r="I6425" s="13" t="s">
        <v>14175</v>
      </c>
    </row>
    <row r="6426" spans="7:9" ht="14.25" customHeight="1" x14ac:dyDescent="0.25">
      <c r="G6426" t="s">
        <v>4741</v>
      </c>
      <c r="H6426" t="s">
        <v>26981</v>
      </c>
      <c r="I6426" s="13" t="s">
        <v>4760</v>
      </c>
    </row>
    <row r="6427" spans="7:9" ht="14.25" customHeight="1" x14ac:dyDescent="0.25">
      <c r="G6427" t="s">
        <v>4742</v>
      </c>
      <c r="H6427" t="s">
        <v>26982</v>
      </c>
      <c r="I6427" s="13" t="s">
        <v>14146</v>
      </c>
    </row>
    <row r="6428" spans="7:9" ht="14.25" customHeight="1" x14ac:dyDescent="0.25">
      <c r="G6428" t="s">
        <v>4743</v>
      </c>
      <c r="H6428" t="s">
        <v>26983</v>
      </c>
      <c r="I6428" s="13" t="s">
        <v>14176</v>
      </c>
    </row>
    <row r="6429" spans="7:9" ht="14.25" customHeight="1" x14ac:dyDescent="0.25">
      <c r="G6429" t="s">
        <v>4744</v>
      </c>
      <c r="H6429" t="s">
        <v>26984</v>
      </c>
      <c r="I6429" s="13" t="s">
        <v>14177</v>
      </c>
    </row>
    <row r="6430" spans="7:9" ht="14.25" customHeight="1" x14ac:dyDescent="0.25">
      <c r="G6430" t="s">
        <v>4745</v>
      </c>
      <c r="H6430" t="s">
        <v>26985</v>
      </c>
      <c r="I6430" s="13" t="s">
        <v>14178</v>
      </c>
    </row>
    <row r="6431" spans="7:9" ht="14.25" customHeight="1" x14ac:dyDescent="0.25">
      <c r="G6431" t="s">
        <v>4749</v>
      </c>
      <c r="H6431" t="s">
        <v>26986</v>
      </c>
      <c r="I6431" s="13" t="s">
        <v>14182</v>
      </c>
    </row>
    <row r="6432" spans="7:9" ht="14.25" customHeight="1" x14ac:dyDescent="0.25">
      <c r="G6432" t="s">
        <v>4750</v>
      </c>
      <c r="H6432" t="s">
        <v>26987</v>
      </c>
      <c r="I6432" s="13" t="s">
        <v>14075</v>
      </c>
    </row>
    <row r="6433" spans="7:9" ht="14.25" customHeight="1" x14ac:dyDescent="0.25">
      <c r="G6433" t="s">
        <v>4752</v>
      </c>
      <c r="H6433" t="s">
        <v>26988</v>
      </c>
      <c r="I6433" s="13" t="s">
        <v>14184</v>
      </c>
    </row>
    <row r="6434" spans="7:9" ht="14.25" customHeight="1" x14ac:dyDescent="0.25">
      <c r="G6434" t="s">
        <v>4753</v>
      </c>
      <c r="H6434" t="s">
        <v>26989</v>
      </c>
      <c r="I6434" s="13" t="s">
        <v>14185</v>
      </c>
    </row>
    <row r="6435" spans="7:9" ht="14.25" customHeight="1" x14ac:dyDescent="0.25">
      <c r="G6435" t="s">
        <v>4754</v>
      </c>
      <c r="H6435" t="s">
        <v>26990</v>
      </c>
      <c r="I6435" s="13" t="s">
        <v>14094</v>
      </c>
    </row>
    <row r="6436" spans="7:9" ht="14.25" customHeight="1" x14ac:dyDescent="0.25">
      <c r="G6436" t="s">
        <v>4755</v>
      </c>
      <c r="H6436" t="s">
        <v>26991</v>
      </c>
      <c r="I6436" s="13" t="s">
        <v>14186</v>
      </c>
    </row>
    <row r="6437" spans="7:9" ht="14.25" customHeight="1" x14ac:dyDescent="0.25">
      <c r="G6437" t="s">
        <v>4756</v>
      </c>
      <c r="H6437" t="s">
        <v>26992</v>
      </c>
      <c r="I6437" s="13" t="s">
        <v>14130</v>
      </c>
    </row>
    <row r="6438" spans="7:9" ht="14.25" customHeight="1" x14ac:dyDescent="0.25">
      <c r="G6438" t="s">
        <v>4757</v>
      </c>
      <c r="H6438" t="s">
        <v>26993</v>
      </c>
      <c r="I6438" s="13" t="s">
        <v>14145</v>
      </c>
    </row>
    <row r="6439" spans="7:9" ht="14.25" customHeight="1" x14ac:dyDescent="0.25">
      <c r="G6439" t="s">
        <v>4758</v>
      </c>
      <c r="H6439" t="s">
        <v>26994</v>
      </c>
      <c r="I6439" s="13" t="s">
        <v>14187</v>
      </c>
    </row>
    <row r="6440" spans="7:9" ht="14.25" customHeight="1" x14ac:dyDescent="0.25">
      <c r="G6440" t="s">
        <v>4762</v>
      </c>
      <c r="H6440" t="s">
        <v>26995</v>
      </c>
      <c r="I6440" s="13" t="s">
        <v>14053</v>
      </c>
    </row>
    <row r="6441" spans="7:9" ht="14.25" customHeight="1" x14ac:dyDescent="0.25">
      <c r="G6441" t="s">
        <v>4763</v>
      </c>
      <c r="H6441" t="s">
        <v>26996</v>
      </c>
      <c r="I6441" s="13" t="s">
        <v>14190</v>
      </c>
    </row>
    <row r="6442" spans="7:9" ht="14.25" customHeight="1" x14ac:dyDescent="0.25">
      <c r="G6442" t="s">
        <v>4764</v>
      </c>
      <c r="H6442" t="s">
        <v>26997</v>
      </c>
      <c r="I6442" s="13" t="s">
        <v>14191</v>
      </c>
    </row>
    <row r="6443" spans="7:9" ht="14.25" customHeight="1" x14ac:dyDescent="0.25">
      <c r="G6443" t="s">
        <v>4765</v>
      </c>
      <c r="H6443" t="s">
        <v>26998</v>
      </c>
      <c r="I6443" s="13" t="s">
        <v>14111</v>
      </c>
    </row>
    <row r="6444" spans="7:9" ht="14.25" customHeight="1" x14ac:dyDescent="0.25">
      <c r="G6444" t="s">
        <v>4766</v>
      </c>
      <c r="H6444" t="s">
        <v>26999</v>
      </c>
      <c r="I6444" s="13" t="s">
        <v>14128</v>
      </c>
    </row>
    <row r="6445" spans="7:9" ht="14.25" customHeight="1" x14ac:dyDescent="0.25">
      <c r="G6445" t="s">
        <v>4767</v>
      </c>
      <c r="H6445" t="s">
        <v>27000</v>
      </c>
      <c r="I6445" s="13" t="s">
        <v>14143</v>
      </c>
    </row>
    <row r="6446" spans="7:9" ht="14.25" customHeight="1" x14ac:dyDescent="0.25">
      <c r="G6446" t="s">
        <v>4768</v>
      </c>
      <c r="H6446" t="s">
        <v>27001</v>
      </c>
      <c r="I6446" s="13" t="s">
        <v>14192</v>
      </c>
    </row>
    <row r="6447" spans="7:9" ht="14.25" customHeight="1" x14ac:dyDescent="0.25">
      <c r="G6447" t="s">
        <v>4769</v>
      </c>
      <c r="H6447" t="s">
        <v>27002</v>
      </c>
      <c r="I6447" s="13" t="s">
        <v>14193</v>
      </c>
    </row>
    <row r="6448" spans="7:9" ht="14.25" customHeight="1" x14ac:dyDescent="0.25">
      <c r="G6448" t="s">
        <v>4770</v>
      </c>
      <c r="H6448" t="s">
        <v>27003</v>
      </c>
      <c r="I6448" s="13" t="s">
        <v>14118</v>
      </c>
    </row>
    <row r="6449" spans="7:9" ht="14.25" customHeight="1" x14ac:dyDescent="0.25">
      <c r="G6449" t="s">
        <v>4772</v>
      </c>
      <c r="H6449" t="s">
        <v>27004</v>
      </c>
      <c r="I6449" s="13" t="s">
        <v>14195</v>
      </c>
    </row>
    <row r="6450" spans="7:9" ht="14.25" customHeight="1" x14ac:dyDescent="0.25">
      <c r="G6450" t="s">
        <v>4773</v>
      </c>
      <c r="H6450" t="s">
        <v>27005</v>
      </c>
      <c r="I6450" s="13" t="s">
        <v>14194</v>
      </c>
    </row>
    <row r="6451" spans="7:9" ht="14.25" customHeight="1" x14ac:dyDescent="0.25">
      <c r="G6451" t="s">
        <v>4775</v>
      </c>
      <c r="H6451" t="s">
        <v>27006</v>
      </c>
      <c r="I6451" s="13" t="s">
        <v>14197</v>
      </c>
    </row>
    <row r="6452" spans="7:9" ht="14.25" customHeight="1" x14ac:dyDescent="0.25">
      <c r="G6452" t="s">
        <v>4776</v>
      </c>
      <c r="H6452" t="s">
        <v>27007</v>
      </c>
      <c r="I6452" s="13" t="s">
        <v>14198</v>
      </c>
    </row>
    <row r="6453" spans="7:9" ht="14.25" customHeight="1" x14ac:dyDescent="0.25">
      <c r="G6453" t="s">
        <v>4777</v>
      </c>
      <c r="H6453" t="s">
        <v>27008</v>
      </c>
      <c r="I6453" s="13" t="s">
        <v>14199</v>
      </c>
    </row>
    <row r="6454" spans="7:9" ht="14.25" customHeight="1" x14ac:dyDescent="0.25">
      <c r="G6454" t="s">
        <v>4778</v>
      </c>
      <c r="H6454" t="s">
        <v>27009</v>
      </c>
      <c r="I6454" s="13" t="s">
        <v>14200</v>
      </c>
    </row>
    <row r="6455" spans="7:9" ht="14.25" customHeight="1" x14ac:dyDescent="0.25">
      <c r="G6455" t="s">
        <v>4779</v>
      </c>
      <c r="H6455" t="s">
        <v>27010</v>
      </c>
      <c r="I6455" s="13" t="s">
        <v>14201</v>
      </c>
    </row>
    <row r="6456" spans="7:9" ht="14.25" customHeight="1" x14ac:dyDescent="0.25">
      <c r="G6456" t="s">
        <v>4780</v>
      </c>
      <c r="H6456" t="s">
        <v>27011</v>
      </c>
      <c r="I6456" s="13" t="s">
        <v>14202</v>
      </c>
    </row>
    <row r="6457" spans="7:9" ht="14.25" customHeight="1" x14ac:dyDescent="0.25">
      <c r="G6457" t="s">
        <v>4781</v>
      </c>
      <c r="H6457" t="s">
        <v>27012</v>
      </c>
      <c r="I6457" s="13" t="s">
        <v>14203</v>
      </c>
    </row>
    <row r="6458" spans="7:9" ht="14.25" customHeight="1" x14ac:dyDescent="0.25">
      <c r="G6458" t="s">
        <v>4782</v>
      </c>
      <c r="H6458" t="s">
        <v>27013</v>
      </c>
      <c r="I6458" s="13" t="s">
        <v>13508</v>
      </c>
    </row>
    <row r="6459" spans="7:9" ht="14.25" customHeight="1" x14ac:dyDescent="0.25">
      <c r="G6459" t="s">
        <v>4783</v>
      </c>
      <c r="H6459" t="s">
        <v>27014</v>
      </c>
      <c r="I6459" s="13" t="s">
        <v>14204</v>
      </c>
    </row>
    <row r="6460" spans="7:9" ht="14.25" customHeight="1" x14ac:dyDescent="0.25">
      <c r="G6460" t="s">
        <v>4807</v>
      </c>
      <c r="H6460" t="s">
        <v>27015</v>
      </c>
      <c r="I6460" s="13" t="s">
        <v>14222</v>
      </c>
    </row>
    <row r="6461" spans="7:9" ht="14.25" customHeight="1" x14ac:dyDescent="0.25">
      <c r="G6461" t="s">
        <v>4866</v>
      </c>
      <c r="H6461" t="s">
        <v>27016</v>
      </c>
      <c r="I6461" s="13" t="s">
        <v>14264</v>
      </c>
    </row>
    <row r="6462" spans="7:9" ht="14.25" customHeight="1" x14ac:dyDescent="0.25">
      <c r="G6462" t="s">
        <v>4915</v>
      </c>
      <c r="H6462" t="s">
        <v>27017</v>
      </c>
      <c r="I6462" s="13" t="s">
        <v>14306</v>
      </c>
    </row>
    <row r="6463" spans="7:9" ht="14.25" customHeight="1" x14ac:dyDescent="0.25">
      <c r="G6463" t="s">
        <v>4955</v>
      </c>
      <c r="H6463" t="s">
        <v>27018</v>
      </c>
      <c r="I6463" s="13" t="s">
        <v>14333</v>
      </c>
    </row>
    <row r="6464" spans="7:9" ht="14.25" customHeight="1" x14ac:dyDescent="0.25">
      <c r="G6464" t="s">
        <v>4956</v>
      </c>
      <c r="H6464" t="s">
        <v>27019</v>
      </c>
      <c r="I6464" s="13" t="s">
        <v>14334</v>
      </c>
    </row>
    <row r="6465" spans="7:9" ht="14.25" customHeight="1" x14ac:dyDescent="0.25">
      <c r="G6465" t="s">
        <v>4958</v>
      </c>
      <c r="H6465" t="s">
        <v>27020</v>
      </c>
      <c r="I6465" s="13" t="s">
        <v>14324</v>
      </c>
    </row>
    <row r="6466" spans="7:9" ht="14.25" customHeight="1" x14ac:dyDescent="0.25">
      <c r="G6466" t="s">
        <v>4959</v>
      </c>
      <c r="H6466" t="s">
        <v>27021</v>
      </c>
      <c r="I6466" s="13" t="s">
        <v>14208</v>
      </c>
    </row>
    <row r="6467" spans="7:9" ht="14.25" customHeight="1" x14ac:dyDescent="0.25">
      <c r="G6467" t="s">
        <v>4960</v>
      </c>
      <c r="H6467" t="s">
        <v>27022</v>
      </c>
      <c r="I6467" s="13" t="s">
        <v>14336</v>
      </c>
    </row>
    <row r="6468" spans="7:9" ht="14.25" customHeight="1" x14ac:dyDescent="0.25">
      <c r="G6468" t="s">
        <v>4969</v>
      </c>
      <c r="H6468" t="s">
        <v>27023</v>
      </c>
      <c r="I6468" s="13" t="s">
        <v>14342</v>
      </c>
    </row>
    <row r="6469" spans="7:9" ht="14.25" customHeight="1" x14ac:dyDescent="0.25">
      <c r="G6469" t="s">
        <v>5114</v>
      </c>
      <c r="H6469" t="s">
        <v>27024</v>
      </c>
      <c r="I6469" s="13" t="s">
        <v>14426</v>
      </c>
    </row>
    <row r="6470" spans="7:9" ht="14.25" customHeight="1" x14ac:dyDescent="0.25">
      <c r="G6470" t="s">
        <v>5121</v>
      </c>
      <c r="H6470" t="s">
        <v>27025</v>
      </c>
      <c r="I6470" s="13" t="s">
        <v>14432</v>
      </c>
    </row>
    <row r="6471" spans="7:9" ht="14.25" customHeight="1" x14ac:dyDescent="0.25">
      <c r="G6471" t="s">
        <v>5143</v>
      </c>
      <c r="H6471" t="s">
        <v>27026</v>
      </c>
      <c r="I6471" s="13" t="s">
        <v>14446</v>
      </c>
    </row>
    <row r="6472" spans="7:9" ht="14.25" customHeight="1" x14ac:dyDescent="0.25">
      <c r="G6472" t="s">
        <v>5144</v>
      </c>
      <c r="H6472" t="s">
        <v>27027</v>
      </c>
      <c r="I6472" s="13" t="s">
        <v>14447</v>
      </c>
    </row>
    <row r="6473" spans="7:9" ht="14.25" customHeight="1" x14ac:dyDescent="0.25">
      <c r="G6473" t="s">
        <v>5145</v>
      </c>
      <c r="H6473" t="s">
        <v>27028</v>
      </c>
      <c r="I6473" s="13" t="s">
        <v>14448</v>
      </c>
    </row>
    <row r="6474" spans="7:9" ht="14.25" customHeight="1" x14ac:dyDescent="0.25">
      <c r="G6474" t="s">
        <v>5146</v>
      </c>
      <c r="H6474" t="s">
        <v>27029</v>
      </c>
      <c r="I6474" s="13" t="s">
        <v>14449</v>
      </c>
    </row>
    <row r="6475" spans="7:9" ht="14.25" customHeight="1" x14ac:dyDescent="0.25">
      <c r="G6475" t="s">
        <v>5148</v>
      </c>
      <c r="H6475" t="s">
        <v>27030</v>
      </c>
      <c r="I6475" s="13" t="s">
        <v>14451</v>
      </c>
    </row>
    <row r="6476" spans="7:9" ht="14.25" customHeight="1" x14ac:dyDescent="0.25">
      <c r="G6476" t="s">
        <v>5149</v>
      </c>
      <c r="H6476" t="s">
        <v>27031</v>
      </c>
      <c r="I6476" s="13" t="s">
        <v>14452</v>
      </c>
    </row>
    <row r="6477" spans="7:9" ht="14.25" customHeight="1" x14ac:dyDescent="0.25">
      <c r="G6477" t="s">
        <v>5155</v>
      </c>
      <c r="H6477" t="s">
        <v>27032</v>
      </c>
      <c r="I6477" s="13" t="s">
        <v>14455</v>
      </c>
    </row>
    <row r="6478" spans="7:9" ht="14.25" customHeight="1" x14ac:dyDescent="0.25">
      <c r="G6478" t="s">
        <v>5160</v>
      </c>
      <c r="H6478" t="s">
        <v>27033</v>
      </c>
      <c r="I6478" s="13" t="s">
        <v>14459</v>
      </c>
    </row>
    <row r="6479" spans="7:9" ht="14.25" customHeight="1" x14ac:dyDescent="0.25">
      <c r="G6479" t="s">
        <v>5165</v>
      </c>
      <c r="H6479" t="s">
        <v>27034</v>
      </c>
      <c r="I6479" s="13" t="s">
        <v>14462</v>
      </c>
    </row>
    <row r="6480" spans="7:9" ht="14.25" customHeight="1" x14ac:dyDescent="0.25">
      <c r="G6480" t="s">
        <v>5172</v>
      </c>
      <c r="H6480" t="s">
        <v>27035</v>
      </c>
      <c r="I6480" s="13" t="s">
        <v>14469</v>
      </c>
    </row>
    <row r="6481" spans="7:9" ht="14.25" customHeight="1" x14ac:dyDescent="0.25">
      <c r="G6481" t="s">
        <v>5173</v>
      </c>
      <c r="H6481" t="s">
        <v>27036</v>
      </c>
      <c r="I6481" s="13" t="s">
        <v>14470</v>
      </c>
    </row>
    <row r="6482" spans="7:9" ht="14.25" customHeight="1" x14ac:dyDescent="0.25">
      <c r="G6482" t="s">
        <v>5175</v>
      </c>
      <c r="H6482" t="s">
        <v>27037</v>
      </c>
      <c r="I6482" s="13" t="s">
        <v>14471</v>
      </c>
    </row>
    <row r="6483" spans="7:9" ht="14.25" customHeight="1" x14ac:dyDescent="0.25">
      <c r="G6483" t="s">
        <v>5176</v>
      </c>
      <c r="H6483" t="s">
        <v>27038</v>
      </c>
      <c r="I6483" s="13" t="s">
        <v>14472</v>
      </c>
    </row>
    <row r="6484" spans="7:9" ht="14.25" customHeight="1" x14ac:dyDescent="0.25">
      <c r="G6484" t="s">
        <v>5201</v>
      </c>
      <c r="H6484" t="s">
        <v>27039</v>
      </c>
      <c r="I6484" s="13" t="s">
        <v>14484</v>
      </c>
    </row>
    <row r="6485" spans="7:9" ht="14.25" customHeight="1" x14ac:dyDescent="0.25">
      <c r="G6485" t="s">
        <v>5202</v>
      </c>
      <c r="H6485" t="s">
        <v>27040</v>
      </c>
      <c r="I6485" s="13" t="s">
        <v>14485</v>
      </c>
    </row>
    <row r="6486" spans="7:9" ht="14.25" customHeight="1" x14ac:dyDescent="0.25">
      <c r="G6486" t="s">
        <v>5203</v>
      </c>
      <c r="H6486" t="s">
        <v>27041</v>
      </c>
      <c r="I6486" s="13" t="s">
        <v>14486</v>
      </c>
    </row>
    <row r="6487" spans="7:9" ht="14.25" customHeight="1" x14ac:dyDescent="0.25">
      <c r="G6487" t="s">
        <v>5204</v>
      </c>
      <c r="H6487" t="s">
        <v>27042</v>
      </c>
      <c r="I6487" s="13" t="s">
        <v>14487</v>
      </c>
    </row>
    <row r="6488" spans="7:9" ht="14.25" customHeight="1" x14ac:dyDescent="0.25">
      <c r="G6488" t="s">
        <v>5205</v>
      </c>
      <c r="H6488" t="s">
        <v>27043</v>
      </c>
      <c r="I6488" s="13" t="s">
        <v>14488</v>
      </c>
    </row>
    <row r="6489" spans="7:9" ht="14.25" customHeight="1" x14ac:dyDescent="0.25">
      <c r="G6489" t="s">
        <v>5206</v>
      </c>
      <c r="H6489" t="s">
        <v>27044</v>
      </c>
      <c r="I6489" s="13" t="s">
        <v>12666</v>
      </c>
    </row>
    <row r="6490" spans="7:9" ht="14.25" customHeight="1" x14ac:dyDescent="0.25">
      <c r="G6490" t="s">
        <v>5207</v>
      </c>
      <c r="H6490" t="s">
        <v>27045</v>
      </c>
      <c r="I6490" s="13" t="s">
        <v>14142</v>
      </c>
    </row>
    <row r="6491" spans="7:9" ht="14.25" customHeight="1" x14ac:dyDescent="0.25">
      <c r="G6491" t="s">
        <v>5209</v>
      </c>
      <c r="H6491" t="s">
        <v>27046</v>
      </c>
      <c r="I6491" s="13" t="s">
        <v>14490</v>
      </c>
    </row>
    <row r="6492" spans="7:9" ht="14.25" customHeight="1" x14ac:dyDescent="0.25">
      <c r="G6492" t="s">
        <v>5210</v>
      </c>
      <c r="H6492" t="s">
        <v>27047</v>
      </c>
      <c r="I6492" s="13" t="s">
        <v>14491</v>
      </c>
    </row>
    <row r="6493" spans="7:9" ht="14.25" customHeight="1" x14ac:dyDescent="0.25">
      <c r="G6493" t="s">
        <v>5211</v>
      </c>
      <c r="H6493" t="s">
        <v>27048</v>
      </c>
      <c r="I6493" s="13" t="s">
        <v>14492</v>
      </c>
    </row>
    <row r="6494" spans="7:9" ht="14.25" customHeight="1" x14ac:dyDescent="0.25">
      <c r="G6494" t="s">
        <v>5212</v>
      </c>
      <c r="H6494" t="s">
        <v>27049</v>
      </c>
      <c r="I6494" s="13" t="s">
        <v>14493</v>
      </c>
    </row>
    <row r="6495" spans="7:9" ht="14.25" customHeight="1" x14ac:dyDescent="0.25">
      <c r="G6495" t="s">
        <v>5213</v>
      </c>
      <c r="H6495" t="s">
        <v>27050</v>
      </c>
      <c r="I6495" s="13" t="s">
        <v>14454</v>
      </c>
    </row>
    <row r="6496" spans="7:9" ht="14.25" customHeight="1" x14ac:dyDescent="0.25">
      <c r="G6496" t="s">
        <v>5214</v>
      </c>
      <c r="H6496" t="s">
        <v>27051</v>
      </c>
      <c r="I6496" s="13" t="s">
        <v>14494</v>
      </c>
    </row>
    <row r="6497" spans="7:9" ht="14.25" customHeight="1" x14ac:dyDescent="0.25">
      <c r="G6497" t="s">
        <v>5215</v>
      </c>
      <c r="H6497" t="s">
        <v>27052</v>
      </c>
      <c r="I6497" s="13" t="s">
        <v>14495</v>
      </c>
    </row>
    <row r="6498" spans="7:9" ht="14.25" customHeight="1" x14ac:dyDescent="0.25">
      <c r="G6498" t="s">
        <v>5221</v>
      </c>
      <c r="H6498" t="s">
        <v>27053</v>
      </c>
      <c r="I6498" s="13" t="s">
        <v>14439</v>
      </c>
    </row>
    <row r="6499" spans="7:9" ht="14.25" customHeight="1" x14ac:dyDescent="0.25">
      <c r="G6499" t="s">
        <v>5228</v>
      </c>
      <c r="H6499" t="s">
        <v>27054</v>
      </c>
      <c r="I6499" s="13" t="s">
        <v>14500</v>
      </c>
    </row>
    <row r="6500" spans="7:9" ht="14.25" customHeight="1" x14ac:dyDescent="0.25">
      <c r="G6500" t="s">
        <v>5233</v>
      </c>
      <c r="H6500" t="s">
        <v>27055</v>
      </c>
      <c r="I6500" s="13" t="s">
        <v>14503</v>
      </c>
    </row>
    <row r="6501" spans="7:9" ht="14.25" customHeight="1" x14ac:dyDescent="0.25">
      <c r="G6501" t="s">
        <v>5235</v>
      </c>
      <c r="H6501" t="s">
        <v>27056</v>
      </c>
      <c r="I6501" s="13" t="s">
        <v>14504</v>
      </c>
    </row>
    <row r="6502" spans="7:9" ht="14.25" customHeight="1" x14ac:dyDescent="0.25">
      <c r="G6502" t="s">
        <v>5237</v>
      </c>
      <c r="H6502" t="s">
        <v>27057</v>
      </c>
      <c r="I6502" s="13" t="s">
        <v>14506</v>
      </c>
    </row>
    <row r="6503" spans="7:9" ht="14.25" customHeight="1" x14ac:dyDescent="0.25">
      <c r="G6503" t="s">
        <v>5242</v>
      </c>
      <c r="H6503" t="s">
        <v>27058</v>
      </c>
      <c r="I6503" s="13" t="s">
        <v>14482</v>
      </c>
    </row>
    <row r="6504" spans="7:9" ht="14.25" customHeight="1" x14ac:dyDescent="0.25">
      <c r="G6504" t="s">
        <v>5243</v>
      </c>
      <c r="H6504" t="s">
        <v>27059</v>
      </c>
      <c r="I6504" s="13" t="s">
        <v>14509</v>
      </c>
    </row>
    <row r="6505" spans="7:9" ht="14.25" customHeight="1" x14ac:dyDescent="0.25">
      <c r="G6505" t="s">
        <v>5251</v>
      </c>
      <c r="H6505" t="s">
        <v>27060</v>
      </c>
      <c r="I6505" s="13" t="s">
        <v>14514</v>
      </c>
    </row>
    <row r="6506" spans="7:9" ht="14.25" customHeight="1" x14ac:dyDescent="0.25">
      <c r="G6506" t="s">
        <v>5253</v>
      </c>
      <c r="H6506" t="s">
        <v>27061</v>
      </c>
      <c r="I6506" s="13" t="s">
        <v>14515</v>
      </c>
    </row>
    <row r="6507" spans="7:9" ht="14.25" customHeight="1" x14ac:dyDescent="0.25">
      <c r="G6507" t="s">
        <v>5257</v>
      </c>
      <c r="H6507" t="s">
        <v>27062</v>
      </c>
      <c r="I6507" s="13" t="s">
        <v>14517</v>
      </c>
    </row>
    <row r="6508" spans="7:9" ht="14.25" customHeight="1" x14ac:dyDescent="0.25">
      <c r="G6508" t="s">
        <v>5289</v>
      </c>
      <c r="H6508" t="s">
        <v>27063</v>
      </c>
      <c r="I6508" s="13" t="s">
        <v>14537</v>
      </c>
    </row>
    <row r="6509" spans="7:9" ht="14.25" customHeight="1" x14ac:dyDescent="0.25">
      <c r="G6509" t="s">
        <v>5291</v>
      </c>
      <c r="H6509" t="s">
        <v>27064</v>
      </c>
      <c r="I6509" s="13" t="s">
        <v>14538</v>
      </c>
    </row>
    <row r="6510" spans="7:9" ht="14.25" customHeight="1" x14ac:dyDescent="0.25">
      <c r="G6510" t="s">
        <v>5292</v>
      </c>
      <c r="H6510" t="s">
        <v>27065</v>
      </c>
      <c r="I6510" s="13" t="s">
        <v>14480</v>
      </c>
    </row>
    <row r="6511" spans="7:9" ht="14.25" customHeight="1" x14ac:dyDescent="0.25">
      <c r="G6511" t="s">
        <v>5293</v>
      </c>
      <c r="H6511" t="s">
        <v>27066</v>
      </c>
      <c r="I6511" s="13" t="s">
        <v>14516</v>
      </c>
    </row>
    <row r="6512" spans="7:9" ht="14.25" customHeight="1" x14ac:dyDescent="0.25">
      <c r="G6512" t="s">
        <v>5294</v>
      </c>
      <c r="H6512" t="s">
        <v>27067</v>
      </c>
      <c r="I6512" s="13" t="s">
        <v>14539</v>
      </c>
    </row>
    <row r="6513" spans="7:9" ht="14.25" customHeight="1" x14ac:dyDescent="0.25">
      <c r="G6513" t="s">
        <v>5306</v>
      </c>
      <c r="H6513" t="s">
        <v>27068</v>
      </c>
      <c r="I6513" s="13" t="s">
        <v>14546</v>
      </c>
    </row>
    <row r="6514" spans="7:9" ht="14.25" customHeight="1" x14ac:dyDescent="0.25">
      <c r="G6514" t="s">
        <v>5307</v>
      </c>
      <c r="H6514" t="s">
        <v>27069</v>
      </c>
      <c r="I6514" s="13" t="s">
        <v>14547</v>
      </c>
    </row>
    <row r="6515" spans="7:9" ht="14.25" customHeight="1" x14ac:dyDescent="0.25">
      <c r="G6515" t="s">
        <v>5311</v>
      </c>
      <c r="H6515" t="s">
        <v>27070</v>
      </c>
      <c r="I6515" s="13" t="s">
        <v>14549</v>
      </c>
    </row>
    <row r="6516" spans="7:9" ht="14.25" customHeight="1" x14ac:dyDescent="0.25">
      <c r="G6516" t="s">
        <v>5326</v>
      </c>
      <c r="H6516" t="s">
        <v>27071</v>
      </c>
      <c r="I6516" s="13" t="s">
        <v>14556</v>
      </c>
    </row>
    <row r="6517" spans="7:9" ht="14.25" customHeight="1" x14ac:dyDescent="0.25">
      <c r="G6517" t="s">
        <v>5327</v>
      </c>
      <c r="H6517" t="s">
        <v>27072</v>
      </c>
      <c r="I6517" s="13" t="s">
        <v>14557</v>
      </c>
    </row>
    <row r="6518" spans="7:9" ht="14.25" customHeight="1" x14ac:dyDescent="0.25">
      <c r="G6518" t="s">
        <v>5328</v>
      </c>
      <c r="H6518" t="s">
        <v>27073</v>
      </c>
      <c r="I6518" s="13" t="s">
        <v>14558</v>
      </c>
    </row>
    <row r="6519" spans="7:9" ht="14.25" customHeight="1" x14ac:dyDescent="0.25">
      <c r="G6519" t="s">
        <v>5337</v>
      </c>
      <c r="H6519" t="s">
        <v>27074</v>
      </c>
      <c r="I6519" s="13" t="s">
        <v>14453</v>
      </c>
    </row>
    <row r="6520" spans="7:9" ht="14.25" customHeight="1" x14ac:dyDescent="0.25">
      <c r="G6520" t="s">
        <v>5352</v>
      </c>
      <c r="H6520" t="s">
        <v>27075</v>
      </c>
      <c r="I6520" s="13" t="s">
        <v>14574</v>
      </c>
    </row>
    <row r="6521" spans="7:9" ht="14.25" customHeight="1" x14ac:dyDescent="0.25">
      <c r="G6521" t="s">
        <v>5376</v>
      </c>
      <c r="H6521" t="s">
        <v>27076</v>
      </c>
      <c r="I6521" s="13" t="s">
        <v>14566</v>
      </c>
    </row>
    <row r="6522" spans="7:9" ht="14.25" customHeight="1" x14ac:dyDescent="0.25">
      <c r="G6522" t="s">
        <v>5398</v>
      </c>
      <c r="H6522" t="s">
        <v>27077</v>
      </c>
      <c r="I6522" s="13" t="s">
        <v>14594</v>
      </c>
    </row>
    <row r="6523" spans="7:9" ht="14.25" customHeight="1" x14ac:dyDescent="0.25">
      <c r="G6523" t="s">
        <v>5401</v>
      </c>
      <c r="H6523" t="s">
        <v>27078</v>
      </c>
      <c r="I6523" s="13" t="s">
        <v>14584</v>
      </c>
    </row>
    <row r="6524" spans="7:9" ht="14.25" customHeight="1" x14ac:dyDescent="0.25">
      <c r="G6524" t="s">
        <v>5402</v>
      </c>
      <c r="H6524" t="s">
        <v>27079</v>
      </c>
      <c r="I6524" s="13" t="s">
        <v>14569</v>
      </c>
    </row>
    <row r="6525" spans="7:9" ht="14.25" customHeight="1" x14ac:dyDescent="0.25">
      <c r="G6525" t="s">
        <v>5410</v>
      </c>
      <c r="H6525" t="s">
        <v>27080</v>
      </c>
      <c r="I6525" s="13" t="s">
        <v>14597</v>
      </c>
    </row>
    <row r="6526" spans="7:9" ht="14.25" customHeight="1" x14ac:dyDescent="0.25">
      <c r="G6526" t="s">
        <v>5412</v>
      </c>
      <c r="H6526" t="s">
        <v>27081</v>
      </c>
      <c r="I6526" s="13" t="s">
        <v>14598</v>
      </c>
    </row>
    <row r="6527" spans="7:9" ht="14.25" customHeight="1" x14ac:dyDescent="0.25">
      <c r="G6527" t="s">
        <v>5413</v>
      </c>
      <c r="H6527" t="s">
        <v>27082</v>
      </c>
      <c r="I6527" s="13" t="s">
        <v>14443</v>
      </c>
    </row>
    <row r="6528" spans="7:9" ht="14.25" customHeight="1" x14ac:dyDescent="0.25">
      <c r="G6528" t="s">
        <v>5414</v>
      </c>
      <c r="H6528" t="s">
        <v>27083</v>
      </c>
      <c r="I6528" s="13" t="s">
        <v>14520</v>
      </c>
    </row>
    <row r="6529" spans="7:9" ht="14.25" customHeight="1" x14ac:dyDescent="0.25">
      <c r="G6529" t="s">
        <v>5415</v>
      </c>
      <c r="H6529" t="s">
        <v>27084</v>
      </c>
      <c r="I6529" s="13" t="s">
        <v>14573</v>
      </c>
    </row>
    <row r="6530" spans="7:9" ht="14.25" customHeight="1" x14ac:dyDescent="0.25">
      <c r="G6530" t="s">
        <v>5418</v>
      </c>
      <c r="H6530" t="s">
        <v>27085</v>
      </c>
      <c r="I6530" s="13" t="s">
        <v>14601</v>
      </c>
    </row>
    <row r="6531" spans="7:9" ht="14.25" customHeight="1" x14ac:dyDescent="0.25">
      <c r="G6531" t="s">
        <v>5419</v>
      </c>
      <c r="H6531" t="s">
        <v>27086</v>
      </c>
      <c r="I6531" s="13" t="s">
        <v>14602</v>
      </c>
    </row>
    <row r="6532" spans="7:9" ht="14.25" customHeight="1" x14ac:dyDescent="0.25">
      <c r="G6532" t="s">
        <v>5420</v>
      </c>
      <c r="H6532" t="s">
        <v>27087</v>
      </c>
      <c r="I6532" s="13" t="s">
        <v>14603</v>
      </c>
    </row>
    <row r="6533" spans="7:9" ht="14.25" customHeight="1" x14ac:dyDescent="0.25">
      <c r="G6533" t="s">
        <v>5421</v>
      </c>
      <c r="H6533" t="s">
        <v>27088</v>
      </c>
      <c r="I6533" s="13" t="s">
        <v>14604</v>
      </c>
    </row>
    <row r="6534" spans="7:9" ht="14.25" customHeight="1" x14ac:dyDescent="0.25">
      <c r="G6534" t="s">
        <v>5422</v>
      </c>
      <c r="H6534" t="s">
        <v>27089</v>
      </c>
      <c r="I6534" s="13" t="s">
        <v>14605</v>
      </c>
    </row>
    <row r="6535" spans="7:9" ht="14.25" customHeight="1" x14ac:dyDescent="0.25">
      <c r="G6535" t="s">
        <v>5424</v>
      </c>
      <c r="H6535" t="s">
        <v>27090</v>
      </c>
      <c r="I6535" s="13" t="s">
        <v>14607</v>
      </c>
    </row>
    <row r="6536" spans="7:9" ht="14.25" customHeight="1" x14ac:dyDescent="0.25">
      <c r="G6536" t="s">
        <v>5427</v>
      </c>
      <c r="H6536" t="s">
        <v>27091</v>
      </c>
      <c r="I6536" s="13" t="s">
        <v>14610</v>
      </c>
    </row>
    <row r="6537" spans="7:9" ht="14.25" customHeight="1" x14ac:dyDescent="0.25">
      <c r="G6537" t="s">
        <v>5428</v>
      </c>
      <c r="H6537" t="s">
        <v>27092</v>
      </c>
      <c r="I6537" s="13" t="s">
        <v>14561</v>
      </c>
    </row>
    <row r="6538" spans="7:9" ht="14.25" customHeight="1" x14ac:dyDescent="0.25">
      <c r="G6538" t="s">
        <v>5429</v>
      </c>
      <c r="H6538" t="s">
        <v>27093</v>
      </c>
      <c r="I6538" s="13" t="s">
        <v>14611</v>
      </c>
    </row>
    <row r="6539" spans="7:9" ht="14.25" customHeight="1" x14ac:dyDescent="0.25">
      <c r="G6539" t="s">
        <v>5430</v>
      </c>
      <c r="H6539" t="s">
        <v>27094</v>
      </c>
      <c r="I6539" s="13" t="s">
        <v>14612</v>
      </c>
    </row>
    <row r="6540" spans="7:9" ht="14.25" customHeight="1" x14ac:dyDescent="0.25">
      <c r="G6540" t="s">
        <v>5431</v>
      </c>
      <c r="H6540" t="s">
        <v>27095</v>
      </c>
      <c r="I6540" s="13" t="s">
        <v>14600</v>
      </c>
    </row>
    <row r="6541" spans="7:9" ht="14.25" customHeight="1" x14ac:dyDescent="0.25">
      <c r="G6541" t="s">
        <v>5432</v>
      </c>
      <c r="H6541" t="s">
        <v>27096</v>
      </c>
      <c r="I6541" s="13" t="s">
        <v>14560</v>
      </c>
    </row>
    <row r="6542" spans="7:9" ht="14.25" customHeight="1" x14ac:dyDescent="0.25">
      <c r="G6542" t="s">
        <v>5433</v>
      </c>
      <c r="H6542" t="s">
        <v>27097</v>
      </c>
      <c r="I6542" s="13" t="s">
        <v>14613</v>
      </c>
    </row>
    <row r="6543" spans="7:9" ht="14.25" customHeight="1" x14ac:dyDescent="0.25">
      <c r="G6543" t="s">
        <v>5441</v>
      </c>
      <c r="H6543" t="s">
        <v>27098</v>
      </c>
      <c r="I6543" s="13" t="s">
        <v>14618</v>
      </c>
    </row>
    <row r="6544" spans="7:9" ht="14.25" customHeight="1" x14ac:dyDescent="0.25">
      <c r="G6544" t="s">
        <v>5442</v>
      </c>
      <c r="H6544" t="s">
        <v>27099</v>
      </c>
      <c r="I6544" s="13" t="s">
        <v>14616</v>
      </c>
    </row>
    <row r="6545" spans="7:9" ht="14.25" customHeight="1" x14ac:dyDescent="0.25">
      <c r="G6545" t="s">
        <v>5443</v>
      </c>
      <c r="H6545" t="s">
        <v>27100</v>
      </c>
      <c r="I6545" s="13" t="s">
        <v>14619</v>
      </c>
    </row>
    <row r="6546" spans="7:9" ht="14.25" customHeight="1" x14ac:dyDescent="0.25">
      <c r="G6546" t="s">
        <v>5444</v>
      </c>
      <c r="H6546" t="s">
        <v>27101</v>
      </c>
      <c r="I6546" s="13" t="s">
        <v>14457</v>
      </c>
    </row>
    <row r="6547" spans="7:9" ht="14.25" customHeight="1" x14ac:dyDescent="0.25">
      <c r="G6547" t="s">
        <v>5445</v>
      </c>
      <c r="H6547" t="s">
        <v>27102</v>
      </c>
      <c r="I6547" s="13" t="s">
        <v>14589</v>
      </c>
    </row>
    <row r="6548" spans="7:9" ht="14.25" customHeight="1" x14ac:dyDescent="0.25">
      <c r="G6548" t="s">
        <v>5446</v>
      </c>
      <c r="H6548" t="s">
        <v>27103</v>
      </c>
      <c r="I6548" s="13" t="s">
        <v>14620</v>
      </c>
    </row>
    <row r="6549" spans="7:9" ht="14.25" customHeight="1" x14ac:dyDescent="0.25">
      <c r="G6549" t="s">
        <v>5447</v>
      </c>
      <c r="H6549" t="s">
        <v>27104</v>
      </c>
      <c r="I6549" s="13" t="s">
        <v>14580</v>
      </c>
    </row>
    <row r="6550" spans="7:9" ht="14.25" customHeight="1" x14ac:dyDescent="0.25">
      <c r="G6550" t="s">
        <v>5448</v>
      </c>
      <c r="H6550" t="s">
        <v>27105</v>
      </c>
      <c r="I6550" s="13" t="s">
        <v>14621</v>
      </c>
    </row>
    <row r="6551" spans="7:9" ht="14.25" customHeight="1" x14ac:dyDescent="0.25">
      <c r="G6551" t="s">
        <v>5449</v>
      </c>
      <c r="H6551" t="s">
        <v>27106</v>
      </c>
      <c r="I6551" s="13" t="s">
        <v>14622</v>
      </c>
    </row>
    <row r="6552" spans="7:9" ht="14.25" customHeight="1" x14ac:dyDescent="0.25">
      <c r="G6552" t="s">
        <v>5455</v>
      </c>
      <c r="H6552" t="s">
        <v>27107</v>
      </c>
      <c r="I6552" s="13" t="s">
        <v>14585</v>
      </c>
    </row>
    <row r="6553" spans="7:9" ht="14.25" customHeight="1" x14ac:dyDescent="0.25">
      <c r="G6553" t="s">
        <v>5456</v>
      </c>
      <c r="H6553" t="s">
        <v>27108</v>
      </c>
      <c r="I6553" s="13" t="s">
        <v>14624</v>
      </c>
    </row>
    <row r="6554" spans="7:9" ht="14.25" customHeight="1" x14ac:dyDescent="0.25">
      <c r="G6554" t="s">
        <v>5457</v>
      </c>
      <c r="H6554" t="s">
        <v>27109</v>
      </c>
      <c r="I6554" s="13" t="s">
        <v>14535</v>
      </c>
    </row>
    <row r="6555" spans="7:9" ht="14.25" customHeight="1" x14ac:dyDescent="0.25">
      <c r="G6555" t="s">
        <v>5458</v>
      </c>
      <c r="H6555" t="s">
        <v>27110</v>
      </c>
      <c r="I6555" s="13" t="s">
        <v>14625</v>
      </c>
    </row>
    <row r="6556" spans="7:9" ht="14.25" customHeight="1" x14ac:dyDescent="0.25">
      <c r="G6556" t="s">
        <v>5459</v>
      </c>
      <c r="H6556" t="s">
        <v>27111</v>
      </c>
      <c r="I6556" s="13" t="s">
        <v>14536</v>
      </c>
    </row>
    <row r="6557" spans="7:9" ht="14.25" customHeight="1" x14ac:dyDescent="0.25">
      <c r="G6557" t="s">
        <v>5460</v>
      </c>
      <c r="H6557" t="s">
        <v>27112</v>
      </c>
      <c r="I6557" s="13" t="s">
        <v>14626</v>
      </c>
    </row>
    <row r="6558" spans="7:9" ht="14.25" customHeight="1" x14ac:dyDescent="0.25">
      <c r="G6558" t="s">
        <v>5461</v>
      </c>
      <c r="H6558" t="s">
        <v>27113</v>
      </c>
      <c r="I6558" s="13" t="s">
        <v>14627</v>
      </c>
    </row>
    <row r="6559" spans="7:9" ht="14.25" customHeight="1" x14ac:dyDescent="0.25">
      <c r="G6559" t="s">
        <v>5462</v>
      </c>
      <c r="H6559" t="s">
        <v>27114</v>
      </c>
      <c r="I6559" s="13" t="s">
        <v>14628</v>
      </c>
    </row>
    <row r="6560" spans="7:9" ht="14.25" customHeight="1" x14ac:dyDescent="0.25">
      <c r="G6560" t="s">
        <v>5463</v>
      </c>
      <c r="H6560" t="s">
        <v>27115</v>
      </c>
      <c r="I6560" s="13" t="s">
        <v>14629</v>
      </c>
    </row>
    <row r="6561" spans="7:9" ht="14.25" customHeight="1" x14ac:dyDescent="0.25">
      <c r="G6561" t="s">
        <v>5464</v>
      </c>
      <c r="H6561" t="s">
        <v>27116</v>
      </c>
      <c r="I6561" s="13" t="s">
        <v>14564</v>
      </c>
    </row>
    <row r="6562" spans="7:9" ht="14.25" customHeight="1" x14ac:dyDescent="0.25">
      <c r="G6562" t="s">
        <v>5465</v>
      </c>
      <c r="H6562" t="s">
        <v>27117</v>
      </c>
      <c r="I6562" s="13" t="s">
        <v>14591</v>
      </c>
    </row>
    <row r="6563" spans="7:9" ht="14.25" customHeight="1" x14ac:dyDescent="0.25">
      <c r="G6563" t="s">
        <v>5466</v>
      </c>
      <c r="H6563" t="s">
        <v>27118</v>
      </c>
      <c r="I6563" s="13" t="s">
        <v>14630</v>
      </c>
    </row>
    <row r="6564" spans="7:9" ht="14.25" customHeight="1" x14ac:dyDescent="0.25">
      <c r="G6564" t="s">
        <v>5467</v>
      </c>
      <c r="H6564" t="s">
        <v>27119</v>
      </c>
      <c r="I6564" s="13" t="s">
        <v>14631</v>
      </c>
    </row>
    <row r="6565" spans="7:9" ht="14.25" customHeight="1" x14ac:dyDescent="0.25">
      <c r="G6565" t="s">
        <v>5468</v>
      </c>
      <c r="H6565" t="s">
        <v>27120</v>
      </c>
      <c r="I6565" s="13" t="s">
        <v>14632</v>
      </c>
    </row>
    <row r="6566" spans="7:9" ht="14.25" customHeight="1" x14ac:dyDescent="0.25">
      <c r="G6566" t="s">
        <v>5469</v>
      </c>
      <c r="H6566" t="s">
        <v>27121</v>
      </c>
      <c r="I6566" s="13" t="s">
        <v>14633</v>
      </c>
    </row>
    <row r="6567" spans="7:9" ht="14.25" customHeight="1" x14ac:dyDescent="0.25">
      <c r="G6567" t="s">
        <v>5470</v>
      </c>
      <c r="H6567" t="s">
        <v>27122</v>
      </c>
      <c r="I6567" s="13" t="s">
        <v>14609</v>
      </c>
    </row>
    <row r="6568" spans="7:9" ht="14.25" customHeight="1" x14ac:dyDescent="0.25">
      <c r="G6568" t="s">
        <v>5471</v>
      </c>
      <c r="H6568" t="s">
        <v>27123</v>
      </c>
      <c r="I6568" s="13" t="s">
        <v>14634</v>
      </c>
    </row>
    <row r="6569" spans="7:9" ht="14.25" customHeight="1" x14ac:dyDescent="0.25">
      <c r="G6569" t="s">
        <v>5472</v>
      </c>
      <c r="H6569" t="s">
        <v>27124</v>
      </c>
      <c r="I6569" s="13" t="s">
        <v>14635</v>
      </c>
    </row>
    <row r="6570" spans="7:9" ht="14.25" customHeight="1" x14ac:dyDescent="0.25">
      <c r="G6570" t="s">
        <v>5473</v>
      </c>
      <c r="H6570" t="s">
        <v>27125</v>
      </c>
      <c r="I6570" s="13" t="s">
        <v>14636</v>
      </c>
    </row>
    <row r="6571" spans="7:9" ht="14.25" customHeight="1" x14ac:dyDescent="0.25">
      <c r="G6571" t="s">
        <v>5475</v>
      </c>
      <c r="H6571" t="s">
        <v>27126</v>
      </c>
      <c r="I6571" s="13" t="s">
        <v>14637</v>
      </c>
    </row>
    <row r="6572" spans="7:9" ht="14.25" customHeight="1" x14ac:dyDescent="0.25">
      <c r="G6572" t="s">
        <v>5477</v>
      </c>
      <c r="H6572" t="s">
        <v>27127</v>
      </c>
      <c r="I6572" s="13" t="s">
        <v>14461</v>
      </c>
    </row>
    <row r="6573" spans="7:9" ht="14.25" customHeight="1" x14ac:dyDescent="0.25">
      <c r="G6573" t="s">
        <v>5479</v>
      </c>
      <c r="H6573" t="s">
        <v>27128</v>
      </c>
      <c r="I6573" s="13" t="s">
        <v>14638</v>
      </c>
    </row>
    <row r="6574" spans="7:9" ht="14.25" customHeight="1" x14ac:dyDescent="0.25">
      <c r="G6574" t="s">
        <v>5480</v>
      </c>
      <c r="H6574" t="s">
        <v>27129</v>
      </c>
      <c r="I6574" s="13" t="s">
        <v>14617</v>
      </c>
    </row>
    <row r="6575" spans="7:9" ht="14.25" customHeight="1" x14ac:dyDescent="0.25">
      <c r="G6575" t="s">
        <v>5481</v>
      </c>
      <c r="H6575" t="s">
        <v>27130</v>
      </c>
      <c r="I6575" s="13" t="s">
        <v>14639</v>
      </c>
    </row>
    <row r="6576" spans="7:9" ht="14.25" customHeight="1" x14ac:dyDescent="0.25">
      <c r="G6576" t="s">
        <v>5482</v>
      </c>
      <c r="H6576" t="s">
        <v>27131</v>
      </c>
      <c r="I6576" s="13" t="s">
        <v>14640</v>
      </c>
    </row>
    <row r="6577" spans="7:9" ht="14.25" customHeight="1" x14ac:dyDescent="0.25">
      <c r="G6577" t="s">
        <v>5483</v>
      </c>
      <c r="H6577" t="s">
        <v>27132</v>
      </c>
      <c r="I6577" s="13" t="s">
        <v>14641</v>
      </c>
    </row>
    <row r="6578" spans="7:9" ht="14.25" customHeight="1" x14ac:dyDescent="0.25">
      <c r="G6578" t="s">
        <v>5485</v>
      </c>
      <c r="H6578" t="s">
        <v>27133</v>
      </c>
      <c r="I6578" s="13" t="s">
        <v>14548</v>
      </c>
    </row>
    <row r="6579" spans="7:9" ht="14.25" customHeight="1" x14ac:dyDescent="0.25">
      <c r="G6579" t="s">
        <v>5487</v>
      </c>
      <c r="H6579" t="s">
        <v>27134</v>
      </c>
      <c r="I6579" s="13" t="s">
        <v>14644</v>
      </c>
    </row>
    <row r="6580" spans="7:9" ht="14.25" customHeight="1" x14ac:dyDescent="0.25">
      <c r="G6580" t="s">
        <v>5488</v>
      </c>
      <c r="H6580" t="s">
        <v>27135</v>
      </c>
      <c r="I6580" s="13" t="s">
        <v>14645</v>
      </c>
    </row>
    <row r="6581" spans="7:9" ht="14.25" customHeight="1" x14ac:dyDescent="0.25">
      <c r="G6581" t="s">
        <v>5501</v>
      </c>
      <c r="H6581" t="s">
        <v>27136</v>
      </c>
      <c r="I6581" s="13" t="s">
        <v>14653</v>
      </c>
    </row>
    <row r="6582" spans="7:9" ht="14.25" customHeight="1" x14ac:dyDescent="0.25">
      <c r="G6582" t="s">
        <v>5512</v>
      </c>
      <c r="H6582" t="s">
        <v>27137</v>
      </c>
      <c r="I6582" s="13" t="s">
        <v>14662</v>
      </c>
    </row>
    <row r="6583" spans="7:9" ht="14.25" customHeight="1" x14ac:dyDescent="0.25">
      <c r="G6583" t="s">
        <v>5514</v>
      </c>
      <c r="H6583" t="s">
        <v>27138</v>
      </c>
      <c r="I6583" s="13" t="s">
        <v>14648</v>
      </c>
    </row>
    <row r="6584" spans="7:9" ht="14.25" customHeight="1" x14ac:dyDescent="0.25">
      <c r="G6584" t="s">
        <v>5538</v>
      </c>
      <c r="H6584" t="s">
        <v>27139</v>
      </c>
      <c r="I6584" s="13" t="s">
        <v>14652</v>
      </c>
    </row>
    <row r="6585" spans="7:9" ht="14.25" customHeight="1" x14ac:dyDescent="0.25">
      <c r="G6585" t="s">
        <v>5542</v>
      </c>
      <c r="H6585" t="s">
        <v>27140</v>
      </c>
      <c r="I6585" s="13" t="s">
        <v>14646</v>
      </c>
    </row>
    <row r="6586" spans="7:9" ht="14.25" customHeight="1" x14ac:dyDescent="0.25">
      <c r="G6586" t="s">
        <v>5543</v>
      </c>
      <c r="H6586" t="s">
        <v>27141</v>
      </c>
      <c r="I6586" s="13" t="s">
        <v>14675</v>
      </c>
    </row>
    <row r="6587" spans="7:9" ht="14.25" customHeight="1" x14ac:dyDescent="0.25">
      <c r="G6587" t="s">
        <v>5544</v>
      </c>
      <c r="H6587" t="s">
        <v>27142</v>
      </c>
      <c r="I6587" s="13" t="s">
        <v>14678</v>
      </c>
    </row>
    <row r="6588" spans="7:9" ht="14.25" customHeight="1" x14ac:dyDescent="0.25">
      <c r="G6588" t="s">
        <v>5545</v>
      </c>
      <c r="H6588" t="s">
        <v>27143</v>
      </c>
      <c r="I6588" s="13" t="s">
        <v>14608</v>
      </c>
    </row>
    <row r="6589" spans="7:9" ht="14.25" customHeight="1" x14ac:dyDescent="0.25">
      <c r="G6589" t="s">
        <v>5546</v>
      </c>
      <c r="H6589" t="s">
        <v>27144</v>
      </c>
      <c r="I6589" s="13" t="s">
        <v>14582</v>
      </c>
    </row>
    <row r="6590" spans="7:9" ht="14.25" customHeight="1" x14ac:dyDescent="0.25">
      <c r="G6590" t="s">
        <v>5560</v>
      </c>
      <c r="H6590" t="s">
        <v>27145</v>
      </c>
      <c r="I6590" s="13" t="s">
        <v>14685</v>
      </c>
    </row>
    <row r="6591" spans="7:9" ht="14.25" customHeight="1" x14ac:dyDescent="0.25">
      <c r="G6591" t="s">
        <v>5564</v>
      </c>
      <c r="H6591" t="s">
        <v>27146</v>
      </c>
      <c r="I6591" s="13" t="s">
        <v>14521</v>
      </c>
    </row>
    <row r="6592" spans="7:9" ht="14.25" customHeight="1" x14ac:dyDescent="0.25">
      <c r="G6592" t="s">
        <v>5565</v>
      </c>
      <c r="H6592" t="s">
        <v>27147</v>
      </c>
      <c r="I6592" s="13" t="s">
        <v>14528</v>
      </c>
    </row>
    <row r="6593" spans="7:9" ht="14.25" customHeight="1" x14ac:dyDescent="0.25">
      <c r="G6593" t="s">
        <v>5581</v>
      </c>
      <c r="H6593" t="s">
        <v>27148</v>
      </c>
      <c r="I6593" s="13" t="s">
        <v>14567</v>
      </c>
    </row>
    <row r="6594" spans="7:9" ht="14.25" customHeight="1" x14ac:dyDescent="0.25">
      <c r="G6594" t="s">
        <v>5582</v>
      </c>
      <c r="H6594" t="s">
        <v>27149</v>
      </c>
      <c r="I6594" s="13" t="s">
        <v>14686</v>
      </c>
    </row>
    <row r="6595" spans="7:9" ht="14.25" customHeight="1" x14ac:dyDescent="0.25">
      <c r="G6595" t="s">
        <v>5584</v>
      </c>
      <c r="H6595" t="s">
        <v>27150</v>
      </c>
      <c r="I6595" s="13" t="s">
        <v>14688</v>
      </c>
    </row>
    <row r="6596" spans="7:9" ht="14.25" customHeight="1" x14ac:dyDescent="0.25">
      <c r="G6596" t="s">
        <v>5587</v>
      </c>
      <c r="H6596" t="s">
        <v>27151</v>
      </c>
      <c r="I6596" s="13" t="s">
        <v>14670</v>
      </c>
    </row>
    <row r="6597" spans="7:9" ht="14.25" customHeight="1" x14ac:dyDescent="0.25">
      <c r="G6597" t="s">
        <v>5664</v>
      </c>
      <c r="H6597" t="s">
        <v>27152</v>
      </c>
      <c r="I6597" s="13" t="s">
        <v>14725</v>
      </c>
    </row>
    <row r="6598" spans="7:9" ht="14.25" customHeight="1" x14ac:dyDescent="0.25">
      <c r="G6598" t="s">
        <v>5665</v>
      </c>
      <c r="H6598" t="s">
        <v>27153</v>
      </c>
      <c r="I6598" s="13" t="s">
        <v>14704</v>
      </c>
    </row>
    <row r="6599" spans="7:9" ht="14.25" customHeight="1" x14ac:dyDescent="0.25">
      <c r="G6599" t="s">
        <v>5670</v>
      </c>
      <c r="H6599" t="s">
        <v>27154</v>
      </c>
      <c r="I6599" s="13" t="s">
        <v>14729</v>
      </c>
    </row>
    <row r="6600" spans="7:9" ht="14.25" customHeight="1" x14ac:dyDescent="0.25">
      <c r="G6600" t="s">
        <v>5675</v>
      </c>
      <c r="H6600" t="s">
        <v>27155</v>
      </c>
      <c r="I6600" s="13" t="s">
        <v>14733</v>
      </c>
    </row>
    <row r="6601" spans="7:9" ht="14.25" customHeight="1" x14ac:dyDescent="0.25">
      <c r="G6601" t="s">
        <v>5676</v>
      </c>
      <c r="H6601" t="s">
        <v>27156</v>
      </c>
      <c r="I6601" s="13" t="s">
        <v>14734</v>
      </c>
    </row>
    <row r="6602" spans="7:9" ht="14.25" customHeight="1" x14ac:dyDescent="0.25">
      <c r="G6602" t="s">
        <v>5677</v>
      </c>
      <c r="H6602" t="s">
        <v>27157</v>
      </c>
      <c r="I6602" s="13" t="s">
        <v>14735</v>
      </c>
    </row>
    <row r="6603" spans="7:9" ht="14.25" customHeight="1" x14ac:dyDescent="0.25">
      <c r="G6603" t="s">
        <v>5678</v>
      </c>
      <c r="H6603" t="s">
        <v>27158</v>
      </c>
      <c r="I6603" s="13" t="s">
        <v>14736</v>
      </c>
    </row>
    <row r="6604" spans="7:9" ht="14.25" customHeight="1" x14ac:dyDescent="0.25">
      <c r="G6604" t="s">
        <v>5679</v>
      </c>
      <c r="H6604" t="s">
        <v>27159</v>
      </c>
      <c r="I6604" s="13" t="s">
        <v>14737</v>
      </c>
    </row>
    <row r="6605" spans="7:9" ht="14.25" customHeight="1" x14ac:dyDescent="0.25">
      <c r="G6605" t="s">
        <v>5682</v>
      </c>
      <c r="H6605" t="s">
        <v>27160</v>
      </c>
      <c r="I6605" s="13" t="s">
        <v>14739</v>
      </c>
    </row>
    <row r="6606" spans="7:9" ht="14.25" customHeight="1" x14ac:dyDescent="0.25">
      <c r="G6606" t="s">
        <v>5685</v>
      </c>
      <c r="H6606" t="s">
        <v>27161</v>
      </c>
      <c r="I6606" s="13" t="s">
        <v>14742</v>
      </c>
    </row>
    <row r="6607" spans="7:9" ht="14.25" customHeight="1" x14ac:dyDescent="0.25">
      <c r="G6607" t="s">
        <v>5686</v>
      </c>
      <c r="H6607" t="s">
        <v>27162</v>
      </c>
      <c r="I6607" s="13" t="s">
        <v>14741</v>
      </c>
    </row>
    <row r="6608" spans="7:9" ht="14.25" customHeight="1" x14ac:dyDescent="0.25">
      <c r="G6608" t="s">
        <v>5693</v>
      </c>
      <c r="H6608" t="s">
        <v>27163</v>
      </c>
      <c r="I6608" s="13" t="s">
        <v>5693</v>
      </c>
    </row>
    <row r="6609" spans="7:9" ht="14.25" customHeight="1" x14ac:dyDescent="0.25">
      <c r="G6609" t="s">
        <v>5695</v>
      </c>
      <c r="H6609" t="s">
        <v>27164</v>
      </c>
      <c r="I6609" s="13" t="s">
        <v>14748</v>
      </c>
    </row>
    <row r="6610" spans="7:9" ht="14.25" customHeight="1" x14ac:dyDescent="0.25">
      <c r="G6610" t="s">
        <v>5696</v>
      </c>
      <c r="H6610" t="s">
        <v>27165</v>
      </c>
      <c r="I6610" s="13" t="s">
        <v>14749</v>
      </c>
    </row>
    <row r="6611" spans="7:9" ht="14.25" customHeight="1" x14ac:dyDescent="0.25">
      <c r="G6611" t="s">
        <v>5697</v>
      </c>
      <c r="H6611" t="s">
        <v>27166</v>
      </c>
      <c r="I6611" s="13" t="s">
        <v>14750</v>
      </c>
    </row>
    <row r="6612" spans="7:9" ht="14.25" customHeight="1" x14ac:dyDescent="0.25">
      <c r="G6612" t="s">
        <v>5698</v>
      </c>
      <c r="H6612" t="s">
        <v>27167</v>
      </c>
      <c r="I6612" s="13" t="s">
        <v>14751</v>
      </c>
    </row>
    <row r="6613" spans="7:9" ht="14.25" customHeight="1" x14ac:dyDescent="0.25">
      <c r="G6613" t="s">
        <v>5699</v>
      </c>
      <c r="H6613" t="s">
        <v>27168</v>
      </c>
      <c r="I6613" s="13" t="s">
        <v>14752</v>
      </c>
    </row>
    <row r="6614" spans="7:9" ht="14.25" customHeight="1" x14ac:dyDescent="0.25">
      <c r="G6614" t="s">
        <v>5702</v>
      </c>
      <c r="H6614" t="s">
        <v>27169</v>
      </c>
      <c r="I6614" s="13" t="s">
        <v>14754</v>
      </c>
    </row>
    <row r="6615" spans="7:9" ht="14.25" customHeight="1" x14ac:dyDescent="0.25">
      <c r="G6615" t="s">
        <v>5704</v>
      </c>
      <c r="H6615" t="s">
        <v>27170</v>
      </c>
      <c r="I6615" s="13" t="s">
        <v>14756</v>
      </c>
    </row>
    <row r="6616" spans="7:9" ht="14.25" customHeight="1" x14ac:dyDescent="0.25">
      <c r="G6616" t="s">
        <v>5705</v>
      </c>
      <c r="H6616" t="s">
        <v>27171</v>
      </c>
      <c r="I6616" s="13" t="s">
        <v>14757</v>
      </c>
    </row>
    <row r="6617" spans="7:9" ht="14.25" customHeight="1" x14ac:dyDescent="0.25">
      <c r="G6617" t="s">
        <v>5706</v>
      </c>
      <c r="H6617" t="s">
        <v>27172</v>
      </c>
      <c r="I6617" s="13" t="s">
        <v>14758</v>
      </c>
    </row>
    <row r="6618" spans="7:9" ht="14.25" customHeight="1" x14ac:dyDescent="0.25">
      <c r="G6618" t="s">
        <v>5707</v>
      </c>
      <c r="H6618" t="s">
        <v>27173</v>
      </c>
      <c r="I6618" s="13" t="s">
        <v>14759</v>
      </c>
    </row>
    <row r="6619" spans="7:9" ht="14.25" customHeight="1" x14ac:dyDescent="0.25">
      <c r="G6619" t="s">
        <v>5708</v>
      </c>
      <c r="H6619" t="s">
        <v>27174</v>
      </c>
      <c r="I6619" s="13" t="s">
        <v>14760</v>
      </c>
    </row>
    <row r="6620" spans="7:9" ht="14.25" customHeight="1" x14ac:dyDescent="0.25">
      <c r="G6620" t="s">
        <v>5709</v>
      </c>
      <c r="H6620" t="s">
        <v>27175</v>
      </c>
      <c r="I6620" s="13" t="s">
        <v>14761</v>
      </c>
    </row>
    <row r="6621" spans="7:9" ht="14.25" customHeight="1" x14ac:dyDescent="0.25">
      <c r="G6621" t="s">
        <v>5710</v>
      </c>
      <c r="H6621" t="s">
        <v>27176</v>
      </c>
      <c r="I6621" s="13" t="s">
        <v>14762</v>
      </c>
    </row>
    <row r="6622" spans="7:9" ht="14.25" customHeight="1" x14ac:dyDescent="0.25">
      <c r="G6622" t="s">
        <v>5713</v>
      </c>
      <c r="H6622" t="s">
        <v>27177</v>
      </c>
      <c r="I6622" s="13" t="s">
        <v>14764</v>
      </c>
    </row>
    <row r="6623" spans="7:9" ht="14.25" customHeight="1" x14ac:dyDescent="0.25">
      <c r="G6623" t="s">
        <v>5714</v>
      </c>
      <c r="H6623" t="s">
        <v>27178</v>
      </c>
      <c r="I6623" s="13" t="s">
        <v>14765</v>
      </c>
    </row>
    <row r="6624" spans="7:9" ht="14.25" customHeight="1" x14ac:dyDescent="0.25">
      <c r="G6624" t="s">
        <v>5726</v>
      </c>
      <c r="H6624" t="s">
        <v>27179</v>
      </c>
      <c r="I6624" s="13" t="s">
        <v>14773</v>
      </c>
    </row>
    <row r="6625" spans="7:9" ht="14.25" customHeight="1" x14ac:dyDescent="0.25">
      <c r="G6625" t="s">
        <v>5727</v>
      </c>
      <c r="H6625" t="s">
        <v>27180</v>
      </c>
      <c r="I6625" s="13" t="s">
        <v>14774</v>
      </c>
    </row>
    <row r="6626" spans="7:9" ht="14.25" customHeight="1" x14ac:dyDescent="0.25">
      <c r="G6626" t="s">
        <v>5728</v>
      </c>
      <c r="H6626" t="s">
        <v>27181</v>
      </c>
      <c r="I6626" s="13" t="s">
        <v>14775</v>
      </c>
    </row>
    <row r="6627" spans="7:9" ht="14.25" customHeight="1" x14ac:dyDescent="0.25">
      <c r="G6627" t="s">
        <v>5730</v>
      </c>
      <c r="H6627" t="s">
        <v>27182</v>
      </c>
      <c r="I6627" s="13" t="s">
        <v>5735</v>
      </c>
    </row>
    <row r="6628" spans="7:9" ht="14.25" customHeight="1" x14ac:dyDescent="0.25">
      <c r="G6628" t="s">
        <v>5732</v>
      </c>
      <c r="H6628" t="s">
        <v>27183</v>
      </c>
      <c r="I6628" s="13" t="s">
        <v>14777</v>
      </c>
    </row>
    <row r="6629" spans="7:9" ht="14.25" customHeight="1" x14ac:dyDescent="0.25">
      <c r="G6629" t="s">
        <v>5733</v>
      </c>
      <c r="H6629" t="s">
        <v>27184</v>
      </c>
      <c r="I6629" s="13" t="s">
        <v>14778</v>
      </c>
    </row>
    <row r="6630" spans="7:9" ht="14.25" customHeight="1" x14ac:dyDescent="0.25">
      <c r="G6630" t="s">
        <v>5735</v>
      </c>
      <c r="H6630" t="s">
        <v>27185</v>
      </c>
      <c r="I6630" s="13" t="s">
        <v>14780</v>
      </c>
    </row>
    <row r="6631" spans="7:9" ht="14.25" customHeight="1" x14ac:dyDescent="0.25">
      <c r="G6631" t="s">
        <v>5740</v>
      </c>
      <c r="H6631" t="s">
        <v>27186</v>
      </c>
      <c r="I6631" s="13" t="s">
        <v>5740</v>
      </c>
    </row>
    <row r="6632" spans="7:9" ht="14.25" customHeight="1" x14ac:dyDescent="0.25">
      <c r="G6632" t="s">
        <v>5743</v>
      </c>
      <c r="H6632" t="s">
        <v>27187</v>
      </c>
      <c r="I6632" s="13" t="s">
        <v>14784</v>
      </c>
    </row>
    <row r="6633" spans="7:9" ht="14.25" customHeight="1" x14ac:dyDescent="0.25">
      <c r="G6633" t="s">
        <v>5744</v>
      </c>
      <c r="H6633" t="s">
        <v>27188</v>
      </c>
      <c r="I6633" s="13" t="s">
        <v>14785</v>
      </c>
    </row>
    <row r="6634" spans="7:9" ht="14.25" customHeight="1" x14ac:dyDescent="0.25">
      <c r="G6634" t="s">
        <v>5748</v>
      </c>
      <c r="H6634" t="s">
        <v>27189</v>
      </c>
      <c r="I6634" s="13" t="s">
        <v>14788</v>
      </c>
    </row>
    <row r="6635" spans="7:9" ht="14.25" customHeight="1" x14ac:dyDescent="0.25">
      <c r="G6635" t="s">
        <v>5749</v>
      </c>
      <c r="H6635" t="s">
        <v>27190</v>
      </c>
      <c r="I6635" s="13" t="s">
        <v>5749</v>
      </c>
    </row>
    <row r="6636" spans="7:9" ht="14.25" customHeight="1" x14ac:dyDescent="0.25">
      <c r="G6636" t="s">
        <v>5761</v>
      </c>
      <c r="H6636" t="s">
        <v>27191</v>
      </c>
      <c r="I6636" s="13" t="s">
        <v>14797</v>
      </c>
    </row>
    <row r="6637" spans="7:9" ht="14.25" customHeight="1" x14ac:dyDescent="0.25">
      <c r="G6637" t="s">
        <v>5762</v>
      </c>
      <c r="H6637" t="s">
        <v>27192</v>
      </c>
      <c r="I6637" s="13" t="s">
        <v>14798</v>
      </c>
    </row>
    <row r="6638" spans="7:9" ht="14.25" customHeight="1" x14ac:dyDescent="0.25">
      <c r="G6638" t="s">
        <v>5763</v>
      </c>
      <c r="H6638" t="s">
        <v>27193</v>
      </c>
      <c r="I6638" s="13" t="s">
        <v>14799</v>
      </c>
    </row>
    <row r="6639" spans="7:9" ht="14.25" customHeight="1" x14ac:dyDescent="0.25">
      <c r="G6639" t="s">
        <v>5764</v>
      </c>
      <c r="H6639" t="s">
        <v>27194</v>
      </c>
      <c r="I6639" s="13" t="s">
        <v>14789</v>
      </c>
    </row>
    <row r="6640" spans="7:9" ht="14.25" customHeight="1" x14ac:dyDescent="0.25">
      <c r="G6640" t="s">
        <v>5765</v>
      </c>
      <c r="H6640" t="s">
        <v>27195</v>
      </c>
      <c r="I6640" s="13" t="s">
        <v>14787</v>
      </c>
    </row>
    <row r="6641" spans="7:9" ht="14.25" customHeight="1" x14ac:dyDescent="0.25">
      <c r="G6641" t="s">
        <v>5768</v>
      </c>
      <c r="H6641" t="s">
        <v>27196</v>
      </c>
      <c r="I6641" s="13" t="s">
        <v>14794</v>
      </c>
    </row>
    <row r="6642" spans="7:9" ht="14.25" customHeight="1" x14ac:dyDescent="0.25">
      <c r="G6642" t="s">
        <v>5769</v>
      </c>
      <c r="H6642" t="s">
        <v>27197</v>
      </c>
      <c r="I6642" s="13" t="s">
        <v>14800</v>
      </c>
    </row>
    <row r="6643" spans="7:9" ht="14.25" customHeight="1" x14ac:dyDescent="0.25">
      <c r="G6643" t="s">
        <v>5785</v>
      </c>
      <c r="H6643" t="s">
        <v>27198</v>
      </c>
      <c r="I6643" s="13" t="s">
        <v>14813</v>
      </c>
    </row>
    <row r="6644" spans="7:9" ht="14.25" customHeight="1" x14ac:dyDescent="0.25">
      <c r="G6644" t="s">
        <v>5794</v>
      </c>
      <c r="H6644" t="s">
        <v>27199</v>
      </c>
      <c r="I6644" s="13" t="s">
        <v>14821</v>
      </c>
    </row>
    <row r="6645" spans="7:9" ht="14.25" customHeight="1" x14ac:dyDescent="0.25">
      <c r="G6645" t="s">
        <v>5795</v>
      </c>
      <c r="H6645" t="s">
        <v>27200</v>
      </c>
      <c r="I6645" s="13" t="s">
        <v>5795</v>
      </c>
    </row>
    <row r="6646" spans="7:9" ht="14.25" customHeight="1" x14ac:dyDescent="0.25">
      <c r="G6646" t="s">
        <v>5796</v>
      </c>
      <c r="H6646" t="s">
        <v>27201</v>
      </c>
      <c r="I6646" s="13" t="s">
        <v>14822</v>
      </c>
    </row>
    <row r="6647" spans="7:9" ht="14.25" customHeight="1" x14ac:dyDescent="0.25">
      <c r="G6647" t="s">
        <v>5798</v>
      </c>
      <c r="H6647" t="s">
        <v>27202</v>
      </c>
      <c r="I6647" s="13" t="s">
        <v>14824</v>
      </c>
    </row>
    <row r="6648" spans="7:9" ht="14.25" customHeight="1" x14ac:dyDescent="0.25">
      <c r="G6648" t="s">
        <v>5800</v>
      </c>
      <c r="H6648" t="s">
        <v>27203</v>
      </c>
      <c r="I6648" s="13" t="s">
        <v>14818</v>
      </c>
    </row>
    <row r="6649" spans="7:9" ht="14.25" customHeight="1" x14ac:dyDescent="0.25">
      <c r="G6649" t="s">
        <v>5801</v>
      </c>
      <c r="H6649" t="s">
        <v>27204</v>
      </c>
      <c r="I6649" s="13" t="s">
        <v>14826</v>
      </c>
    </row>
    <row r="6650" spans="7:9" ht="14.25" customHeight="1" x14ac:dyDescent="0.25">
      <c r="G6650" t="s">
        <v>5802</v>
      </c>
      <c r="H6650" t="s">
        <v>27205</v>
      </c>
      <c r="I6650" s="13" t="s">
        <v>14827</v>
      </c>
    </row>
    <row r="6651" spans="7:9" ht="14.25" customHeight="1" x14ac:dyDescent="0.25">
      <c r="G6651" t="s">
        <v>5803</v>
      </c>
      <c r="H6651" t="s">
        <v>27206</v>
      </c>
      <c r="I6651" s="13" t="s">
        <v>14827</v>
      </c>
    </row>
    <row r="6652" spans="7:9" ht="14.25" customHeight="1" x14ac:dyDescent="0.25">
      <c r="G6652" t="s">
        <v>5804</v>
      </c>
      <c r="H6652" t="s">
        <v>27207</v>
      </c>
      <c r="I6652" s="13" t="s">
        <v>14828</v>
      </c>
    </row>
    <row r="6653" spans="7:9" ht="14.25" customHeight="1" x14ac:dyDescent="0.25">
      <c r="G6653" t="s">
        <v>5805</v>
      </c>
      <c r="H6653" t="s">
        <v>27208</v>
      </c>
      <c r="I6653" s="13" t="s">
        <v>14829</v>
      </c>
    </row>
    <row r="6654" spans="7:9" ht="14.25" customHeight="1" x14ac:dyDescent="0.25">
      <c r="G6654" t="s">
        <v>5806</v>
      </c>
      <c r="H6654" t="s">
        <v>27209</v>
      </c>
      <c r="I6654" s="13" t="s">
        <v>14830</v>
      </c>
    </row>
    <row r="6655" spans="7:9" ht="14.25" customHeight="1" x14ac:dyDescent="0.25">
      <c r="G6655" t="s">
        <v>5807</v>
      </c>
      <c r="H6655" t="s">
        <v>27210</v>
      </c>
      <c r="I6655" s="13" t="s">
        <v>14831</v>
      </c>
    </row>
    <row r="6656" spans="7:9" ht="14.25" customHeight="1" x14ac:dyDescent="0.25">
      <c r="G6656" t="s">
        <v>5808</v>
      </c>
      <c r="H6656" t="s">
        <v>27211</v>
      </c>
      <c r="I6656" s="13" t="s">
        <v>14832</v>
      </c>
    </row>
    <row r="6657" spans="7:9" ht="14.25" customHeight="1" x14ac:dyDescent="0.25">
      <c r="G6657" t="s">
        <v>5809</v>
      </c>
      <c r="H6657" t="s">
        <v>27212</v>
      </c>
      <c r="I6657" s="13" t="s">
        <v>14833</v>
      </c>
    </row>
    <row r="6658" spans="7:9" ht="14.25" customHeight="1" x14ac:dyDescent="0.25">
      <c r="G6658" t="s">
        <v>5810</v>
      </c>
      <c r="H6658" t="s">
        <v>27213</v>
      </c>
      <c r="I6658" s="13" t="s">
        <v>14767</v>
      </c>
    </row>
    <row r="6659" spans="7:9" ht="14.25" customHeight="1" x14ac:dyDescent="0.25">
      <c r="G6659" t="s">
        <v>5825</v>
      </c>
      <c r="H6659" t="s">
        <v>27214</v>
      </c>
      <c r="I6659" s="13" t="s">
        <v>14843</v>
      </c>
    </row>
    <row r="6660" spans="7:9" ht="14.25" customHeight="1" x14ac:dyDescent="0.25">
      <c r="G6660" t="s">
        <v>5826</v>
      </c>
      <c r="H6660" t="s">
        <v>27215</v>
      </c>
      <c r="I6660" s="13" t="s">
        <v>14820</v>
      </c>
    </row>
    <row r="6661" spans="7:9" ht="14.25" customHeight="1" x14ac:dyDescent="0.25">
      <c r="G6661" t="s">
        <v>5827</v>
      </c>
      <c r="H6661" t="s">
        <v>27216</v>
      </c>
      <c r="I6661" s="13" t="s">
        <v>14844</v>
      </c>
    </row>
    <row r="6662" spans="7:9" ht="14.25" customHeight="1" x14ac:dyDescent="0.25">
      <c r="G6662" t="s">
        <v>5828</v>
      </c>
      <c r="H6662" t="s">
        <v>27217</v>
      </c>
      <c r="I6662" s="13" t="s">
        <v>14845</v>
      </c>
    </row>
    <row r="6663" spans="7:9" ht="14.25" customHeight="1" x14ac:dyDescent="0.25">
      <c r="G6663" t="s">
        <v>5833</v>
      </c>
      <c r="H6663" t="s">
        <v>27218</v>
      </c>
      <c r="I6663" s="13" t="s">
        <v>14846</v>
      </c>
    </row>
    <row r="6664" spans="7:9" ht="14.25" customHeight="1" x14ac:dyDescent="0.25">
      <c r="G6664" t="s">
        <v>5836</v>
      </c>
      <c r="H6664" t="s">
        <v>27219</v>
      </c>
      <c r="I6664" s="13" t="s">
        <v>14850</v>
      </c>
    </row>
    <row r="6665" spans="7:9" ht="14.25" customHeight="1" x14ac:dyDescent="0.25">
      <c r="G6665" t="s">
        <v>5842</v>
      </c>
      <c r="H6665" t="s">
        <v>27220</v>
      </c>
      <c r="I6665" s="13" t="s">
        <v>14857</v>
      </c>
    </row>
    <row r="6666" spans="7:9" ht="14.25" customHeight="1" x14ac:dyDescent="0.25">
      <c r="G6666" t="s">
        <v>5843</v>
      </c>
      <c r="H6666" t="s">
        <v>27221</v>
      </c>
      <c r="I6666" s="13" t="s">
        <v>14849</v>
      </c>
    </row>
    <row r="6667" spans="7:9" ht="14.25" customHeight="1" x14ac:dyDescent="0.25">
      <c r="G6667" t="s">
        <v>5844</v>
      </c>
      <c r="H6667" t="s">
        <v>27222</v>
      </c>
      <c r="I6667" s="13" t="s">
        <v>14858</v>
      </c>
    </row>
    <row r="6668" spans="7:9" ht="14.25" customHeight="1" x14ac:dyDescent="0.25">
      <c r="G6668" t="s">
        <v>5845</v>
      </c>
      <c r="H6668" t="s">
        <v>27223</v>
      </c>
      <c r="I6668" s="13" t="s">
        <v>14859</v>
      </c>
    </row>
    <row r="6669" spans="7:9" ht="14.25" customHeight="1" x14ac:dyDescent="0.25">
      <c r="G6669" t="s">
        <v>5854</v>
      </c>
      <c r="H6669" t="s">
        <v>27224</v>
      </c>
      <c r="I6669" s="13" t="s">
        <v>14865</v>
      </c>
    </row>
    <row r="6670" spans="7:9" ht="14.25" customHeight="1" x14ac:dyDescent="0.25">
      <c r="G6670" t="s">
        <v>5855</v>
      </c>
      <c r="H6670" t="s">
        <v>27225</v>
      </c>
      <c r="I6670" s="13" t="s">
        <v>14866</v>
      </c>
    </row>
    <row r="6671" spans="7:9" ht="14.25" customHeight="1" x14ac:dyDescent="0.25">
      <c r="G6671" t="s">
        <v>5856</v>
      </c>
      <c r="H6671" t="s">
        <v>27226</v>
      </c>
      <c r="I6671" s="13" t="s">
        <v>14867</v>
      </c>
    </row>
    <row r="6672" spans="7:9" ht="14.25" customHeight="1" x14ac:dyDescent="0.25">
      <c r="G6672" t="s">
        <v>5857</v>
      </c>
      <c r="H6672" t="s">
        <v>27227</v>
      </c>
      <c r="I6672" s="13" t="s">
        <v>14868</v>
      </c>
    </row>
    <row r="6673" spans="7:9" ht="14.25" customHeight="1" x14ac:dyDescent="0.25">
      <c r="G6673" t="s">
        <v>5858</v>
      </c>
      <c r="H6673" t="s">
        <v>27228</v>
      </c>
      <c r="I6673" s="13" t="s">
        <v>14869</v>
      </c>
    </row>
    <row r="6674" spans="7:9" ht="14.25" customHeight="1" x14ac:dyDescent="0.25">
      <c r="G6674" t="s">
        <v>5859</v>
      </c>
      <c r="H6674" t="s">
        <v>27229</v>
      </c>
      <c r="I6674" s="13" t="s">
        <v>14870</v>
      </c>
    </row>
    <row r="6675" spans="7:9" ht="14.25" customHeight="1" x14ac:dyDescent="0.25">
      <c r="G6675" t="s">
        <v>5860</v>
      </c>
      <c r="H6675" t="s">
        <v>27230</v>
      </c>
      <c r="I6675" s="13" t="s">
        <v>14871</v>
      </c>
    </row>
    <row r="6676" spans="7:9" ht="14.25" customHeight="1" x14ac:dyDescent="0.25">
      <c r="G6676" t="s">
        <v>5861</v>
      </c>
      <c r="H6676" t="s">
        <v>27231</v>
      </c>
      <c r="I6676" s="13" t="s">
        <v>14872</v>
      </c>
    </row>
    <row r="6677" spans="7:9" ht="14.25" customHeight="1" x14ac:dyDescent="0.25">
      <c r="G6677" t="s">
        <v>5863</v>
      </c>
      <c r="H6677" t="s">
        <v>27232</v>
      </c>
      <c r="I6677" s="13" t="s">
        <v>14874</v>
      </c>
    </row>
    <row r="6678" spans="7:9" ht="14.25" customHeight="1" x14ac:dyDescent="0.25">
      <c r="G6678" t="s">
        <v>5864</v>
      </c>
      <c r="H6678" t="s">
        <v>27233</v>
      </c>
      <c r="I6678" s="13" t="s">
        <v>14875</v>
      </c>
    </row>
    <row r="6679" spans="7:9" ht="14.25" customHeight="1" x14ac:dyDescent="0.25">
      <c r="G6679" t="s">
        <v>5866</v>
      </c>
      <c r="H6679" t="s">
        <v>27234</v>
      </c>
      <c r="I6679" s="13" t="s">
        <v>5866</v>
      </c>
    </row>
    <row r="6680" spans="7:9" ht="14.25" customHeight="1" x14ac:dyDescent="0.25">
      <c r="G6680" t="s">
        <v>5867</v>
      </c>
      <c r="H6680" t="s">
        <v>27235</v>
      </c>
      <c r="I6680" s="13" t="s">
        <v>5867</v>
      </c>
    </row>
    <row r="6681" spans="7:9" ht="14.25" customHeight="1" x14ac:dyDescent="0.25">
      <c r="G6681" t="s">
        <v>5868</v>
      </c>
      <c r="H6681" t="s">
        <v>27236</v>
      </c>
      <c r="I6681" s="13" t="s">
        <v>14877</v>
      </c>
    </row>
    <row r="6682" spans="7:9" ht="14.25" customHeight="1" x14ac:dyDescent="0.25">
      <c r="G6682" t="s">
        <v>5875</v>
      </c>
      <c r="H6682" t="s">
        <v>27237</v>
      </c>
      <c r="I6682" s="13" t="s">
        <v>14882</v>
      </c>
    </row>
    <row r="6683" spans="7:9" ht="14.25" customHeight="1" x14ac:dyDescent="0.25">
      <c r="G6683" t="s">
        <v>5876</v>
      </c>
      <c r="H6683" t="s">
        <v>27238</v>
      </c>
      <c r="I6683" s="13" t="s">
        <v>14883</v>
      </c>
    </row>
    <row r="6684" spans="7:9" ht="14.25" customHeight="1" x14ac:dyDescent="0.25">
      <c r="G6684" t="s">
        <v>5877</v>
      </c>
      <c r="H6684" t="s">
        <v>27239</v>
      </c>
      <c r="I6684" s="13" t="s">
        <v>14879</v>
      </c>
    </row>
    <row r="6685" spans="7:9" ht="14.25" customHeight="1" x14ac:dyDescent="0.25">
      <c r="G6685" t="s">
        <v>5878</v>
      </c>
      <c r="H6685" t="s">
        <v>27240</v>
      </c>
      <c r="I6685" s="13" t="s">
        <v>14884</v>
      </c>
    </row>
    <row r="6686" spans="7:9" ht="14.25" customHeight="1" x14ac:dyDescent="0.25">
      <c r="G6686" t="s">
        <v>5879</v>
      </c>
      <c r="H6686" t="s">
        <v>27241</v>
      </c>
      <c r="I6686" s="13" t="s">
        <v>14885</v>
      </c>
    </row>
    <row r="6687" spans="7:9" ht="14.25" customHeight="1" x14ac:dyDescent="0.25">
      <c r="G6687" t="s">
        <v>5880</v>
      </c>
      <c r="H6687" t="s">
        <v>27242</v>
      </c>
      <c r="I6687" s="13" t="s">
        <v>14881</v>
      </c>
    </row>
    <row r="6688" spans="7:9" ht="14.25" customHeight="1" x14ac:dyDescent="0.25">
      <c r="G6688" t="s">
        <v>5961</v>
      </c>
      <c r="H6688" t="s">
        <v>27243</v>
      </c>
      <c r="I6688" s="13" t="s">
        <v>14949</v>
      </c>
    </row>
    <row r="6689" spans="7:9" ht="14.25" customHeight="1" x14ac:dyDescent="0.25">
      <c r="G6689" t="s">
        <v>5967</v>
      </c>
      <c r="H6689" t="s">
        <v>27244</v>
      </c>
      <c r="I6689" s="13" t="s">
        <v>14955</v>
      </c>
    </row>
    <row r="6690" spans="7:9" ht="14.25" customHeight="1" x14ac:dyDescent="0.25">
      <c r="G6690" t="s">
        <v>5971</v>
      </c>
      <c r="H6690" t="s">
        <v>27245</v>
      </c>
      <c r="I6690" s="13" t="s">
        <v>14952</v>
      </c>
    </row>
    <row r="6691" spans="7:9" ht="14.25" customHeight="1" x14ac:dyDescent="0.25">
      <c r="G6691" t="s">
        <v>5998</v>
      </c>
      <c r="H6691" t="s">
        <v>27246</v>
      </c>
      <c r="I6691" s="13" t="s">
        <v>14982</v>
      </c>
    </row>
    <row r="6692" spans="7:9" ht="14.25" customHeight="1" x14ac:dyDescent="0.25">
      <c r="G6692" t="s">
        <v>6000</v>
      </c>
      <c r="H6692" t="s">
        <v>27247</v>
      </c>
      <c r="I6692" s="13" t="s">
        <v>14983</v>
      </c>
    </row>
    <row r="6693" spans="7:9" ht="14.25" customHeight="1" x14ac:dyDescent="0.25">
      <c r="G6693" t="s">
        <v>6003</v>
      </c>
      <c r="H6693" t="s">
        <v>27248</v>
      </c>
      <c r="I6693" s="13" t="s">
        <v>14985</v>
      </c>
    </row>
    <row r="6694" spans="7:9" ht="14.25" customHeight="1" x14ac:dyDescent="0.25">
      <c r="G6694" t="s">
        <v>6006</v>
      </c>
      <c r="H6694" t="s">
        <v>27249</v>
      </c>
      <c r="I6694" s="13" t="s">
        <v>14988</v>
      </c>
    </row>
    <row r="6695" spans="7:9" ht="14.25" customHeight="1" x14ac:dyDescent="0.25">
      <c r="G6695" t="s">
        <v>6007</v>
      </c>
      <c r="H6695" t="s">
        <v>27250</v>
      </c>
      <c r="I6695" s="13" t="s">
        <v>14979</v>
      </c>
    </row>
    <row r="6696" spans="7:9" ht="14.25" customHeight="1" x14ac:dyDescent="0.25">
      <c r="G6696" t="s">
        <v>6010</v>
      </c>
      <c r="H6696" t="s">
        <v>27251</v>
      </c>
      <c r="I6696" s="13" t="s">
        <v>13297</v>
      </c>
    </row>
    <row r="6697" spans="7:9" ht="14.25" customHeight="1" x14ac:dyDescent="0.25">
      <c r="G6697" t="s">
        <v>6011</v>
      </c>
      <c r="H6697" t="s">
        <v>27252</v>
      </c>
      <c r="I6697" s="13" t="s">
        <v>14990</v>
      </c>
    </row>
    <row r="6698" spans="7:9" ht="14.25" customHeight="1" x14ac:dyDescent="0.25">
      <c r="G6698" t="s">
        <v>6012</v>
      </c>
      <c r="H6698" t="s">
        <v>27253</v>
      </c>
      <c r="I6698" s="13" t="s">
        <v>14991</v>
      </c>
    </row>
    <row r="6699" spans="7:9" ht="14.25" customHeight="1" x14ac:dyDescent="0.25">
      <c r="G6699" t="s">
        <v>6013</v>
      </c>
      <c r="H6699" t="s">
        <v>27254</v>
      </c>
      <c r="I6699" s="13" t="s">
        <v>14992</v>
      </c>
    </row>
    <row r="6700" spans="7:9" ht="14.25" customHeight="1" x14ac:dyDescent="0.25">
      <c r="G6700" t="s">
        <v>6016</v>
      </c>
      <c r="H6700" t="s">
        <v>27255</v>
      </c>
      <c r="I6700" s="13" t="s">
        <v>14995</v>
      </c>
    </row>
    <row r="6701" spans="7:9" ht="14.25" customHeight="1" x14ac:dyDescent="0.25">
      <c r="G6701" t="s">
        <v>6021</v>
      </c>
      <c r="H6701" t="s">
        <v>27256</v>
      </c>
      <c r="I6701" s="13" t="s">
        <v>15000</v>
      </c>
    </row>
    <row r="6702" spans="7:9" ht="14.25" customHeight="1" x14ac:dyDescent="0.25">
      <c r="G6702" t="s">
        <v>6025</v>
      </c>
      <c r="H6702" t="s">
        <v>27257</v>
      </c>
      <c r="I6702" s="13" t="s">
        <v>15003</v>
      </c>
    </row>
    <row r="6703" spans="7:9" ht="14.25" customHeight="1" x14ac:dyDescent="0.25">
      <c r="G6703" t="s">
        <v>6028</v>
      </c>
      <c r="H6703" t="s">
        <v>27258</v>
      </c>
      <c r="I6703" s="13" t="s">
        <v>14986</v>
      </c>
    </row>
    <row r="6704" spans="7:9" ht="14.25" customHeight="1" x14ac:dyDescent="0.25">
      <c r="G6704" t="s">
        <v>6030</v>
      </c>
      <c r="H6704" t="s">
        <v>27259</v>
      </c>
      <c r="I6704" s="13" t="s">
        <v>15006</v>
      </c>
    </row>
    <row r="6705" spans="7:9" ht="14.25" customHeight="1" x14ac:dyDescent="0.25">
      <c r="G6705" t="s">
        <v>6031</v>
      </c>
      <c r="H6705" t="s">
        <v>27260</v>
      </c>
      <c r="I6705" s="13" t="s">
        <v>15007</v>
      </c>
    </row>
    <row r="6706" spans="7:9" ht="14.25" customHeight="1" x14ac:dyDescent="0.25">
      <c r="G6706" t="s">
        <v>6034</v>
      </c>
      <c r="H6706" t="s">
        <v>27261</v>
      </c>
      <c r="I6706" s="13" t="s">
        <v>15009</v>
      </c>
    </row>
    <row r="6707" spans="7:9" ht="14.25" customHeight="1" x14ac:dyDescent="0.25">
      <c r="G6707" t="s">
        <v>6037</v>
      </c>
      <c r="H6707" t="s">
        <v>27262</v>
      </c>
      <c r="I6707" s="13" t="s">
        <v>15012</v>
      </c>
    </row>
    <row r="6708" spans="7:9" ht="14.25" customHeight="1" x14ac:dyDescent="0.25">
      <c r="G6708" t="s">
        <v>6062</v>
      </c>
      <c r="H6708" t="s">
        <v>27263</v>
      </c>
      <c r="I6708" s="13" t="s">
        <v>15030</v>
      </c>
    </row>
    <row r="6709" spans="7:9" ht="14.25" customHeight="1" x14ac:dyDescent="0.25">
      <c r="G6709" t="s">
        <v>6063</v>
      </c>
      <c r="H6709" t="s">
        <v>27264</v>
      </c>
      <c r="I6709" s="13" t="s">
        <v>15031</v>
      </c>
    </row>
    <row r="6710" spans="7:9" ht="14.25" customHeight="1" x14ac:dyDescent="0.25">
      <c r="G6710" t="s">
        <v>6064</v>
      </c>
      <c r="H6710" t="s">
        <v>27265</v>
      </c>
      <c r="I6710" s="13" t="s">
        <v>15032</v>
      </c>
    </row>
    <row r="6711" spans="7:9" ht="14.25" customHeight="1" x14ac:dyDescent="0.25">
      <c r="G6711" t="s">
        <v>6065</v>
      </c>
      <c r="H6711" t="s">
        <v>27266</v>
      </c>
      <c r="I6711" s="13" t="s">
        <v>15033</v>
      </c>
    </row>
    <row r="6712" spans="7:9" ht="14.25" customHeight="1" x14ac:dyDescent="0.25">
      <c r="G6712" t="s">
        <v>6069</v>
      </c>
      <c r="H6712" t="s">
        <v>27267</v>
      </c>
      <c r="I6712" s="13" t="s">
        <v>15035</v>
      </c>
    </row>
    <row r="6713" spans="7:9" ht="14.25" customHeight="1" x14ac:dyDescent="0.25">
      <c r="G6713" t="s">
        <v>6070</v>
      </c>
      <c r="H6713" t="s">
        <v>27268</v>
      </c>
      <c r="I6713" s="13" t="s">
        <v>14997</v>
      </c>
    </row>
    <row r="6714" spans="7:9" ht="14.25" customHeight="1" x14ac:dyDescent="0.25">
      <c r="G6714" t="s">
        <v>6071</v>
      </c>
      <c r="H6714" t="s">
        <v>27269</v>
      </c>
      <c r="I6714" s="13" t="s">
        <v>15036</v>
      </c>
    </row>
    <row r="6715" spans="7:9" ht="14.25" customHeight="1" x14ac:dyDescent="0.25">
      <c r="G6715" t="s">
        <v>6072</v>
      </c>
      <c r="H6715" t="s">
        <v>27270</v>
      </c>
      <c r="I6715" s="13" t="s">
        <v>15037</v>
      </c>
    </row>
    <row r="6716" spans="7:9" ht="14.25" customHeight="1" x14ac:dyDescent="0.25">
      <c r="G6716" t="s">
        <v>6073</v>
      </c>
      <c r="H6716" t="s">
        <v>27271</v>
      </c>
      <c r="I6716" s="13" t="s">
        <v>14996</v>
      </c>
    </row>
    <row r="6717" spans="7:9" ht="14.25" customHeight="1" x14ac:dyDescent="0.25">
      <c r="G6717" t="s">
        <v>6074</v>
      </c>
      <c r="H6717" t="s">
        <v>27272</v>
      </c>
      <c r="I6717" s="13" t="s">
        <v>15038</v>
      </c>
    </row>
    <row r="6718" spans="7:9" ht="14.25" customHeight="1" x14ac:dyDescent="0.25">
      <c r="G6718" t="s">
        <v>6075</v>
      </c>
      <c r="H6718" t="s">
        <v>27273</v>
      </c>
      <c r="I6718" s="13" t="s">
        <v>15039</v>
      </c>
    </row>
    <row r="6719" spans="7:9" ht="14.25" customHeight="1" x14ac:dyDescent="0.25">
      <c r="G6719" t="s">
        <v>6076</v>
      </c>
      <c r="H6719" t="s">
        <v>27274</v>
      </c>
      <c r="I6719" s="13" t="s">
        <v>15040</v>
      </c>
    </row>
    <row r="6720" spans="7:9" ht="14.25" customHeight="1" x14ac:dyDescent="0.25">
      <c r="G6720" t="s">
        <v>6077</v>
      </c>
      <c r="H6720" t="s">
        <v>27275</v>
      </c>
      <c r="I6720" s="13" t="s">
        <v>15041</v>
      </c>
    </row>
    <row r="6721" spans="7:9" ht="14.25" customHeight="1" x14ac:dyDescent="0.25">
      <c r="G6721" t="s">
        <v>6078</v>
      </c>
      <c r="H6721" t="s">
        <v>27276</v>
      </c>
      <c r="I6721" s="13" t="s">
        <v>15042</v>
      </c>
    </row>
    <row r="6722" spans="7:9" ht="14.25" customHeight="1" x14ac:dyDescent="0.25">
      <c r="G6722" t="s">
        <v>6079</v>
      </c>
      <c r="H6722" t="s">
        <v>27277</v>
      </c>
      <c r="I6722" s="13" t="s">
        <v>15043</v>
      </c>
    </row>
    <row r="6723" spans="7:9" ht="14.25" customHeight="1" x14ac:dyDescent="0.25">
      <c r="G6723" t="s">
        <v>6080</v>
      </c>
      <c r="H6723" t="s">
        <v>27278</v>
      </c>
      <c r="I6723" s="13" t="s">
        <v>15044</v>
      </c>
    </row>
    <row r="6724" spans="7:9" ht="14.25" customHeight="1" x14ac:dyDescent="0.25">
      <c r="G6724" t="s">
        <v>6081</v>
      </c>
      <c r="H6724" t="s">
        <v>27279</v>
      </c>
      <c r="I6724" s="13" t="s">
        <v>15045</v>
      </c>
    </row>
    <row r="6725" spans="7:9" ht="14.25" customHeight="1" x14ac:dyDescent="0.25">
      <c r="G6725" t="s">
        <v>6082</v>
      </c>
      <c r="H6725" t="s">
        <v>27280</v>
      </c>
      <c r="I6725" s="13" t="s">
        <v>15034</v>
      </c>
    </row>
    <row r="6726" spans="7:9" ht="14.25" customHeight="1" x14ac:dyDescent="0.25">
      <c r="G6726" t="s">
        <v>6083</v>
      </c>
      <c r="H6726" t="s">
        <v>27281</v>
      </c>
      <c r="I6726" s="13" t="s">
        <v>15046</v>
      </c>
    </row>
    <row r="6727" spans="7:9" ht="14.25" customHeight="1" x14ac:dyDescent="0.25">
      <c r="G6727" t="s">
        <v>6089</v>
      </c>
      <c r="H6727" t="s">
        <v>27282</v>
      </c>
      <c r="I6727" s="13" t="s">
        <v>15050</v>
      </c>
    </row>
    <row r="6728" spans="7:9" ht="14.25" customHeight="1" x14ac:dyDescent="0.25">
      <c r="G6728" t="s">
        <v>6090</v>
      </c>
      <c r="H6728" t="s">
        <v>27283</v>
      </c>
      <c r="I6728" s="13" t="s">
        <v>15051</v>
      </c>
    </row>
    <row r="6729" spans="7:9" ht="14.25" customHeight="1" x14ac:dyDescent="0.25">
      <c r="G6729" t="s">
        <v>6091</v>
      </c>
      <c r="H6729" t="s">
        <v>27284</v>
      </c>
      <c r="I6729" s="13" t="s">
        <v>15052</v>
      </c>
    </row>
    <row r="6730" spans="7:9" ht="14.25" customHeight="1" x14ac:dyDescent="0.25">
      <c r="G6730" t="s">
        <v>6094</v>
      </c>
      <c r="H6730" t="s">
        <v>27285</v>
      </c>
      <c r="I6730" s="13" t="s">
        <v>15054</v>
      </c>
    </row>
    <row r="6731" spans="7:9" ht="14.25" customHeight="1" x14ac:dyDescent="0.25">
      <c r="G6731" t="s">
        <v>6101</v>
      </c>
      <c r="H6731" t="s">
        <v>27286</v>
      </c>
      <c r="I6731" s="13" t="s">
        <v>15058</v>
      </c>
    </row>
    <row r="6732" spans="7:9" ht="14.25" customHeight="1" x14ac:dyDescent="0.25">
      <c r="G6732" t="s">
        <v>6102</v>
      </c>
      <c r="H6732" t="s">
        <v>27287</v>
      </c>
      <c r="I6732" s="13" t="s">
        <v>15059</v>
      </c>
    </row>
    <row r="6733" spans="7:9" ht="14.25" customHeight="1" x14ac:dyDescent="0.25">
      <c r="G6733" t="s">
        <v>6103</v>
      </c>
      <c r="H6733" t="s">
        <v>27288</v>
      </c>
      <c r="I6733" s="13" t="s">
        <v>15060</v>
      </c>
    </row>
    <row r="6734" spans="7:9" ht="14.25" customHeight="1" x14ac:dyDescent="0.25">
      <c r="G6734" t="s">
        <v>6104</v>
      </c>
      <c r="H6734" t="s">
        <v>27289</v>
      </c>
      <c r="I6734" s="13" t="s">
        <v>15061</v>
      </c>
    </row>
    <row r="6735" spans="7:9" ht="14.25" customHeight="1" x14ac:dyDescent="0.25">
      <c r="G6735" t="s">
        <v>6121</v>
      </c>
      <c r="H6735" t="s">
        <v>27290</v>
      </c>
      <c r="I6735" s="13" t="s">
        <v>15004</v>
      </c>
    </row>
    <row r="6736" spans="7:9" ht="14.25" customHeight="1" x14ac:dyDescent="0.25">
      <c r="G6736" t="s">
        <v>6123</v>
      </c>
      <c r="H6736" t="s">
        <v>27291</v>
      </c>
      <c r="I6736" s="13" t="s">
        <v>15073</v>
      </c>
    </row>
    <row r="6737" spans="7:9" ht="14.25" customHeight="1" x14ac:dyDescent="0.25">
      <c r="G6737" t="s">
        <v>6125</v>
      </c>
      <c r="H6737" t="s">
        <v>27292</v>
      </c>
      <c r="I6737" s="13" t="s">
        <v>15075</v>
      </c>
    </row>
    <row r="6738" spans="7:9" ht="14.25" customHeight="1" x14ac:dyDescent="0.25">
      <c r="G6738" t="s">
        <v>6126</v>
      </c>
      <c r="H6738" t="s">
        <v>27293</v>
      </c>
      <c r="I6738" s="13" t="s">
        <v>14981</v>
      </c>
    </row>
    <row r="6739" spans="7:9" ht="14.25" customHeight="1" x14ac:dyDescent="0.25">
      <c r="G6739" t="s">
        <v>6135</v>
      </c>
      <c r="H6739" t="s">
        <v>27294</v>
      </c>
      <c r="I6739" s="13" t="s">
        <v>15080</v>
      </c>
    </row>
    <row r="6740" spans="7:9" ht="14.25" customHeight="1" x14ac:dyDescent="0.25">
      <c r="G6740" t="s">
        <v>6158</v>
      </c>
      <c r="H6740" t="s">
        <v>27295</v>
      </c>
      <c r="I6740" s="13" t="s">
        <v>15068</v>
      </c>
    </row>
    <row r="6741" spans="7:9" ht="14.25" customHeight="1" x14ac:dyDescent="0.25">
      <c r="G6741" t="s">
        <v>6160</v>
      </c>
      <c r="H6741" t="s">
        <v>27296</v>
      </c>
      <c r="I6741" s="13" t="s">
        <v>13391</v>
      </c>
    </row>
    <row r="6742" spans="7:9" ht="14.25" customHeight="1" x14ac:dyDescent="0.25">
      <c r="G6742" t="s">
        <v>6166</v>
      </c>
      <c r="H6742" t="s">
        <v>27297</v>
      </c>
      <c r="I6742" s="13" t="s">
        <v>15086</v>
      </c>
    </row>
    <row r="6743" spans="7:9" ht="14.25" customHeight="1" x14ac:dyDescent="0.25">
      <c r="G6743" t="s">
        <v>6167</v>
      </c>
      <c r="H6743" t="s">
        <v>27298</v>
      </c>
      <c r="I6743" s="13" t="s">
        <v>15091</v>
      </c>
    </row>
    <row r="6744" spans="7:9" ht="14.25" customHeight="1" x14ac:dyDescent="0.25">
      <c r="G6744" t="s">
        <v>6169</v>
      </c>
      <c r="H6744" t="s">
        <v>27299</v>
      </c>
      <c r="I6744" s="13" t="s">
        <v>15093</v>
      </c>
    </row>
    <row r="6745" spans="7:9" ht="14.25" customHeight="1" x14ac:dyDescent="0.25">
      <c r="G6745" t="s">
        <v>6170</v>
      </c>
      <c r="H6745" t="s">
        <v>27300</v>
      </c>
      <c r="I6745" s="13" t="s">
        <v>15094</v>
      </c>
    </row>
    <row r="6746" spans="7:9" ht="14.25" customHeight="1" x14ac:dyDescent="0.25">
      <c r="G6746" t="s">
        <v>6171</v>
      </c>
      <c r="H6746" t="s">
        <v>27301</v>
      </c>
      <c r="I6746" s="13" t="s">
        <v>15095</v>
      </c>
    </row>
    <row r="6747" spans="7:9" ht="14.25" customHeight="1" x14ac:dyDescent="0.25">
      <c r="G6747" t="s">
        <v>6172</v>
      </c>
      <c r="H6747" t="s">
        <v>27302</v>
      </c>
      <c r="I6747" s="13" t="s">
        <v>15096</v>
      </c>
    </row>
    <row r="6748" spans="7:9" ht="14.25" customHeight="1" x14ac:dyDescent="0.25">
      <c r="G6748" t="s">
        <v>6174</v>
      </c>
      <c r="H6748" t="s">
        <v>27303</v>
      </c>
      <c r="I6748" s="13" t="s">
        <v>15097</v>
      </c>
    </row>
    <row r="6749" spans="7:9" ht="14.25" customHeight="1" x14ac:dyDescent="0.25">
      <c r="G6749" t="s">
        <v>6175</v>
      </c>
      <c r="H6749" t="s">
        <v>27304</v>
      </c>
      <c r="I6749" s="13" t="s">
        <v>15098</v>
      </c>
    </row>
    <row r="6750" spans="7:9" ht="14.25" customHeight="1" x14ac:dyDescent="0.25">
      <c r="G6750" t="s">
        <v>6176</v>
      </c>
      <c r="H6750" t="s">
        <v>27305</v>
      </c>
      <c r="I6750" s="13" t="s">
        <v>15099</v>
      </c>
    </row>
    <row r="6751" spans="7:9" ht="14.25" customHeight="1" x14ac:dyDescent="0.25">
      <c r="G6751" t="s">
        <v>6177</v>
      </c>
      <c r="H6751" t="s">
        <v>27306</v>
      </c>
      <c r="I6751" s="13" t="s">
        <v>15085</v>
      </c>
    </row>
    <row r="6752" spans="7:9" ht="14.25" customHeight="1" x14ac:dyDescent="0.25">
      <c r="G6752" t="s">
        <v>6178</v>
      </c>
      <c r="H6752" t="s">
        <v>27307</v>
      </c>
      <c r="I6752" s="13" t="s">
        <v>15087</v>
      </c>
    </row>
    <row r="6753" spans="7:9" ht="14.25" customHeight="1" x14ac:dyDescent="0.25">
      <c r="G6753" t="s">
        <v>6180</v>
      </c>
      <c r="H6753" t="s">
        <v>27308</v>
      </c>
      <c r="I6753" s="13" t="s">
        <v>15100</v>
      </c>
    </row>
    <row r="6754" spans="7:9" ht="14.25" customHeight="1" x14ac:dyDescent="0.25">
      <c r="G6754" t="s">
        <v>6181</v>
      </c>
      <c r="H6754" t="s">
        <v>27309</v>
      </c>
      <c r="I6754" s="13" t="s">
        <v>15101</v>
      </c>
    </row>
    <row r="6755" spans="7:9" ht="14.25" customHeight="1" x14ac:dyDescent="0.25">
      <c r="G6755" t="s">
        <v>6191</v>
      </c>
      <c r="H6755" t="s">
        <v>27310</v>
      </c>
      <c r="I6755" s="13" t="s">
        <v>15105</v>
      </c>
    </row>
    <row r="6756" spans="7:9" ht="14.25" customHeight="1" x14ac:dyDescent="0.25">
      <c r="G6756" t="s">
        <v>6192</v>
      </c>
      <c r="H6756" t="s">
        <v>27311</v>
      </c>
      <c r="I6756" s="13" t="s">
        <v>15106</v>
      </c>
    </row>
    <row r="6757" spans="7:9" ht="14.25" customHeight="1" x14ac:dyDescent="0.25">
      <c r="G6757" t="s">
        <v>6193</v>
      </c>
      <c r="H6757" t="s">
        <v>27312</v>
      </c>
      <c r="I6757" s="13" t="s">
        <v>15107</v>
      </c>
    </row>
    <row r="6758" spans="7:9" ht="14.25" customHeight="1" x14ac:dyDescent="0.25">
      <c r="G6758" t="s">
        <v>6194</v>
      </c>
      <c r="H6758" t="s">
        <v>27313</v>
      </c>
      <c r="I6758" s="13" t="s">
        <v>15108</v>
      </c>
    </row>
    <row r="6759" spans="7:9" ht="14.25" customHeight="1" x14ac:dyDescent="0.25">
      <c r="G6759" t="s">
        <v>6195</v>
      </c>
      <c r="H6759" t="s">
        <v>27314</v>
      </c>
      <c r="I6759" s="13" t="s">
        <v>15109</v>
      </c>
    </row>
    <row r="6760" spans="7:9" ht="14.25" customHeight="1" x14ac:dyDescent="0.25">
      <c r="G6760" t="s">
        <v>6197</v>
      </c>
      <c r="H6760" t="s">
        <v>27315</v>
      </c>
      <c r="I6760" s="13" t="s">
        <v>15110</v>
      </c>
    </row>
    <row r="6761" spans="7:9" ht="14.25" customHeight="1" x14ac:dyDescent="0.25">
      <c r="G6761" t="s">
        <v>6199</v>
      </c>
      <c r="H6761" t="s">
        <v>27316</v>
      </c>
      <c r="I6761" s="13" t="s">
        <v>15111</v>
      </c>
    </row>
    <row r="6762" spans="7:9" ht="14.25" customHeight="1" x14ac:dyDescent="0.25">
      <c r="G6762" t="s">
        <v>6200</v>
      </c>
      <c r="H6762" t="s">
        <v>27317</v>
      </c>
      <c r="I6762" s="13" t="s">
        <v>15112</v>
      </c>
    </row>
    <row r="6763" spans="7:9" ht="14.25" customHeight="1" x14ac:dyDescent="0.25">
      <c r="G6763" t="s">
        <v>6207</v>
      </c>
      <c r="H6763" t="s">
        <v>27318</v>
      </c>
      <c r="I6763" s="13" t="s">
        <v>15116</v>
      </c>
    </row>
    <row r="6764" spans="7:9" ht="14.25" customHeight="1" x14ac:dyDescent="0.25">
      <c r="G6764" t="s">
        <v>6208</v>
      </c>
      <c r="H6764" t="s">
        <v>27319</v>
      </c>
      <c r="I6764" s="13" t="s">
        <v>15117</v>
      </c>
    </row>
    <row r="6765" spans="7:9" ht="14.25" customHeight="1" x14ac:dyDescent="0.25">
      <c r="G6765" t="s">
        <v>6209</v>
      </c>
      <c r="H6765" t="s">
        <v>27320</v>
      </c>
      <c r="I6765" s="13" t="s">
        <v>15115</v>
      </c>
    </row>
    <row r="6766" spans="7:9" ht="14.25" customHeight="1" x14ac:dyDescent="0.25">
      <c r="G6766" t="s">
        <v>6219</v>
      </c>
      <c r="H6766" t="s">
        <v>27321</v>
      </c>
      <c r="I6766" s="13" t="s">
        <v>15126</v>
      </c>
    </row>
    <row r="6767" spans="7:9" ht="14.25" customHeight="1" x14ac:dyDescent="0.25">
      <c r="G6767" t="s">
        <v>6220</v>
      </c>
      <c r="H6767" t="s">
        <v>27322</v>
      </c>
      <c r="I6767" s="13" t="s">
        <v>15127</v>
      </c>
    </row>
    <row r="6768" spans="7:9" ht="14.25" customHeight="1" x14ac:dyDescent="0.25">
      <c r="G6768" t="s">
        <v>6221</v>
      </c>
      <c r="H6768" t="s">
        <v>27323</v>
      </c>
      <c r="I6768" s="13" t="s">
        <v>15128</v>
      </c>
    </row>
    <row r="6769" spans="7:9" ht="14.25" customHeight="1" x14ac:dyDescent="0.25">
      <c r="G6769" t="s">
        <v>6222</v>
      </c>
      <c r="H6769" t="s">
        <v>27324</v>
      </c>
      <c r="I6769" s="13" t="s">
        <v>15118</v>
      </c>
    </row>
    <row r="6770" spans="7:9" ht="14.25" customHeight="1" x14ac:dyDescent="0.25">
      <c r="G6770" t="s">
        <v>6223</v>
      </c>
      <c r="H6770" t="s">
        <v>27325</v>
      </c>
      <c r="I6770" s="13" t="s">
        <v>15129</v>
      </c>
    </row>
    <row r="6771" spans="7:9" ht="14.25" customHeight="1" x14ac:dyDescent="0.25">
      <c r="G6771" t="s">
        <v>6224</v>
      </c>
      <c r="H6771" t="s">
        <v>27326</v>
      </c>
      <c r="I6771" s="13" t="s">
        <v>15130</v>
      </c>
    </row>
    <row r="6772" spans="7:9" ht="14.25" customHeight="1" x14ac:dyDescent="0.25">
      <c r="G6772" t="s">
        <v>6225</v>
      </c>
      <c r="H6772" t="s">
        <v>27327</v>
      </c>
      <c r="I6772" s="13" t="s">
        <v>15131</v>
      </c>
    </row>
    <row r="6773" spans="7:9" ht="14.25" customHeight="1" x14ac:dyDescent="0.25">
      <c r="G6773" t="s">
        <v>6226</v>
      </c>
      <c r="H6773" t="s">
        <v>27328</v>
      </c>
      <c r="I6773" s="13" t="s">
        <v>14993</v>
      </c>
    </row>
    <row r="6774" spans="7:9" ht="14.25" customHeight="1" x14ac:dyDescent="0.25">
      <c r="G6774" t="s">
        <v>6227</v>
      </c>
      <c r="H6774" t="s">
        <v>27329</v>
      </c>
      <c r="I6774" s="13" t="s">
        <v>15132</v>
      </c>
    </row>
    <row r="6775" spans="7:9" ht="14.25" customHeight="1" x14ac:dyDescent="0.25">
      <c r="G6775" t="s">
        <v>6228</v>
      </c>
      <c r="H6775" t="s">
        <v>27330</v>
      </c>
      <c r="I6775" s="13" t="s">
        <v>15133</v>
      </c>
    </row>
    <row r="6776" spans="7:9" ht="14.25" customHeight="1" x14ac:dyDescent="0.25">
      <c r="G6776" t="s">
        <v>6229</v>
      </c>
      <c r="H6776" t="s">
        <v>27331</v>
      </c>
      <c r="I6776" s="13" t="s">
        <v>15134</v>
      </c>
    </row>
    <row r="6777" spans="7:9" ht="14.25" customHeight="1" x14ac:dyDescent="0.25">
      <c r="G6777" t="s">
        <v>6230</v>
      </c>
      <c r="H6777" t="s">
        <v>27332</v>
      </c>
      <c r="I6777" s="13" t="s">
        <v>15135</v>
      </c>
    </row>
    <row r="6778" spans="7:9" ht="14.25" customHeight="1" x14ac:dyDescent="0.25">
      <c r="G6778" t="s">
        <v>6232</v>
      </c>
      <c r="H6778" t="s">
        <v>27333</v>
      </c>
      <c r="I6778" s="13" t="s">
        <v>15136</v>
      </c>
    </row>
    <row r="6779" spans="7:9" ht="14.25" customHeight="1" x14ac:dyDescent="0.25">
      <c r="G6779" t="s">
        <v>6233</v>
      </c>
      <c r="H6779" t="s">
        <v>27334</v>
      </c>
      <c r="I6779" s="13" t="s">
        <v>15137</v>
      </c>
    </row>
    <row r="6780" spans="7:9" ht="14.25" customHeight="1" x14ac:dyDescent="0.25">
      <c r="G6780" t="s">
        <v>6234</v>
      </c>
      <c r="H6780" t="s">
        <v>27335</v>
      </c>
      <c r="I6780" s="13" t="s">
        <v>15138</v>
      </c>
    </row>
    <row r="6781" spans="7:9" ht="14.25" customHeight="1" x14ac:dyDescent="0.25">
      <c r="G6781" t="s">
        <v>6237</v>
      </c>
      <c r="H6781" t="s">
        <v>27336</v>
      </c>
      <c r="I6781" s="13" t="s">
        <v>15139</v>
      </c>
    </row>
    <row r="6782" spans="7:9" ht="14.25" customHeight="1" x14ac:dyDescent="0.25">
      <c r="G6782" t="s">
        <v>6238</v>
      </c>
      <c r="H6782" t="s">
        <v>27337</v>
      </c>
      <c r="I6782" s="13" t="s">
        <v>15140</v>
      </c>
    </row>
    <row r="6783" spans="7:9" ht="14.25" customHeight="1" x14ac:dyDescent="0.25">
      <c r="G6783" t="s">
        <v>6242</v>
      </c>
      <c r="H6783" t="s">
        <v>27338</v>
      </c>
      <c r="I6783" s="13" t="s">
        <v>15144</v>
      </c>
    </row>
    <row r="6784" spans="7:9" ht="14.25" customHeight="1" x14ac:dyDescent="0.25">
      <c r="G6784" t="s">
        <v>6269</v>
      </c>
      <c r="H6784" t="s">
        <v>27339</v>
      </c>
      <c r="I6784" s="13" t="s">
        <v>15158</v>
      </c>
    </row>
    <row r="6785" spans="7:9" ht="14.25" customHeight="1" x14ac:dyDescent="0.25">
      <c r="G6785" t="s">
        <v>6280</v>
      </c>
      <c r="H6785" t="s">
        <v>27340</v>
      </c>
      <c r="I6785" s="13" t="s">
        <v>6256</v>
      </c>
    </row>
    <row r="6786" spans="7:9" ht="14.25" customHeight="1" x14ac:dyDescent="0.25">
      <c r="G6786" t="s">
        <v>6282</v>
      </c>
      <c r="H6786" t="s">
        <v>27341</v>
      </c>
      <c r="I6786" s="13" t="s">
        <v>15163</v>
      </c>
    </row>
    <row r="6787" spans="7:9" ht="14.25" customHeight="1" x14ac:dyDescent="0.25">
      <c r="G6787" t="s">
        <v>6313</v>
      </c>
      <c r="H6787" t="s">
        <v>27342</v>
      </c>
      <c r="I6787" s="13" t="s">
        <v>15179</v>
      </c>
    </row>
    <row r="6788" spans="7:9" ht="14.25" customHeight="1" x14ac:dyDescent="0.25">
      <c r="G6788" t="s">
        <v>6314</v>
      </c>
      <c r="H6788" t="s">
        <v>27343</v>
      </c>
      <c r="I6788" s="13" t="s">
        <v>15180</v>
      </c>
    </row>
    <row r="6789" spans="7:9" ht="14.25" customHeight="1" x14ac:dyDescent="0.25">
      <c r="G6789" t="s">
        <v>6321</v>
      </c>
      <c r="H6789" t="s">
        <v>27344</v>
      </c>
      <c r="I6789" s="13" t="s">
        <v>15185</v>
      </c>
    </row>
    <row r="6790" spans="7:9" ht="14.25" customHeight="1" x14ac:dyDescent="0.25">
      <c r="G6790" t="s">
        <v>6323</v>
      </c>
      <c r="H6790" t="s">
        <v>27345</v>
      </c>
      <c r="I6790" s="13" t="s">
        <v>15187</v>
      </c>
    </row>
    <row r="6791" spans="7:9" ht="14.25" customHeight="1" x14ac:dyDescent="0.25">
      <c r="G6791" t="s">
        <v>6324</v>
      </c>
      <c r="H6791" t="s">
        <v>27346</v>
      </c>
      <c r="I6791" s="13" t="s">
        <v>15188</v>
      </c>
    </row>
    <row r="6792" spans="7:9" ht="14.25" customHeight="1" x14ac:dyDescent="0.25">
      <c r="G6792" t="s">
        <v>6326</v>
      </c>
      <c r="H6792" t="s">
        <v>27347</v>
      </c>
      <c r="I6792" s="13" t="s">
        <v>15190</v>
      </c>
    </row>
    <row r="6793" spans="7:9" ht="14.25" customHeight="1" x14ac:dyDescent="0.25">
      <c r="G6793" t="s">
        <v>6327</v>
      </c>
      <c r="H6793" t="s">
        <v>27348</v>
      </c>
      <c r="I6793" s="13" t="s">
        <v>15191</v>
      </c>
    </row>
    <row r="6794" spans="7:9" ht="14.25" customHeight="1" x14ac:dyDescent="0.25">
      <c r="G6794" t="s">
        <v>6328</v>
      </c>
      <c r="H6794" t="s">
        <v>27349</v>
      </c>
      <c r="I6794" s="13" t="s">
        <v>15192</v>
      </c>
    </row>
    <row r="6795" spans="7:9" ht="14.25" customHeight="1" x14ac:dyDescent="0.25">
      <c r="G6795" t="s">
        <v>6352</v>
      </c>
      <c r="H6795" t="s">
        <v>27350</v>
      </c>
      <c r="I6795" s="13" t="s">
        <v>15002</v>
      </c>
    </row>
    <row r="6796" spans="7:9" ht="14.25" customHeight="1" x14ac:dyDescent="0.25">
      <c r="G6796" t="s">
        <v>6354</v>
      </c>
      <c r="H6796" t="s">
        <v>27351</v>
      </c>
      <c r="I6796" s="13" t="s">
        <v>15204</v>
      </c>
    </row>
    <row r="6797" spans="7:9" ht="14.25" customHeight="1" x14ac:dyDescent="0.25">
      <c r="G6797" t="s">
        <v>6357</v>
      </c>
      <c r="H6797" t="s">
        <v>27352</v>
      </c>
      <c r="I6797" s="13" t="s">
        <v>15153</v>
      </c>
    </row>
    <row r="6798" spans="7:9" ht="14.25" customHeight="1" x14ac:dyDescent="0.25">
      <c r="G6798" t="s">
        <v>6368</v>
      </c>
      <c r="H6798" t="s">
        <v>27353</v>
      </c>
      <c r="I6798" s="13" t="s">
        <v>15014</v>
      </c>
    </row>
    <row r="6799" spans="7:9" ht="14.25" customHeight="1" x14ac:dyDescent="0.25">
      <c r="G6799" t="s">
        <v>6369</v>
      </c>
      <c r="H6799" t="s">
        <v>27354</v>
      </c>
      <c r="I6799" s="13" t="s">
        <v>15057</v>
      </c>
    </row>
    <row r="6800" spans="7:9" ht="14.25" customHeight="1" x14ac:dyDescent="0.25">
      <c r="G6800" t="s">
        <v>6371</v>
      </c>
      <c r="H6800" t="s">
        <v>27355</v>
      </c>
      <c r="I6800" s="13" t="s">
        <v>15210</v>
      </c>
    </row>
    <row r="6801" spans="7:9" ht="14.25" customHeight="1" x14ac:dyDescent="0.25">
      <c r="G6801" t="s">
        <v>6372</v>
      </c>
      <c r="H6801" t="s">
        <v>27356</v>
      </c>
      <c r="I6801" s="13" t="s">
        <v>15211</v>
      </c>
    </row>
    <row r="6802" spans="7:9" ht="14.25" customHeight="1" x14ac:dyDescent="0.25">
      <c r="G6802" t="s">
        <v>6374</v>
      </c>
      <c r="H6802" t="s">
        <v>27357</v>
      </c>
      <c r="I6802" s="13" t="s">
        <v>15063</v>
      </c>
    </row>
    <row r="6803" spans="7:9" ht="14.25" customHeight="1" x14ac:dyDescent="0.25">
      <c r="G6803" t="s">
        <v>6379</v>
      </c>
      <c r="H6803" t="s">
        <v>27358</v>
      </c>
      <c r="I6803" s="13" t="s">
        <v>15215</v>
      </c>
    </row>
    <row r="6804" spans="7:9" ht="14.25" customHeight="1" x14ac:dyDescent="0.25">
      <c r="G6804" t="s">
        <v>6380</v>
      </c>
      <c r="H6804" t="s">
        <v>27359</v>
      </c>
      <c r="I6804" s="13" t="s">
        <v>6354</v>
      </c>
    </row>
    <row r="6805" spans="7:9" ht="14.25" customHeight="1" x14ac:dyDescent="0.25">
      <c r="G6805" t="s">
        <v>6385</v>
      </c>
      <c r="H6805" t="s">
        <v>27360</v>
      </c>
      <c r="I6805" s="13" t="s">
        <v>15219</v>
      </c>
    </row>
    <row r="6806" spans="7:9" ht="14.25" customHeight="1" x14ac:dyDescent="0.25">
      <c r="G6806" t="s">
        <v>6386</v>
      </c>
      <c r="H6806" t="s">
        <v>27361</v>
      </c>
      <c r="I6806" s="13" t="s">
        <v>15220</v>
      </c>
    </row>
    <row r="6807" spans="7:9" ht="14.25" customHeight="1" x14ac:dyDescent="0.25">
      <c r="G6807" t="s">
        <v>6394</v>
      </c>
      <c r="H6807" t="s">
        <v>27362</v>
      </c>
      <c r="I6807" s="13" t="s">
        <v>15090</v>
      </c>
    </row>
    <row r="6808" spans="7:9" ht="14.25" customHeight="1" x14ac:dyDescent="0.25">
      <c r="G6808" t="s">
        <v>6395</v>
      </c>
      <c r="H6808" t="s">
        <v>27363</v>
      </c>
      <c r="I6808" s="13" t="s">
        <v>15227</v>
      </c>
    </row>
    <row r="6809" spans="7:9" ht="14.25" customHeight="1" x14ac:dyDescent="0.25">
      <c r="G6809" t="s">
        <v>6396</v>
      </c>
      <c r="H6809" t="s">
        <v>27364</v>
      </c>
      <c r="I6809" s="13" t="s">
        <v>15228</v>
      </c>
    </row>
    <row r="6810" spans="7:9" ht="14.25" customHeight="1" x14ac:dyDescent="0.25">
      <c r="G6810" t="s">
        <v>6397</v>
      </c>
      <c r="H6810" t="s">
        <v>27365</v>
      </c>
      <c r="I6810" s="13" t="s">
        <v>15151</v>
      </c>
    </row>
    <row r="6811" spans="7:9" ht="14.25" customHeight="1" x14ac:dyDescent="0.25">
      <c r="G6811" t="s">
        <v>6398</v>
      </c>
      <c r="H6811" t="s">
        <v>27366</v>
      </c>
      <c r="I6811" s="13" t="s">
        <v>15150</v>
      </c>
    </row>
    <row r="6812" spans="7:9" ht="14.25" customHeight="1" x14ac:dyDescent="0.25">
      <c r="G6812" t="s">
        <v>6399</v>
      </c>
      <c r="H6812" t="s">
        <v>27367</v>
      </c>
      <c r="I6812" s="13" t="s">
        <v>15229</v>
      </c>
    </row>
    <row r="6813" spans="7:9" ht="14.25" customHeight="1" x14ac:dyDescent="0.25">
      <c r="G6813" t="s">
        <v>6400</v>
      </c>
      <c r="H6813" t="s">
        <v>27368</v>
      </c>
      <c r="I6813" s="13" t="s">
        <v>15230</v>
      </c>
    </row>
    <row r="6814" spans="7:9" ht="14.25" customHeight="1" x14ac:dyDescent="0.25">
      <c r="G6814" t="s">
        <v>6405</v>
      </c>
      <c r="H6814" t="s">
        <v>27369</v>
      </c>
      <c r="I6814" s="13" t="s">
        <v>15232</v>
      </c>
    </row>
    <row r="6815" spans="7:9" ht="14.25" customHeight="1" x14ac:dyDescent="0.25">
      <c r="G6815" t="s">
        <v>6406</v>
      </c>
      <c r="H6815" t="s">
        <v>27370</v>
      </c>
      <c r="I6815" s="13" t="s">
        <v>15233</v>
      </c>
    </row>
    <row r="6816" spans="7:9" ht="14.25" customHeight="1" x14ac:dyDescent="0.25">
      <c r="G6816" t="s">
        <v>6407</v>
      </c>
      <c r="H6816" t="s">
        <v>27371</v>
      </c>
      <c r="I6816" s="13" t="s">
        <v>15062</v>
      </c>
    </row>
    <row r="6817" spans="7:9" ht="14.25" customHeight="1" x14ac:dyDescent="0.25">
      <c r="G6817" t="s">
        <v>6408</v>
      </c>
      <c r="H6817" t="s">
        <v>27372</v>
      </c>
      <c r="I6817" s="13" t="s">
        <v>15234</v>
      </c>
    </row>
    <row r="6818" spans="7:9" ht="14.25" customHeight="1" x14ac:dyDescent="0.25">
      <c r="G6818" t="s">
        <v>6409</v>
      </c>
      <c r="H6818" t="s">
        <v>27373</v>
      </c>
      <c r="I6818" s="13" t="s">
        <v>15235</v>
      </c>
    </row>
    <row r="6819" spans="7:9" ht="14.25" customHeight="1" x14ac:dyDescent="0.25">
      <c r="G6819" t="s">
        <v>6410</v>
      </c>
      <c r="H6819" t="s">
        <v>27374</v>
      </c>
      <c r="I6819" s="13" t="s">
        <v>15236</v>
      </c>
    </row>
    <row r="6820" spans="7:9" ht="14.25" customHeight="1" x14ac:dyDescent="0.25">
      <c r="G6820" t="s">
        <v>6411</v>
      </c>
      <c r="H6820" t="s">
        <v>27375</v>
      </c>
      <c r="I6820" s="13" t="s">
        <v>15237</v>
      </c>
    </row>
    <row r="6821" spans="7:9" ht="14.25" customHeight="1" x14ac:dyDescent="0.25">
      <c r="G6821" t="s">
        <v>6412</v>
      </c>
      <c r="H6821" t="s">
        <v>27376</v>
      </c>
      <c r="I6821" s="13" t="s">
        <v>15238</v>
      </c>
    </row>
    <row r="6822" spans="7:9" ht="14.25" customHeight="1" x14ac:dyDescent="0.25">
      <c r="G6822" t="s">
        <v>6413</v>
      </c>
      <c r="H6822" t="s">
        <v>27377</v>
      </c>
      <c r="I6822" s="13" t="s">
        <v>15114</v>
      </c>
    </row>
    <row r="6823" spans="7:9" ht="14.25" customHeight="1" x14ac:dyDescent="0.25">
      <c r="G6823" t="s">
        <v>6414</v>
      </c>
      <c r="H6823" t="s">
        <v>27378</v>
      </c>
      <c r="I6823" s="13" t="s">
        <v>15165</v>
      </c>
    </row>
    <row r="6824" spans="7:9" ht="14.25" customHeight="1" x14ac:dyDescent="0.25">
      <c r="G6824" t="s">
        <v>6443</v>
      </c>
      <c r="H6824" t="s">
        <v>27379</v>
      </c>
      <c r="I6824" s="13" t="s">
        <v>15169</v>
      </c>
    </row>
    <row r="6825" spans="7:9" ht="14.25" customHeight="1" x14ac:dyDescent="0.25">
      <c r="G6825" t="s">
        <v>6444</v>
      </c>
      <c r="H6825" t="s">
        <v>27380</v>
      </c>
      <c r="I6825" s="13" t="s">
        <v>15253</v>
      </c>
    </row>
    <row r="6826" spans="7:9" ht="14.25" customHeight="1" x14ac:dyDescent="0.25">
      <c r="G6826" t="s">
        <v>6446</v>
      </c>
      <c r="H6826" t="s">
        <v>27381</v>
      </c>
      <c r="I6826" s="13" t="s">
        <v>15199</v>
      </c>
    </row>
    <row r="6827" spans="7:9" ht="14.25" customHeight="1" x14ac:dyDescent="0.25">
      <c r="G6827" t="s">
        <v>6448</v>
      </c>
      <c r="H6827" t="s">
        <v>27382</v>
      </c>
      <c r="I6827" s="13" t="s">
        <v>15255</v>
      </c>
    </row>
    <row r="6828" spans="7:9" ht="14.25" customHeight="1" x14ac:dyDescent="0.25">
      <c r="G6828" t="s">
        <v>6449</v>
      </c>
      <c r="H6828" t="s">
        <v>27383</v>
      </c>
      <c r="I6828" s="13" t="s">
        <v>15256</v>
      </c>
    </row>
    <row r="6829" spans="7:9" ht="14.25" customHeight="1" x14ac:dyDescent="0.25">
      <c r="G6829" t="s">
        <v>6450</v>
      </c>
      <c r="H6829" t="s">
        <v>27384</v>
      </c>
      <c r="I6829" s="13" t="s">
        <v>14987</v>
      </c>
    </row>
    <row r="6830" spans="7:9" ht="14.25" customHeight="1" x14ac:dyDescent="0.25">
      <c r="G6830" t="s">
        <v>6451</v>
      </c>
      <c r="H6830" t="s">
        <v>27385</v>
      </c>
      <c r="I6830" s="13" t="s">
        <v>15257</v>
      </c>
    </row>
    <row r="6831" spans="7:9" ht="14.25" customHeight="1" x14ac:dyDescent="0.25">
      <c r="G6831" t="s">
        <v>6453</v>
      </c>
      <c r="H6831" t="s">
        <v>27386</v>
      </c>
      <c r="I6831" s="13" t="s">
        <v>15258</v>
      </c>
    </row>
    <row r="6832" spans="7:9" ht="14.25" customHeight="1" x14ac:dyDescent="0.25">
      <c r="G6832" t="s">
        <v>6454</v>
      </c>
      <c r="H6832" t="s">
        <v>27387</v>
      </c>
      <c r="I6832" s="13" t="s">
        <v>15077</v>
      </c>
    </row>
    <row r="6833" spans="7:9" ht="14.25" customHeight="1" x14ac:dyDescent="0.25">
      <c r="G6833" t="s">
        <v>6455</v>
      </c>
      <c r="H6833" t="s">
        <v>27388</v>
      </c>
      <c r="I6833" s="13" t="s">
        <v>15259</v>
      </c>
    </row>
    <row r="6834" spans="7:9" ht="14.25" customHeight="1" x14ac:dyDescent="0.25">
      <c r="G6834" t="s">
        <v>6457</v>
      </c>
      <c r="H6834" t="s">
        <v>27389</v>
      </c>
      <c r="I6834" s="13" t="s">
        <v>15207</v>
      </c>
    </row>
    <row r="6835" spans="7:9" ht="14.25" customHeight="1" x14ac:dyDescent="0.25">
      <c r="G6835" t="s">
        <v>6458</v>
      </c>
      <c r="H6835" t="s">
        <v>27390</v>
      </c>
      <c r="I6835" s="13" t="s">
        <v>15260</v>
      </c>
    </row>
    <row r="6836" spans="7:9" ht="14.25" customHeight="1" x14ac:dyDescent="0.25">
      <c r="G6836" t="s">
        <v>6459</v>
      </c>
      <c r="H6836" t="s">
        <v>27391</v>
      </c>
      <c r="I6836" s="13" t="s">
        <v>15261</v>
      </c>
    </row>
    <row r="6837" spans="7:9" ht="14.25" customHeight="1" x14ac:dyDescent="0.25">
      <c r="G6837" t="s">
        <v>6465</v>
      </c>
      <c r="H6837" t="s">
        <v>27392</v>
      </c>
      <c r="I6837" s="13" t="s">
        <v>15265</v>
      </c>
    </row>
    <row r="6838" spans="7:9" ht="14.25" customHeight="1" x14ac:dyDescent="0.25">
      <c r="G6838" t="s">
        <v>6467</v>
      </c>
      <c r="H6838" t="s">
        <v>27393</v>
      </c>
      <c r="I6838" s="13" t="s">
        <v>15267</v>
      </c>
    </row>
    <row r="6839" spans="7:9" ht="14.25" customHeight="1" x14ac:dyDescent="0.25">
      <c r="G6839" t="s">
        <v>6468</v>
      </c>
      <c r="H6839" t="s">
        <v>27394</v>
      </c>
      <c r="I6839" s="13" t="s">
        <v>15268</v>
      </c>
    </row>
    <row r="6840" spans="7:9" ht="14.25" customHeight="1" x14ac:dyDescent="0.25">
      <c r="G6840" t="s">
        <v>6469</v>
      </c>
      <c r="H6840" t="s">
        <v>27395</v>
      </c>
      <c r="I6840" s="13" t="s">
        <v>15269</v>
      </c>
    </row>
    <row r="6841" spans="7:9" ht="14.25" customHeight="1" x14ac:dyDescent="0.25">
      <c r="G6841" t="s">
        <v>6471</v>
      </c>
      <c r="H6841" t="s">
        <v>27396</v>
      </c>
      <c r="I6841" s="13" t="s">
        <v>15270</v>
      </c>
    </row>
    <row r="6842" spans="7:9" ht="14.25" customHeight="1" x14ac:dyDescent="0.25">
      <c r="G6842" t="s">
        <v>6472</v>
      </c>
      <c r="H6842" t="s">
        <v>27397</v>
      </c>
      <c r="I6842" s="13" t="s">
        <v>15271</v>
      </c>
    </row>
    <row r="6843" spans="7:9" ht="14.25" customHeight="1" x14ac:dyDescent="0.25">
      <c r="G6843" t="s">
        <v>6473</v>
      </c>
      <c r="H6843" t="s">
        <v>27398</v>
      </c>
      <c r="I6843" s="13" t="s">
        <v>15272</v>
      </c>
    </row>
    <row r="6844" spans="7:9" ht="14.25" customHeight="1" x14ac:dyDescent="0.25">
      <c r="G6844" t="s">
        <v>6475</v>
      </c>
      <c r="H6844" t="s">
        <v>27399</v>
      </c>
      <c r="I6844" s="13" t="s">
        <v>15221</v>
      </c>
    </row>
    <row r="6845" spans="7:9" ht="14.25" customHeight="1" x14ac:dyDescent="0.25">
      <c r="G6845" t="s">
        <v>6476</v>
      </c>
      <c r="H6845" t="s">
        <v>27400</v>
      </c>
      <c r="I6845" s="13" t="s">
        <v>15023</v>
      </c>
    </row>
    <row r="6846" spans="7:9" ht="14.25" customHeight="1" x14ac:dyDescent="0.25">
      <c r="G6846" t="s">
        <v>6477</v>
      </c>
      <c r="H6846" t="s">
        <v>27401</v>
      </c>
      <c r="I6846" s="13" t="s">
        <v>15273</v>
      </c>
    </row>
    <row r="6847" spans="7:9" ht="14.25" customHeight="1" x14ac:dyDescent="0.25">
      <c r="G6847" t="s">
        <v>6486</v>
      </c>
      <c r="H6847" t="s">
        <v>27402</v>
      </c>
      <c r="I6847" s="13" t="s">
        <v>15275</v>
      </c>
    </row>
    <row r="6848" spans="7:9" ht="14.25" customHeight="1" x14ac:dyDescent="0.25">
      <c r="G6848" t="s">
        <v>6487</v>
      </c>
      <c r="H6848" t="s">
        <v>27403</v>
      </c>
      <c r="I6848" s="13" t="s">
        <v>15082</v>
      </c>
    </row>
    <row r="6849" spans="7:9" ht="14.25" customHeight="1" x14ac:dyDescent="0.25">
      <c r="G6849" t="s">
        <v>6504</v>
      </c>
      <c r="H6849" t="s">
        <v>27404</v>
      </c>
      <c r="I6849" s="13" t="s">
        <v>15281</v>
      </c>
    </row>
    <row r="6850" spans="7:9" ht="14.25" customHeight="1" x14ac:dyDescent="0.25">
      <c r="G6850" t="s">
        <v>6505</v>
      </c>
      <c r="H6850" t="s">
        <v>27405</v>
      </c>
      <c r="I6850" s="13" t="s">
        <v>15280</v>
      </c>
    </row>
    <row r="6851" spans="7:9" ht="14.25" customHeight="1" x14ac:dyDescent="0.25">
      <c r="G6851" t="s">
        <v>6506</v>
      </c>
      <c r="H6851" t="s">
        <v>27406</v>
      </c>
      <c r="I6851" s="13" t="s">
        <v>15010</v>
      </c>
    </row>
    <row r="6852" spans="7:9" ht="14.25" customHeight="1" x14ac:dyDescent="0.25">
      <c r="G6852" t="s">
        <v>6507</v>
      </c>
      <c r="H6852" t="s">
        <v>27407</v>
      </c>
      <c r="I6852" s="13" t="s">
        <v>15282</v>
      </c>
    </row>
    <row r="6853" spans="7:9" ht="14.25" customHeight="1" x14ac:dyDescent="0.25">
      <c r="G6853" t="s">
        <v>6509</v>
      </c>
      <c r="H6853" t="s">
        <v>27408</v>
      </c>
      <c r="I6853" s="13" t="s">
        <v>15284</v>
      </c>
    </row>
    <row r="6854" spans="7:9" ht="14.25" customHeight="1" x14ac:dyDescent="0.25">
      <c r="G6854" t="s">
        <v>6510</v>
      </c>
      <c r="H6854" t="s">
        <v>27409</v>
      </c>
      <c r="I6854" s="13" t="s">
        <v>15021</v>
      </c>
    </row>
    <row r="6855" spans="7:9" ht="14.25" customHeight="1" x14ac:dyDescent="0.25">
      <c r="G6855" t="s">
        <v>6512</v>
      </c>
      <c r="H6855" t="s">
        <v>27410</v>
      </c>
      <c r="I6855" s="13" t="s">
        <v>15285</v>
      </c>
    </row>
    <row r="6856" spans="7:9" ht="14.25" customHeight="1" x14ac:dyDescent="0.25">
      <c r="G6856" t="s">
        <v>6513</v>
      </c>
      <c r="H6856" t="s">
        <v>27411</v>
      </c>
      <c r="I6856" s="13" t="s">
        <v>15286</v>
      </c>
    </row>
    <row r="6857" spans="7:9" ht="14.25" customHeight="1" x14ac:dyDescent="0.25">
      <c r="G6857" t="s">
        <v>6515</v>
      </c>
      <c r="H6857" t="s">
        <v>27412</v>
      </c>
      <c r="I6857" s="13" t="s">
        <v>15277</v>
      </c>
    </row>
    <row r="6858" spans="7:9" ht="14.25" customHeight="1" x14ac:dyDescent="0.25">
      <c r="G6858" t="s">
        <v>6517</v>
      </c>
      <c r="H6858" t="s">
        <v>27413</v>
      </c>
      <c r="I6858" s="13" t="s">
        <v>15287</v>
      </c>
    </row>
    <row r="6859" spans="7:9" ht="14.25" customHeight="1" x14ac:dyDescent="0.25">
      <c r="G6859" t="s">
        <v>6525</v>
      </c>
      <c r="H6859" t="s">
        <v>27414</v>
      </c>
      <c r="I6859" s="13" t="s">
        <v>15178</v>
      </c>
    </row>
    <row r="6860" spans="7:9" ht="14.25" customHeight="1" x14ac:dyDescent="0.25">
      <c r="G6860" t="s">
        <v>6526</v>
      </c>
      <c r="H6860" t="s">
        <v>27415</v>
      </c>
      <c r="I6860" s="13" t="s">
        <v>13466</v>
      </c>
    </row>
    <row r="6861" spans="7:9" ht="14.25" customHeight="1" x14ac:dyDescent="0.25">
      <c r="G6861" t="s">
        <v>6527</v>
      </c>
      <c r="H6861" t="s">
        <v>27416</v>
      </c>
      <c r="I6861" s="13" t="s">
        <v>15262</v>
      </c>
    </row>
    <row r="6862" spans="7:9" ht="14.25" customHeight="1" x14ac:dyDescent="0.25">
      <c r="G6862" t="s">
        <v>6549</v>
      </c>
      <c r="H6862" t="s">
        <v>27417</v>
      </c>
      <c r="I6862" s="13" t="s">
        <v>6547</v>
      </c>
    </row>
    <row r="6863" spans="7:9" ht="14.25" customHeight="1" x14ac:dyDescent="0.25">
      <c r="G6863" t="s">
        <v>6550</v>
      </c>
      <c r="H6863" t="s">
        <v>27418</v>
      </c>
      <c r="I6863" s="13" t="s">
        <v>15299</v>
      </c>
    </row>
    <row r="6864" spans="7:9" ht="14.25" customHeight="1" x14ac:dyDescent="0.25">
      <c r="G6864" t="s">
        <v>6557</v>
      </c>
      <c r="H6864" t="s">
        <v>27419</v>
      </c>
      <c r="I6864" s="13" t="s">
        <v>15301</v>
      </c>
    </row>
    <row r="6865" spans="7:9" ht="14.25" customHeight="1" x14ac:dyDescent="0.25">
      <c r="G6865" t="s">
        <v>6562</v>
      </c>
      <c r="H6865" t="s">
        <v>27420</v>
      </c>
      <c r="I6865" s="13" t="s">
        <v>15304</v>
      </c>
    </row>
    <row r="6866" spans="7:9" ht="14.25" customHeight="1" x14ac:dyDescent="0.25">
      <c r="G6866" t="s">
        <v>6568</v>
      </c>
      <c r="H6866" t="s">
        <v>27421</v>
      </c>
      <c r="I6866" s="13" t="s">
        <v>14901</v>
      </c>
    </row>
    <row r="6867" spans="7:9" ht="14.25" customHeight="1" x14ac:dyDescent="0.25">
      <c r="G6867" t="s">
        <v>6569</v>
      </c>
      <c r="H6867" t="s">
        <v>27422</v>
      </c>
      <c r="I6867" s="13" t="s">
        <v>15308</v>
      </c>
    </row>
    <row r="6868" spans="7:9" ht="14.25" customHeight="1" x14ac:dyDescent="0.25">
      <c r="G6868" t="s">
        <v>6571</v>
      </c>
      <c r="H6868" t="s">
        <v>27423</v>
      </c>
      <c r="I6868" s="13" t="s">
        <v>15295</v>
      </c>
    </row>
    <row r="6869" spans="7:9" ht="14.25" customHeight="1" x14ac:dyDescent="0.25">
      <c r="G6869" t="s">
        <v>6572</v>
      </c>
      <c r="H6869" t="s">
        <v>27424</v>
      </c>
      <c r="I6869" s="13" t="s">
        <v>15309</v>
      </c>
    </row>
    <row r="6870" spans="7:9" ht="14.25" customHeight="1" x14ac:dyDescent="0.25">
      <c r="G6870" t="s">
        <v>6573</v>
      </c>
      <c r="H6870" t="s">
        <v>27425</v>
      </c>
      <c r="I6870" s="13" t="s">
        <v>15193</v>
      </c>
    </row>
    <row r="6871" spans="7:9" ht="14.25" customHeight="1" x14ac:dyDescent="0.25">
      <c r="G6871" t="s">
        <v>6579</v>
      </c>
      <c r="H6871" t="s">
        <v>27426</v>
      </c>
      <c r="I6871" s="13" t="s">
        <v>15311</v>
      </c>
    </row>
    <row r="6872" spans="7:9" ht="14.25" customHeight="1" x14ac:dyDescent="0.25">
      <c r="G6872" t="s">
        <v>6581</v>
      </c>
      <c r="H6872" t="s">
        <v>27427</v>
      </c>
      <c r="I6872" s="13" t="s">
        <v>15312</v>
      </c>
    </row>
    <row r="6873" spans="7:9" ht="14.25" customHeight="1" x14ac:dyDescent="0.25">
      <c r="G6873" t="s">
        <v>6582</v>
      </c>
      <c r="H6873" t="s">
        <v>27428</v>
      </c>
      <c r="I6873" s="13" t="s">
        <v>15264</v>
      </c>
    </row>
    <row r="6874" spans="7:9" ht="14.25" customHeight="1" x14ac:dyDescent="0.25">
      <c r="G6874" t="s">
        <v>6583</v>
      </c>
      <c r="H6874" t="s">
        <v>27429</v>
      </c>
      <c r="I6874" s="13" t="s">
        <v>15254</v>
      </c>
    </row>
    <row r="6875" spans="7:9" ht="14.25" customHeight="1" x14ac:dyDescent="0.25">
      <c r="G6875" t="s">
        <v>6584</v>
      </c>
      <c r="H6875" t="s">
        <v>27430</v>
      </c>
      <c r="I6875" s="13" t="s">
        <v>15313</v>
      </c>
    </row>
    <row r="6876" spans="7:9" ht="14.25" customHeight="1" x14ac:dyDescent="0.25">
      <c r="G6876" t="s">
        <v>6586</v>
      </c>
      <c r="H6876" t="s">
        <v>27431</v>
      </c>
      <c r="I6876" s="13" t="s">
        <v>15314</v>
      </c>
    </row>
    <row r="6877" spans="7:9" ht="14.25" customHeight="1" x14ac:dyDescent="0.25">
      <c r="G6877" t="s">
        <v>6588</v>
      </c>
      <c r="H6877" t="s">
        <v>27432</v>
      </c>
      <c r="I6877" s="13" t="s">
        <v>15316</v>
      </c>
    </row>
    <row r="6878" spans="7:9" ht="14.25" customHeight="1" x14ac:dyDescent="0.25">
      <c r="G6878" t="s">
        <v>6589</v>
      </c>
      <c r="H6878" t="s">
        <v>27433</v>
      </c>
      <c r="I6878" s="13" t="s">
        <v>15317</v>
      </c>
    </row>
    <row r="6879" spans="7:9" ht="14.25" customHeight="1" x14ac:dyDescent="0.25">
      <c r="G6879" t="s">
        <v>6652</v>
      </c>
      <c r="H6879" t="s">
        <v>27434</v>
      </c>
      <c r="I6879" s="13" t="s">
        <v>15167</v>
      </c>
    </row>
    <row r="6880" spans="7:9" ht="14.25" customHeight="1" x14ac:dyDescent="0.25">
      <c r="G6880" t="s">
        <v>6653</v>
      </c>
      <c r="H6880" t="s">
        <v>27435</v>
      </c>
      <c r="I6880" s="13" t="s">
        <v>15205</v>
      </c>
    </row>
    <row r="6881" spans="7:9" ht="14.25" customHeight="1" x14ac:dyDescent="0.25">
      <c r="G6881" t="s">
        <v>6655</v>
      </c>
      <c r="H6881" t="s">
        <v>27436</v>
      </c>
      <c r="I6881" s="13" t="s">
        <v>15336</v>
      </c>
    </row>
    <row r="6882" spans="7:9" ht="14.25" customHeight="1" x14ac:dyDescent="0.25">
      <c r="G6882" t="s">
        <v>6656</v>
      </c>
      <c r="H6882" t="s">
        <v>27437</v>
      </c>
      <c r="I6882" s="13" t="s">
        <v>15337</v>
      </c>
    </row>
    <row r="6883" spans="7:9" ht="14.25" customHeight="1" x14ac:dyDescent="0.25">
      <c r="G6883" t="s">
        <v>6657</v>
      </c>
      <c r="H6883" t="s">
        <v>27438</v>
      </c>
      <c r="I6883" s="13" t="s">
        <v>15338</v>
      </c>
    </row>
    <row r="6884" spans="7:9" ht="14.25" customHeight="1" x14ac:dyDescent="0.25">
      <c r="G6884" t="s">
        <v>6658</v>
      </c>
      <c r="H6884" t="s">
        <v>27439</v>
      </c>
      <c r="I6884" s="13" t="s">
        <v>15339</v>
      </c>
    </row>
    <row r="6885" spans="7:9" ht="14.25" customHeight="1" x14ac:dyDescent="0.25">
      <c r="G6885" t="s">
        <v>6660</v>
      </c>
      <c r="H6885" t="s">
        <v>27440</v>
      </c>
      <c r="I6885" s="13" t="s">
        <v>15330</v>
      </c>
    </row>
    <row r="6886" spans="7:9" ht="14.25" customHeight="1" x14ac:dyDescent="0.25">
      <c r="G6886" t="s">
        <v>6663</v>
      </c>
      <c r="H6886" t="s">
        <v>27441</v>
      </c>
      <c r="I6886" s="13" t="s">
        <v>15341</v>
      </c>
    </row>
    <row r="6887" spans="7:9" ht="14.25" customHeight="1" x14ac:dyDescent="0.25">
      <c r="G6887" t="s">
        <v>6664</v>
      </c>
      <c r="H6887" t="s">
        <v>27442</v>
      </c>
      <c r="I6887" s="13" t="s">
        <v>14899</v>
      </c>
    </row>
    <row r="6888" spans="7:9" ht="14.25" customHeight="1" x14ac:dyDescent="0.25">
      <c r="G6888" t="s">
        <v>6665</v>
      </c>
      <c r="H6888" t="s">
        <v>27443</v>
      </c>
      <c r="I6888" s="13" t="s">
        <v>15298</v>
      </c>
    </row>
    <row r="6889" spans="7:9" ht="14.25" customHeight="1" x14ac:dyDescent="0.25">
      <c r="G6889" t="s">
        <v>6666</v>
      </c>
      <c r="H6889" t="s">
        <v>27444</v>
      </c>
      <c r="I6889" s="13" t="s">
        <v>15342</v>
      </c>
    </row>
    <row r="6890" spans="7:9" ht="14.25" customHeight="1" x14ac:dyDescent="0.25">
      <c r="G6890" t="s">
        <v>6671</v>
      </c>
      <c r="H6890" t="s">
        <v>27445</v>
      </c>
      <c r="I6890" s="13" t="s">
        <v>15346</v>
      </c>
    </row>
    <row r="6891" spans="7:9" ht="14.25" customHeight="1" x14ac:dyDescent="0.25">
      <c r="G6891" t="s">
        <v>6672</v>
      </c>
      <c r="H6891" t="s">
        <v>27446</v>
      </c>
      <c r="I6891" s="13" t="s">
        <v>15347</v>
      </c>
    </row>
    <row r="6892" spans="7:9" ht="14.25" customHeight="1" x14ac:dyDescent="0.25">
      <c r="G6892" t="s">
        <v>6675</v>
      </c>
      <c r="H6892" t="s">
        <v>27447</v>
      </c>
      <c r="I6892" s="13" t="s">
        <v>15349</v>
      </c>
    </row>
    <row r="6893" spans="7:9" ht="14.25" customHeight="1" x14ac:dyDescent="0.25">
      <c r="G6893" t="s">
        <v>6676</v>
      </c>
      <c r="H6893" t="s">
        <v>27448</v>
      </c>
      <c r="I6893" s="13" t="s">
        <v>15350</v>
      </c>
    </row>
    <row r="6894" spans="7:9" ht="14.25" customHeight="1" x14ac:dyDescent="0.25">
      <c r="G6894" t="s">
        <v>6678</v>
      </c>
      <c r="H6894" t="s">
        <v>27449</v>
      </c>
      <c r="I6894" s="13" t="s">
        <v>15203</v>
      </c>
    </row>
    <row r="6895" spans="7:9" ht="14.25" customHeight="1" x14ac:dyDescent="0.25">
      <c r="G6895" t="s">
        <v>6679</v>
      </c>
      <c r="H6895" t="s">
        <v>27450</v>
      </c>
      <c r="I6895" s="13" t="s">
        <v>15048</v>
      </c>
    </row>
    <row r="6896" spans="7:9" ht="14.25" customHeight="1" x14ac:dyDescent="0.25">
      <c r="G6896" t="s">
        <v>6687</v>
      </c>
      <c r="H6896" t="s">
        <v>27451</v>
      </c>
      <c r="I6896" s="13" t="s">
        <v>15353</v>
      </c>
    </row>
    <row r="6897" spans="7:9" ht="14.25" customHeight="1" x14ac:dyDescent="0.25">
      <c r="G6897" t="s">
        <v>6691</v>
      </c>
      <c r="H6897" t="s">
        <v>27452</v>
      </c>
      <c r="I6897" s="13" t="s">
        <v>15354</v>
      </c>
    </row>
    <row r="6898" spans="7:9" ht="14.25" customHeight="1" x14ac:dyDescent="0.25">
      <c r="G6898" t="s">
        <v>6692</v>
      </c>
      <c r="H6898" t="s">
        <v>27453</v>
      </c>
      <c r="I6898" s="13" t="s">
        <v>15250</v>
      </c>
    </row>
    <row r="6899" spans="7:9" ht="14.25" customHeight="1" x14ac:dyDescent="0.25">
      <c r="G6899" t="s">
        <v>6696</v>
      </c>
      <c r="H6899" t="s">
        <v>27454</v>
      </c>
      <c r="I6899" s="13" t="s">
        <v>15171</v>
      </c>
    </row>
    <row r="6900" spans="7:9" ht="14.25" customHeight="1" x14ac:dyDescent="0.25">
      <c r="G6900" t="s">
        <v>6697</v>
      </c>
      <c r="H6900" t="s">
        <v>27455</v>
      </c>
      <c r="I6900" s="13" t="s">
        <v>15357</v>
      </c>
    </row>
    <row r="6901" spans="7:9" ht="14.25" customHeight="1" x14ac:dyDescent="0.25">
      <c r="G6901" t="s">
        <v>6698</v>
      </c>
      <c r="H6901" t="s">
        <v>27456</v>
      </c>
      <c r="I6901" s="13" t="s">
        <v>15074</v>
      </c>
    </row>
    <row r="6902" spans="7:9" ht="14.25" customHeight="1" x14ac:dyDescent="0.25">
      <c r="G6902" t="s">
        <v>6699</v>
      </c>
      <c r="H6902" t="s">
        <v>27457</v>
      </c>
      <c r="I6902" s="13" t="s">
        <v>15323</v>
      </c>
    </row>
    <row r="6903" spans="7:9" ht="14.25" customHeight="1" x14ac:dyDescent="0.25">
      <c r="G6903" t="s">
        <v>6700</v>
      </c>
      <c r="H6903" t="s">
        <v>27458</v>
      </c>
      <c r="I6903" s="13" t="s">
        <v>15358</v>
      </c>
    </row>
    <row r="6904" spans="7:9" ht="14.25" customHeight="1" x14ac:dyDescent="0.25">
      <c r="G6904" t="s">
        <v>6703</v>
      </c>
      <c r="H6904" t="s">
        <v>27459</v>
      </c>
      <c r="I6904" s="13" t="s">
        <v>15078</v>
      </c>
    </row>
    <row r="6905" spans="7:9" ht="14.25" customHeight="1" x14ac:dyDescent="0.25">
      <c r="G6905" t="s">
        <v>6704</v>
      </c>
      <c r="H6905" t="s">
        <v>27460</v>
      </c>
      <c r="I6905" s="13" t="s">
        <v>15360</v>
      </c>
    </row>
    <row r="6906" spans="7:9" ht="14.25" customHeight="1" x14ac:dyDescent="0.25">
      <c r="G6906" t="s">
        <v>6705</v>
      </c>
      <c r="H6906" t="s">
        <v>27461</v>
      </c>
      <c r="I6906" s="13" t="s">
        <v>15361</v>
      </c>
    </row>
    <row r="6907" spans="7:9" ht="14.25" customHeight="1" x14ac:dyDescent="0.25">
      <c r="G6907" t="s">
        <v>6707</v>
      </c>
      <c r="H6907" t="s">
        <v>27462</v>
      </c>
      <c r="I6907" s="13" t="s">
        <v>12542</v>
      </c>
    </row>
    <row r="6908" spans="7:9" ht="14.25" customHeight="1" x14ac:dyDescent="0.25">
      <c r="G6908" t="s">
        <v>6709</v>
      </c>
      <c r="H6908" t="s">
        <v>27463</v>
      </c>
      <c r="I6908" s="13" t="s">
        <v>15160</v>
      </c>
    </row>
    <row r="6909" spans="7:9" ht="14.25" customHeight="1" x14ac:dyDescent="0.25">
      <c r="G6909" t="s">
        <v>6710</v>
      </c>
      <c r="H6909" t="s">
        <v>27464</v>
      </c>
      <c r="I6909" s="13" t="s">
        <v>15081</v>
      </c>
    </row>
    <row r="6910" spans="7:9" ht="14.25" customHeight="1" x14ac:dyDescent="0.25">
      <c r="G6910" t="s">
        <v>6711</v>
      </c>
      <c r="H6910" t="s">
        <v>27465</v>
      </c>
      <c r="I6910" s="13" t="s">
        <v>15297</v>
      </c>
    </row>
    <row r="6911" spans="7:9" ht="14.25" customHeight="1" x14ac:dyDescent="0.25">
      <c r="G6911" t="s">
        <v>6712</v>
      </c>
      <c r="H6911" t="s">
        <v>27466</v>
      </c>
      <c r="I6911" s="13" t="s">
        <v>15362</v>
      </c>
    </row>
    <row r="6912" spans="7:9" ht="14.25" customHeight="1" x14ac:dyDescent="0.25">
      <c r="G6912" t="s">
        <v>6713</v>
      </c>
      <c r="H6912" t="s">
        <v>27467</v>
      </c>
      <c r="I6912" s="13" t="s">
        <v>15363</v>
      </c>
    </row>
    <row r="6913" spans="7:9" ht="14.25" customHeight="1" x14ac:dyDescent="0.25">
      <c r="G6913" t="s">
        <v>6714</v>
      </c>
      <c r="H6913" t="s">
        <v>27468</v>
      </c>
      <c r="I6913" s="13" t="s">
        <v>15212</v>
      </c>
    </row>
    <row r="6914" spans="7:9" ht="14.25" customHeight="1" x14ac:dyDescent="0.25">
      <c r="G6914" t="s">
        <v>6715</v>
      </c>
      <c r="H6914" t="s">
        <v>27469</v>
      </c>
      <c r="I6914" s="13" t="s">
        <v>15364</v>
      </c>
    </row>
    <row r="6915" spans="7:9" ht="14.25" customHeight="1" x14ac:dyDescent="0.25">
      <c r="G6915" t="s">
        <v>6718</v>
      </c>
      <c r="H6915" t="s">
        <v>27470</v>
      </c>
      <c r="I6915" s="13" t="s">
        <v>15325</v>
      </c>
    </row>
    <row r="6916" spans="7:9" ht="14.25" customHeight="1" x14ac:dyDescent="0.25">
      <c r="G6916" t="s">
        <v>6720</v>
      </c>
      <c r="H6916" t="s">
        <v>27471</v>
      </c>
      <c r="I6916" s="13" t="s">
        <v>15018</v>
      </c>
    </row>
    <row r="6917" spans="7:9" ht="14.25" customHeight="1" x14ac:dyDescent="0.25">
      <c r="G6917" t="s">
        <v>6721</v>
      </c>
      <c r="H6917" t="s">
        <v>27472</v>
      </c>
      <c r="I6917" s="13" t="s">
        <v>15365</v>
      </c>
    </row>
    <row r="6918" spans="7:9" ht="14.25" customHeight="1" x14ac:dyDescent="0.25">
      <c r="G6918" t="s">
        <v>6722</v>
      </c>
      <c r="H6918" t="s">
        <v>27473</v>
      </c>
      <c r="I6918" s="13" t="s">
        <v>15366</v>
      </c>
    </row>
    <row r="6919" spans="7:9" ht="14.25" customHeight="1" x14ac:dyDescent="0.25">
      <c r="G6919" t="s">
        <v>6725</v>
      </c>
      <c r="H6919" t="s">
        <v>27474</v>
      </c>
      <c r="I6919" s="13" t="s">
        <v>15367</v>
      </c>
    </row>
    <row r="6920" spans="7:9" ht="14.25" customHeight="1" x14ac:dyDescent="0.25">
      <c r="G6920" t="s">
        <v>6726</v>
      </c>
      <c r="H6920" t="s">
        <v>27475</v>
      </c>
      <c r="I6920" s="13" t="s">
        <v>15368</v>
      </c>
    </row>
    <row r="6921" spans="7:9" ht="14.25" customHeight="1" x14ac:dyDescent="0.25">
      <c r="G6921" t="s">
        <v>6728</v>
      </c>
      <c r="H6921" t="s">
        <v>27476</v>
      </c>
      <c r="I6921" s="13" t="s">
        <v>15370</v>
      </c>
    </row>
    <row r="6922" spans="7:9" ht="14.25" customHeight="1" x14ac:dyDescent="0.25">
      <c r="G6922" t="s">
        <v>6729</v>
      </c>
      <c r="H6922" t="s">
        <v>27477</v>
      </c>
      <c r="I6922" s="13" t="s">
        <v>15005</v>
      </c>
    </row>
    <row r="6923" spans="7:9" ht="14.25" customHeight="1" x14ac:dyDescent="0.25">
      <c r="G6923" t="s">
        <v>6735</v>
      </c>
      <c r="H6923" t="s">
        <v>27478</v>
      </c>
      <c r="I6923" s="13" t="s">
        <v>15371</v>
      </c>
    </row>
    <row r="6924" spans="7:9" ht="14.25" customHeight="1" x14ac:dyDescent="0.25">
      <c r="G6924" t="s">
        <v>6736</v>
      </c>
      <c r="H6924" t="s">
        <v>27479</v>
      </c>
      <c r="I6924" s="13" t="s">
        <v>15372</v>
      </c>
    </row>
    <row r="6925" spans="7:9" ht="14.25" customHeight="1" x14ac:dyDescent="0.25">
      <c r="G6925" t="s">
        <v>6737</v>
      </c>
      <c r="H6925" t="s">
        <v>27480</v>
      </c>
      <c r="I6925" s="13" t="s">
        <v>15202</v>
      </c>
    </row>
    <row r="6926" spans="7:9" ht="14.25" customHeight="1" x14ac:dyDescent="0.25">
      <c r="G6926" t="s">
        <v>6738</v>
      </c>
      <c r="H6926" t="s">
        <v>27481</v>
      </c>
      <c r="I6926" s="13" t="s">
        <v>15373</v>
      </c>
    </row>
    <row r="6927" spans="7:9" ht="14.25" customHeight="1" x14ac:dyDescent="0.25">
      <c r="G6927" t="s">
        <v>7323</v>
      </c>
      <c r="H6927" t="s">
        <v>27482</v>
      </c>
      <c r="I6927" s="13" t="s">
        <v>15734</v>
      </c>
    </row>
    <row r="6928" spans="7:9" ht="14.25" customHeight="1" x14ac:dyDescent="0.25">
      <c r="G6928" t="s">
        <v>7324</v>
      </c>
      <c r="H6928" t="s">
        <v>27483</v>
      </c>
      <c r="I6928" s="13" t="s">
        <v>15736</v>
      </c>
    </row>
    <row r="6929" spans="7:9" ht="14.25" customHeight="1" x14ac:dyDescent="0.25">
      <c r="G6929" t="s">
        <v>7325</v>
      </c>
      <c r="H6929" t="s">
        <v>27484</v>
      </c>
      <c r="I6929" s="13" t="s">
        <v>15737</v>
      </c>
    </row>
    <row r="6930" spans="7:9" ht="14.25" customHeight="1" x14ac:dyDescent="0.25">
      <c r="G6930" t="s">
        <v>7326</v>
      </c>
      <c r="H6930" t="s">
        <v>27485</v>
      </c>
      <c r="I6930" s="13" t="s">
        <v>15738</v>
      </c>
    </row>
    <row r="6931" spans="7:9" ht="14.25" customHeight="1" x14ac:dyDescent="0.25">
      <c r="G6931" t="s">
        <v>7328</v>
      </c>
      <c r="H6931" t="s">
        <v>27486</v>
      </c>
      <c r="I6931" s="13" t="s">
        <v>15740</v>
      </c>
    </row>
    <row r="6932" spans="7:9" ht="14.25" customHeight="1" x14ac:dyDescent="0.25">
      <c r="G6932" t="s">
        <v>7336</v>
      </c>
      <c r="H6932" t="s">
        <v>27487</v>
      </c>
      <c r="I6932" s="13" t="s">
        <v>15744</v>
      </c>
    </row>
    <row r="6933" spans="7:9" ht="14.25" customHeight="1" x14ac:dyDescent="0.25">
      <c r="G6933" t="s">
        <v>7342</v>
      </c>
      <c r="H6933" t="s">
        <v>27488</v>
      </c>
      <c r="I6933" s="13" t="s">
        <v>15747</v>
      </c>
    </row>
    <row r="6934" spans="7:9" ht="14.25" customHeight="1" x14ac:dyDescent="0.25">
      <c r="G6934" t="s">
        <v>7343</v>
      </c>
      <c r="H6934" t="s">
        <v>27489</v>
      </c>
      <c r="I6934" s="13" t="s">
        <v>15748</v>
      </c>
    </row>
    <row r="6935" spans="7:9" ht="14.25" customHeight="1" x14ac:dyDescent="0.25">
      <c r="G6935" t="s">
        <v>7345</v>
      </c>
      <c r="H6935" t="s">
        <v>27490</v>
      </c>
      <c r="I6935" s="13" t="s">
        <v>15750</v>
      </c>
    </row>
    <row r="6936" spans="7:9" ht="14.25" customHeight="1" x14ac:dyDescent="0.25">
      <c r="G6936" t="s">
        <v>7363</v>
      </c>
      <c r="H6936" t="s">
        <v>27491</v>
      </c>
      <c r="I6936" s="13" t="s">
        <v>15760</v>
      </c>
    </row>
    <row r="6937" spans="7:9" ht="14.25" customHeight="1" x14ac:dyDescent="0.25">
      <c r="G6937" t="s">
        <v>7373</v>
      </c>
      <c r="H6937" t="s">
        <v>27492</v>
      </c>
      <c r="I6937" s="13" t="s">
        <v>15771</v>
      </c>
    </row>
    <row r="6938" spans="7:9" ht="14.25" customHeight="1" x14ac:dyDescent="0.25">
      <c r="G6938" t="s">
        <v>7374</v>
      </c>
      <c r="H6938" t="s">
        <v>27493</v>
      </c>
      <c r="I6938" s="13" t="s">
        <v>15767</v>
      </c>
    </row>
    <row r="6939" spans="7:9" ht="14.25" customHeight="1" x14ac:dyDescent="0.25">
      <c r="G6939" t="s">
        <v>7377</v>
      </c>
      <c r="H6939" t="s">
        <v>27494</v>
      </c>
      <c r="I6939" s="13" t="s">
        <v>15772</v>
      </c>
    </row>
    <row r="6940" spans="7:9" ht="14.25" customHeight="1" x14ac:dyDescent="0.25">
      <c r="G6940" t="s">
        <v>7427</v>
      </c>
      <c r="H6940" t="s">
        <v>27495</v>
      </c>
      <c r="I6940" s="13" t="s">
        <v>15804</v>
      </c>
    </row>
    <row r="6941" spans="7:9" ht="14.25" customHeight="1" x14ac:dyDescent="0.25">
      <c r="G6941" t="s">
        <v>7534</v>
      </c>
      <c r="H6941" t="s">
        <v>27496</v>
      </c>
      <c r="I6941" s="13" t="s">
        <v>15832</v>
      </c>
    </row>
    <row r="6942" spans="7:9" ht="14.25" customHeight="1" x14ac:dyDescent="0.25">
      <c r="G6942" t="s">
        <v>7535</v>
      </c>
      <c r="H6942" t="s">
        <v>27497</v>
      </c>
      <c r="I6942" s="13" t="s">
        <v>15719</v>
      </c>
    </row>
    <row r="6943" spans="7:9" ht="14.25" customHeight="1" x14ac:dyDescent="0.25">
      <c r="G6943" t="s">
        <v>7536</v>
      </c>
      <c r="H6943" t="s">
        <v>27498</v>
      </c>
      <c r="I6943" s="13" t="s">
        <v>15868</v>
      </c>
    </row>
    <row r="6944" spans="7:9" ht="14.25" customHeight="1" x14ac:dyDescent="0.25">
      <c r="G6944" t="s">
        <v>7537</v>
      </c>
      <c r="H6944" t="s">
        <v>27499</v>
      </c>
      <c r="I6944" s="13" t="s">
        <v>15869</v>
      </c>
    </row>
    <row r="6945" spans="7:9" ht="14.25" customHeight="1" x14ac:dyDescent="0.25">
      <c r="G6945" t="s">
        <v>7543</v>
      </c>
      <c r="H6945" t="s">
        <v>27500</v>
      </c>
      <c r="I6945" s="13" t="s">
        <v>15873</v>
      </c>
    </row>
    <row r="6946" spans="7:9" ht="14.25" customHeight="1" x14ac:dyDescent="0.25">
      <c r="G6946" t="s">
        <v>7548</v>
      </c>
      <c r="H6946" t="s">
        <v>27501</v>
      </c>
      <c r="I6946" s="13" t="s">
        <v>15713</v>
      </c>
    </row>
    <row r="6947" spans="7:9" ht="14.25" customHeight="1" x14ac:dyDescent="0.25">
      <c r="G6947" t="s">
        <v>7564</v>
      </c>
      <c r="H6947" t="s">
        <v>27502</v>
      </c>
      <c r="I6947" s="13" t="s">
        <v>15886</v>
      </c>
    </row>
    <row r="6948" spans="7:9" ht="14.25" customHeight="1" x14ac:dyDescent="0.25">
      <c r="G6948" t="s">
        <v>7565</v>
      </c>
      <c r="H6948" t="s">
        <v>27503</v>
      </c>
      <c r="I6948" s="13" t="s">
        <v>15865</v>
      </c>
    </row>
    <row r="6949" spans="7:9" ht="14.25" customHeight="1" x14ac:dyDescent="0.25">
      <c r="G6949" t="s">
        <v>7569</v>
      </c>
      <c r="H6949" t="s">
        <v>27504</v>
      </c>
      <c r="I6949" s="13" t="s">
        <v>15778</v>
      </c>
    </row>
    <row r="6950" spans="7:9" ht="14.25" customHeight="1" x14ac:dyDescent="0.25">
      <c r="G6950" t="s">
        <v>7573</v>
      </c>
      <c r="H6950" t="s">
        <v>27505</v>
      </c>
      <c r="I6950" s="13" t="s">
        <v>15735</v>
      </c>
    </row>
    <row r="6951" spans="7:9" ht="14.25" customHeight="1" x14ac:dyDescent="0.25">
      <c r="G6951" t="s">
        <v>7579</v>
      </c>
      <c r="H6951" t="s">
        <v>27506</v>
      </c>
      <c r="I6951" s="13" t="s">
        <v>15892</v>
      </c>
    </row>
    <row r="6952" spans="7:9" ht="14.25" customHeight="1" x14ac:dyDescent="0.25">
      <c r="G6952" t="s">
        <v>7580</v>
      </c>
      <c r="H6952" t="s">
        <v>27507</v>
      </c>
      <c r="I6952" s="13" t="s">
        <v>15893</v>
      </c>
    </row>
    <row r="6953" spans="7:9" ht="14.25" customHeight="1" x14ac:dyDescent="0.25">
      <c r="G6953" t="s">
        <v>7581</v>
      </c>
      <c r="H6953" t="s">
        <v>27508</v>
      </c>
      <c r="I6953" s="13" t="s">
        <v>15742</v>
      </c>
    </row>
    <row r="6954" spans="7:9" ht="14.25" customHeight="1" x14ac:dyDescent="0.25">
      <c r="G6954" t="s">
        <v>7582</v>
      </c>
      <c r="H6954" t="s">
        <v>27509</v>
      </c>
      <c r="I6954" s="13" t="s">
        <v>15894</v>
      </c>
    </row>
    <row r="6955" spans="7:9" ht="14.25" customHeight="1" x14ac:dyDescent="0.25">
      <c r="G6955" t="s">
        <v>7583</v>
      </c>
      <c r="H6955" t="s">
        <v>27510</v>
      </c>
      <c r="I6955" s="13" t="s">
        <v>15895</v>
      </c>
    </row>
    <row r="6956" spans="7:9" ht="14.25" customHeight="1" x14ac:dyDescent="0.25">
      <c r="G6956" t="s">
        <v>7584</v>
      </c>
      <c r="H6956" t="s">
        <v>27511</v>
      </c>
      <c r="I6956" s="13" t="s">
        <v>15802</v>
      </c>
    </row>
    <row r="6957" spans="7:9" ht="14.25" customHeight="1" x14ac:dyDescent="0.25">
      <c r="G6957" t="s">
        <v>7585</v>
      </c>
      <c r="H6957" t="s">
        <v>27512</v>
      </c>
      <c r="I6957" s="13" t="s">
        <v>15880</v>
      </c>
    </row>
    <row r="6958" spans="7:9" ht="14.25" customHeight="1" x14ac:dyDescent="0.25">
      <c r="G6958" t="s">
        <v>7586</v>
      </c>
      <c r="H6958" t="s">
        <v>27513</v>
      </c>
      <c r="I6958" s="13" t="s">
        <v>13596</v>
      </c>
    </row>
    <row r="6959" spans="7:9" ht="14.25" customHeight="1" x14ac:dyDescent="0.25">
      <c r="G6959" t="s">
        <v>7587</v>
      </c>
      <c r="H6959" t="s">
        <v>27514</v>
      </c>
      <c r="I6959" s="13" t="s">
        <v>15717</v>
      </c>
    </row>
    <row r="6960" spans="7:9" ht="14.25" customHeight="1" x14ac:dyDescent="0.25">
      <c r="G6960" t="s">
        <v>7588</v>
      </c>
      <c r="H6960" t="s">
        <v>27515</v>
      </c>
      <c r="I6960" s="13" t="s">
        <v>15884</v>
      </c>
    </row>
    <row r="6961" spans="7:9" ht="14.25" customHeight="1" x14ac:dyDescent="0.25">
      <c r="G6961" t="s">
        <v>7589</v>
      </c>
      <c r="H6961" t="s">
        <v>27516</v>
      </c>
      <c r="I6961" s="13" t="s">
        <v>15801</v>
      </c>
    </row>
    <row r="6962" spans="7:9" ht="14.25" customHeight="1" x14ac:dyDescent="0.25">
      <c r="G6962" t="s">
        <v>7590</v>
      </c>
      <c r="H6962" t="s">
        <v>27517</v>
      </c>
      <c r="I6962" s="13" t="s">
        <v>15896</v>
      </c>
    </row>
    <row r="6963" spans="7:9" ht="14.25" customHeight="1" x14ac:dyDescent="0.25">
      <c r="G6963" t="s">
        <v>7591</v>
      </c>
      <c r="H6963" t="s">
        <v>27518</v>
      </c>
      <c r="I6963" s="13" t="s">
        <v>15897</v>
      </c>
    </row>
    <row r="6964" spans="7:9" ht="14.25" customHeight="1" x14ac:dyDescent="0.25">
      <c r="G6964" t="s">
        <v>7592</v>
      </c>
      <c r="H6964" t="s">
        <v>27519</v>
      </c>
      <c r="I6964" s="13" t="s">
        <v>15898</v>
      </c>
    </row>
    <row r="6965" spans="7:9" ht="14.25" customHeight="1" x14ac:dyDescent="0.25">
      <c r="G6965" t="s">
        <v>7593</v>
      </c>
      <c r="H6965" t="s">
        <v>27520</v>
      </c>
      <c r="I6965" s="13" t="s">
        <v>15899</v>
      </c>
    </row>
    <row r="6966" spans="7:9" ht="14.25" customHeight="1" x14ac:dyDescent="0.25">
      <c r="G6966" t="s">
        <v>7603</v>
      </c>
      <c r="H6966" t="s">
        <v>27521</v>
      </c>
      <c r="I6966" s="13" t="s">
        <v>15904</v>
      </c>
    </row>
    <row r="6967" spans="7:9" ht="14.25" customHeight="1" x14ac:dyDescent="0.25">
      <c r="G6967" t="s">
        <v>7622</v>
      </c>
      <c r="H6967" t="s">
        <v>27522</v>
      </c>
      <c r="I6967" s="13" t="s">
        <v>15758</v>
      </c>
    </row>
    <row r="6968" spans="7:9" ht="14.25" customHeight="1" x14ac:dyDescent="0.25">
      <c r="G6968" t="s">
        <v>7640</v>
      </c>
      <c r="H6968" t="s">
        <v>27523</v>
      </c>
      <c r="I6968" s="13" t="s">
        <v>15920</v>
      </c>
    </row>
    <row r="6969" spans="7:9" ht="14.25" customHeight="1" x14ac:dyDescent="0.25">
      <c r="G6969" t="s">
        <v>7641</v>
      </c>
      <c r="H6969" t="s">
        <v>27524</v>
      </c>
      <c r="I6969" s="13" t="s">
        <v>15812</v>
      </c>
    </row>
    <row r="6970" spans="7:9" ht="14.25" customHeight="1" x14ac:dyDescent="0.25">
      <c r="G6970" t="s">
        <v>7645</v>
      </c>
      <c r="H6970" t="s">
        <v>27525</v>
      </c>
      <c r="I6970" s="13" t="s">
        <v>15924</v>
      </c>
    </row>
    <row r="6971" spans="7:9" ht="14.25" customHeight="1" x14ac:dyDescent="0.25">
      <c r="G6971" t="s">
        <v>7648</v>
      </c>
      <c r="H6971" t="s">
        <v>27526</v>
      </c>
      <c r="I6971" s="13" t="s">
        <v>7645</v>
      </c>
    </row>
    <row r="6972" spans="7:9" ht="14.25" customHeight="1" x14ac:dyDescent="0.25">
      <c r="G6972" t="s">
        <v>7651</v>
      </c>
      <c r="H6972" t="s">
        <v>27527</v>
      </c>
      <c r="I6972" s="13" t="s">
        <v>15926</v>
      </c>
    </row>
    <row r="6973" spans="7:9" ht="14.25" customHeight="1" x14ac:dyDescent="0.25">
      <c r="G6973" t="s">
        <v>7739</v>
      </c>
      <c r="H6973" t="s">
        <v>27528</v>
      </c>
      <c r="I6973" s="13" t="s">
        <v>15941</v>
      </c>
    </row>
    <row r="6974" spans="7:9" ht="14.25" customHeight="1" x14ac:dyDescent="0.25">
      <c r="G6974" t="s">
        <v>7741</v>
      </c>
      <c r="H6974" t="s">
        <v>27529</v>
      </c>
      <c r="I6974" s="13" t="s">
        <v>15861</v>
      </c>
    </row>
    <row r="6975" spans="7:9" ht="14.25" customHeight="1" x14ac:dyDescent="0.25">
      <c r="G6975" t="s">
        <v>7742</v>
      </c>
      <c r="H6975" t="s">
        <v>27530</v>
      </c>
      <c r="I6975" s="13" t="s">
        <v>15953</v>
      </c>
    </row>
    <row r="6976" spans="7:9" ht="14.25" customHeight="1" x14ac:dyDescent="0.25">
      <c r="G6976" t="s">
        <v>7743</v>
      </c>
      <c r="H6976" t="s">
        <v>27531</v>
      </c>
      <c r="I6976" s="13" t="s">
        <v>15883</v>
      </c>
    </row>
    <row r="6977" spans="7:9" ht="14.25" customHeight="1" x14ac:dyDescent="0.25">
      <c r="G6977" t="s">
        <v>7745</v>
      </c>
      <c r="H6977" t="s">
        <v>27532</v>
      </c>
      <c r="I6977" s="13" t="s">
        <v>15959</v>
      </c>
    </row>
    <row r="6978" spans="7:9" ht="14.25" customHeight="1" x14ac:dyDescent="0.25">
      <c r="G6978" t="s">
        <v>7746</v>
      </c>
      <c r="H6978" t="s">
        <v>27533</v>
      </c>
      <c r="I6978" s="13" t="s">
        <v>15960</v>
      </c>
    </row>
    <row r="6979" spans="7:9" ht="14.25" customHeight="1" x14ac:dyDescent="0.25">
      <c r="G6979" t="s">
        <v>7747</v>
      </c>
      <c r="H6979" t="s">
        <v>27534</v>
      </c>
      <c r="I6979" s="13" t="s">
        <v>15961</v>
      </c>
    </row>
    <row r="6980" spans="7:9" ht="14.25" customHeight="1" x14ac:dyDescent="0.25">
      <c r="G6980" t="s">
        <v>7748</v>
      </c>
      <c r="H6980" t="s">
        <v>27535</v>
      </c>
      <c r="I6980" s="13" t="s">
        <v>15768</v>
      </c>
    </row>
    <row r="6981" spans="7:9" ht="14.25" customHeight="1" x14ac:dyDescent="0.25">
      <c r="G6981" t="s">
        <v>7750</v>
      </c>
      <c r="H6981" t="s">
        <v>27536</v>
      </c>
      <c r="I6981" s="13" t="s">
        <v>15814</v>
      </c>
    </row>
    <row r="6982" spans="7:9" ht="14.25" customHeight="1" x14ac:dyDescent="0.25">
      <c r="G6982" t="s">
        <v>7754</v>
      </c>
      <c r="H6982" t="s">
        <v>27537</v>
      </c>
      <c r="I6982" s="13" t="s">
        <v>15964</v>
      </c>
    </row>
    <row r="6983" spans="7:9" ht="14.25" customHeight="1" x14ac:dyDescent="0.25">
      <c r="G6983" t="s">
        <v>7770</v>
      </c>
      <c r="H6983" t="s">
        <v>27538</v>
      </c>
      <c r="I6983" s="13" t="s">
        <v>15974</v>
      </c>
    </row>
    <row r="6984" spans="7:9" ht="14.25" customHeight="1" x14ac:dyDescent="0.25">
      <c r="G6984" t="s">
        <v>7779</v>
      </c>
      <c r="H6984" t="s">
        <v>27539</v>
      </c>
      <c r="I6984" s="13" t="s">
        <v>15976</v>
      </c>
    </row>
    <row r="6985" spans="7:9" ht="14.25" customHeight="1" x14ac:dyDescent="0.25">
      <c r="G6985" t="s">
        <v>7780</v>
      </c>
      <c r="H6985" t="s">
        <v>27540</v>
      </c>
      <c r="I6985" s="13" t="s">
        <v>15979</v>
      </c>
    </row>
    <row r="6986" spans="7:9" ht="14.25" customHeight="1" x14ac:dyDescent="0.25">
      <c r="G6986" t="s">
        <v>7781</v>
      </c>
      <c r="H6986" t="s">
        <v>27541</v>
      </c>
      <c r="I6986" s="13" t="s">
        <v>15980</v>
      </c>
    </row>
    <row r="6987" spans="7:9" ht="14.25" customHeight="1" x14ac:dyDescent="0.25">
      <c r="G6987" t="s">
        <v>7783</v>
      </c>
      <c r="H6987" t="s">
        <v>27542</v>
      </c>
      <c r="I6987" s="13" t="s">
        <v>15800</v>
      </c>
    </row>
    <row r="6988" spans="7:9" ht="14.25" customHeight="1" x14ac:dyDescent="0.25">
      <c r="G6988" t="s">
        <v>7786</v>
      </c>
      <c r="H6988" t="s">
        <v>27543</v>
      </c>
      <c r="I6988" s="13" t="s">
        <v>15887</v>
      </c>
    </row>
    <row r="6989" spans="7:9" ht="14.25" customHeight="1" x14ac:dyDescent="0.25">
      <c r="G6989" t="s">
        <v>7789</v>
      </c>
      <c r="H6989" t="s">
        <v>27544</v>
      </c>
      <c r="I6989" s="13" t="s">
        <v>15803</v>
      </c>
    </row>
    <row r="6990" spans="7:9" ht="14.25" customHeight="1" x14ac:dyDescent="0.25">
      <c r="G6990" t="s">
        <v>7790</v>
      </c>
      <c r="H6990" t="s">
        <v>27545</v>
      </c>
      <c r="I6990" s="13" t="s">
        <v>15798</v>
      </c>
    </row>
    <row r="6991" spans="7:9" ht="14.25" customHeight="1" x14ac:dyDescent="0.25">
      <c r="G6991" t="s">
        <v>7791</v>
      </c>
      <c r="H6991" t="s">
        <v>27546</v>
      </c>
      <c r="I6991" s="13" t="s">
        <v>15819</v>
      </c>
    </row>
    <row r="6992" spans="7:9" ht="14.25" customHeight="1" x14ac:dyDescent="0.25">
      <c r="G6992" t="s">
        <v>7802</v>
      </c>
      <c r="H6992" t="s">
        <v>27547</v>
      </c>
      <c r="I6992" s="13" t="s">
        <v>15862</v>
      </c>
    </row>
    <row r="6993" spans="7:9" ht="14.25" customHeight="1" x14ac:dyDescent="0.25">
      <c r="G6993" t="s">
        <v>7803</v>
      </c>
      <c r="H6993" t="s">
        <v>27548</v>
      </c>
      <c r="I6993" s="13" t="s">
        <v>15962</v>
      </c>
    </row>
    <row r="6994" spans="7:9" ht="14.25" customHeight="1" x14ac:dyDescent="0.25">
      <c r="G6994" t="s">
        <v>7804</v>
      </c>
      <c r="H6994" t="s">
        <v>27549</v>
      </c>
      <c r="I6994" s="13" t="s">
        <v>15990</v>
      </c>
    </row>
    <row r="6995" spans="7:9" ht="14.25" customHeight="1" x14ac:dyDescent="0.25">
      <c r="G6995" t="s">
        <v>7808</v>
      </c>
      <c r="H6995" t="s">
        <v>27550</v>
      </c>
      <c r="I6995" s="13" t="s">
        <v>15716</v>
      </c>
    </row>
    <row r="6996" spans="7:9" ht="14.25" customHeight="1" x14ac:dyDescent="0.25">
      <c r="G6996" t="s">
        <v>7811</v>
      </c>
      <c r="H6996" t="s">
        <v>27551</v>
      </c>
      <c r="I6996" s="13" t="s">
        <v>15992</v>
      </c>
    </row>
    <row r="6997" spans="7:9" ht="14.25" customHeight="1" x14ac:dyDescent="0.25">
      <c r="G6997" t="s">
        <v>7812</v>
      </c>
      <c r="H6997" t="s">
        <v>27552</v>
      </c>
      <c r="I6997" s="13" t="s">
        <v>15761</v>
      </c>
    </row>
    <row r="6998" spans="7:9" ht="14.25" customHeight="1" x14ac:dyDescent="0.25">
      <c r="G6998" t="s">
        <v>7813</v>
      </c>
      <c r="H6998" t="s">
        <v>27553</v>
      </c>
      <c r="I6998" s="13" t="s">
        <v>15993</v>
      </c>
    </row>
    <row r="6999" spans="7:9" ht="14.25" customHeight="1" x14ac:dyDescent="0.25">
      <c r="G6999" t="s">
        <v>7819</v>
      </c>
      <c r="H6999" t="s">
        <v>27554</v>
      </c>
      <c r="I6999" s="13" t="s">
        <v>15975</v>
      </c>
    </row>
    <row r="7000" spans="7:9" ht="14.25" customHeight="1" x14ac:dyDescent="0.25">
      <c r="G7000" t="s">
        <v>7820</v>
      </c>
      <c r="H7000" t="s">
        <v>27555</v>
      </c>
      <c r="I7000" s="13" t="s">
        <v>15994</v>
      </c>
    </row>
    <row r="7001" spans="7:9" ht="14.25" customHeight="1" x14ac:dyDescent="0.25">
      <c r="G7001" t="s">
        <v>7822</v>
      </c>
      <c r="H7001" t="s">
        <v>27556</v>
      </c>
      <c r="I7001" s="13" t="s">
        <v>15759</v>
      </c>
    </row>
    <row r="7002" spans="7:9" ht="14.25" customHeight="1" x14ac:dyDescent="0.25">
      <c r="G7002" t="s">
        <v>7823</v>
      </c>
      <c r="H7002" t="s">
        <v>27557</v>
      </c>
      <c r="I7002" s="13" t="s">
        <v>15995</v>
      </c>
    </row>
    <row r="7003" spans="7:9" ht="14.25" customHeight="1" x14ac:dyDescent="0.25">
      <c r="G7003" t="s">
        <v>7824</v>
      </c>
      <c r="H7003" t="s">
        <v>27558</v>
      </c>
      <c r="I7003" s="13" t="s">
        <v>15996</v>
      </c>
    </row>
    <row r="7004" spans="7:9" ht="14.25" customHeight="1" x14ac:dyDescent="0.25">
      <c r="G7004" t="s">
        <v>7825</v>
      </c>
      <c r="H7004" t="s">
        <v>27559</v>
      </c>
      <c r="I7004" s="13" t="s">
        <v>15997</v>
      </c>
    </row>
    <row r="7005" spans="7:9" ht="14.25" customHeight="1" x14ac:dyDescent="0.25">
      <c r="G7005" t="s">
        <v>7826</v>
      </c>
      <c r="H7005" t="s">
        <v>27560</v>
      </c>
      <c r="I7005" s="13" t="s">
        <v>15827</v>
      </c>
    </row>
    <row r="7006" spans="7:9" ht="14.25" customHeight="1" x14ac:dyDescent="0.25">
      <c r="G7006" t="s">
        <v>7827</v>
      </c>
      <c r="H7006" t="s">
        <v>27561</v>
      </c>
      <c r="I7006" s="13" t="s">
        <v>15998</v>
      </c>
    </row>
    <row r="7007" spans="7:9" ht="14.25" customHeight="1" x14ac:dyDescent="0.25">
      <c r="G7007" t="s">
        <v>7830</v>
      </c>
      <c r="H7007" t="s">
        <v>27562</v>
      </c>
      <c r="I7007" s="13" t="s">
        <v>16000</v>
      </c>
    </row>
    <row r="7008" spans="7:9" ht="14.25" customHeight="1" x14ac:dyDescent="0.25">
      <c r="G7008" t="s">
        <v>7831</v>
      </c>
      <c r="H7008" t="s">
        <v>27563</v>
      </c>
      <c r="I7008" s="13" t="s">
        <v>15945</v>
      </c>
    </row>
    <row r="7009" spans="7:9" ht="14.25" customHeight="1" x14ac:dyDescent="0.25">
      <c r="G7009" t="s">
        <v>7832</v>
      </c>
      <c r="H7009" t="s">
        <v>27564</v>
      </c>
      <c r="I7009" s="13" t="s">
        <v>16001</v>
      </c>
    </row>
    <row r="7010" spans="7:9" ht="14.25" customHeight="1" x14ac:dyDescent="0.25">
      <c r="G7010" t="s">
        <v>7833</v>
      </c>
      <c r="H7010" t="s">
        <v>27565</v>
      </c>
      <c r="I7010" s="13" t="s">
        <v>16002</v>
      </c>
    </row>
    <row r="7011" spans="7:9" ht="14.25" customHeight="1" x14ac:dyDescent="0.25">
      <c r="G7011" t="s">
        <v>7837</v>
      </c>
      <c r="H7011" t="s">
        <v>27566</v>
      </c>
      <c r="I7011" s="13" t="s">
        <v>15985</v>
      </c>
    </row>
    <row r="7012" spans="7:9" ht="14.25" customHeight="1" x14ac:dyDescent="0.25">
      <c r="G7012" t="s">
        <v>7838</v>
      </c>
      <c r="H7012" t="s">
        <v>27567</v>
      </c>
      <c r="I7012" s="13" t="s">
        <v>15908</v>
      </c>
    </row>
    <row r="7013" spans="7:9" ht="14.25" customHeight="1" x14ac:dyDescent="0.25">
      <c r="G7013" t="s">
        <v>7839</v>
      </c>
      <c r="H7013" t="s">
        <v>27568</v>
      </c>
      <c r="I7013" s="13" t="s">
        <v>16004</v>
      </c>
    </row>
    <row r="7014" spans="7:9" ht="14.25" customHeight="1" x14ac:dyDescent="0.25">
      <c r="G7014" t="s">
        <v>7840</v>
      </c>
      <c r="H7014" t="s">
        <v>27569</v>
      </c>
      <c r="I7014" s="13" t="s">
        <v>16005</v>
      </c>
    </row>
    <row r="7015" spans="7:9" ht="14.25" customHeight="1" x14ac:dyDescent="0.25">
      <c r="G7015" t="s">
        <v>7841</v>
      </c>
      <c r="H7015" t="s">
        <v>27570</v>
      </c>
      <c r="I7015" s="13" t="s">
        <v>16006</v>
      </c>
    </row>
    <row r="7016" spans="7:9" ht="14.25" customHeight="1" x14ac:dyDescent="0.25">
      <c r="G7016" t="s">
        <v>7842</v>
      </c>
      <c r="H7016" t="s">
        <v>27571</v>
      </c>
      <c r="I7016" s="13" t="s">
        <v>16007</v>
      </c>
    </row>
    <row r="7017" spans="7:9" ht="14.25" customHeight="1" x14ac:dyDescent="0.25">
      <c r="G7017" t="s">
        <v>7843</v>
      </c>
      <c r="H7017" t="s">
        <v>27572</v>
      </c>
      <c r="I7017" s="13" t="s">
        <v>15822</v>
      </c>
    </row>
    <row r="7018" spans="7:9" ht="14.25" customHeight="1" x14ac:dyDescent="0.25">
      <c r="G7018" t="s">
        <v>7844</v>
      </c>
      <c r="H7018" t="s">
        <v>27573</v>
      </c>
      <c r="I7018" s="13" t="s">
        <v>15839</v>
      </c>
    </row>
    <row r="7019" spans="7:9" ht="14.25" customHeight="1" x14ac:dyDescent="0.25">
      <c r="G7019" t="s">
        <v>7845</v>
      </c>
      <c r="H7019" t="s">
        <v>27574</v>
      </c>
      <c r="I7019" s="13" t="s">
        <v>16008</v>
      </c>
    </row>
    <row r="7020" spans="7:9" ht="14.25" customHeight="1" x14ac:dyDescent="0.25">
      <c r="G7020" t="s">
        <v>7846</v>
      </c>
      <c r="H7020" t="s">
        <v>27575</v>
      </c>
      <c r="I7020" s="13" t="s">
        <v>16009</v>
      </c>
    </row>
    <row r="7021" spans="7:9" ht="14.25" customHeight="1" x14ac:dyDescent="0.25">
      <c r="G7021" t="s">
        <v>7847</v>
      </c>
      <c r="H7021" t="s">
        <v>27576</v>
      </c>
      <c r="I7021" s="13" t="s">
        <v>16010</v>
      </c>
    </row>
    <row r="7022" spans="7:9" ht="14.25" customHeight="1" x14ac:dyDescent="0.25">
      <c r="G7022" t="s">
        <v>7848</v>
      </c>
      <c r="H7022" t="s">
        <v>27577</v>
      </c>
      <c r="I7022" s="13" t="s">
        <v>15029</v>
      </c>
    </row>
    <row r="7023" spans="7:9" ht="14.25" customHeight="1" x14ac:dyDescent="0.25">
      <c r="G7023" t="s">
        <v>7849</v>
      </c>
      <c r="H7023" t="s">
        <v>27578</v>
      </c>
      <c r="I7023" s="13" t="s">
        <v>16011</v>
      </c>
    </row>
    <row r="7024" spans="7:9" ht="14.25" customHeight="1" x14ac:dyDescent="0.25">
      <c r="G7024" t="s">
        <v>7850</v>
      </c>
      <c r="H7024" t="s">
        <v>27579</v>
      </c>
      <c r="I7024" s="13" t="s">
        <v>15910</v>
      </c>
    </row>
    <row r="7025" spans="7:9" ht="14.25" customHeight="1" x14ac:dyDescent="0.25">
      <c r="G7025" t="s">
        <v>7851</v>
      </c>
      <c r="H7025" t="s">
        <v>27580</v>
      </c>
      <c r="I7025" s="13" t="s">
        <v>16012</v>
      </c>
    </row>
    <row r="7026" spans="7:9" ht="14.25" customHeight="1" x14ac:dyDescent="0.25">
      <c r="G7026" t="s">
        <v>7857</v>
      </c>
      <c r="H7026" t="s">
        <v>27581</v>
      </c>
      <c r="I7026" s="13" t="s">
        <v>15725</v>
      </c>
    </row>
    <row r="7027" spans="7:9" ht="14.25" customHeight="1" x14ac:dyDescent="0.25">
      <c r="G7027" t="s">
        <v>7858</v>
      </c>
      <c r="H7027" t="s">
        <v>27582</v>
      </c>
      <c r="I7027" s="13" t="s">
        <v>15727</v>
      </c>
    </row>
    <row r="7028" spans="7:9" ht="14.25" customHeight="1" x14ac:dyDescent="0.25">
      <c r="G7028" t="s">
        <v>7869</v>
      </c>
      <c r="H7028" t="s">
        <v>27583</v>
      </c>
      <c r="I7028" s="13" t="s">
        <v>16024</v>
      </c>
    </row>
    <row r="7029" spans="7:9" ht="14.25" customHeight="1" x14ac:dyDescent="0.25">
      <c r="G7029" t="s">
        <v>7870</v>
      </c>
      <c r="H7029" t="s">
        <v>27584</v>
      </c>
      <c r="I7029" s="13" t="s">
        <v>15923</v>
      </c>
    </row>
    <row r="7030" spans="7:9" ht="14.25" customHeight="1" x14ac:dyDescent="0.25">
      <c r="G7030" t="s">
        <v>7881</v>
      </c>
      <c r="H7030" t="s">
        <v>27585</v>
      </c>
      <c r="I7030" s="13" t="s">
        <v>16021</v>
      </c>
    </row>
    <row r="7031" spans="7:9" ht="14.25" customHeight="1" x14ac:dyDescent="0.25">
      <c r="G7031" t="s">
        <v>7899</v>
      </c>
      <c r="H7031" t="s">
        <v>27586</v>
      </c>
      <c r="I7031" s="13" t="s">
        <v>16035</v>
      </c>
    </row>
    <row r="7032" spans="7:9" ht="14.25" customHeight="1" x14ac:dyDescent="0.25">
      <c r="G7032" t="s">
        <v>7911</v>
      </c>
      <c r="H7032" t="s">
        <v>27587</v>
      </c>
      <c r="I7032" s="13" t="s">
        <v>16041</v>
      </c>
    </row>
    <row r="7033" spans="7:9" ht="14.25" customHeight="1" x14ac:dyDescent="0.25">
      <c r="G7033" t="s">
        <v>7942</v>
      </c>
      <c r="H7033" t="s">
        <v>27588</v>
      </c>
      <c r="I7033" s="13" t="s">
        <v>15935</v>
      </c>
    </row>
    <row r="7034" spans="7:9" ht="14.25" customHeight="1" x14ac:dyDescent="0.25">
      <c r="G7034" t="s">
        <v>7947</v>
      </c>
      <c r="H7034" t="s">
        <v>27589</v>
      </c>
      <c r="I7034" s="13" t="s">
        <v>16056</v>
      </c>
    </row>
    <row r="7035" spans="7:9" ht="14.25" customHeight="1" x14ac:dyDescent="0.25">
      <c r="G7035" t="s">
        <v>7948</v>
      </c>
      <c r="H7035" t="s">
        <v>27590</v>
      </c>
      <c r="I7035" s="13" t="s">
        <v>15901</v>
      </c>
    </row>
    <row r="7036" spans="7:9" ht="14.25" customHeight="1" x14ac:dyDescent="0.25">
      <c r="G7036" t="s">
        <v>7949</v>
      </c>
      <c r="H7036" t="s">
        <v>27591</v>
      </c>
      <c r="I7036" s="13" t="s">
        <v>16015</v>
      </c>
    </row>
    <row r="7037" spans="7:9" ht="14.25" customHeight="1" x14ac:dyDescent="0.25">
      <c r="G7037" t="s">
        <v>7950</v>
      </c>
      <c r="H7037" t="s">
        <v>27592</v>
      </c>
      <c r="I7037" s="13" t="s">
        <v>16058</v>
      </c>
    </row>
    <row r="7038" spans="7:9" ht="14.25" customHeight="1" x14ac:dyDescent="0.25">
      <c r="G7038" t="s">
        <v>7953</v>
      </c>
      <c r="H7038" t="s">
        <v>27593</v>
      </c>
      <c r="I7038" s="13" t="s">
        <v>16033</v>
      </c>
    </row>
    <row r="7039" spans="7:9" ht="14.25" customHeight="1" x14ac:dyDescent="0.25">
      <c r="G7039" t="s">
        <v>7958</v>
      </c>
      <c r="H7039" t="s">
        <v>27594</v>
      </c>
      <c r="I7039" s="13" t="s">
        <v>16063</v>
      </c>
    </row>
    <row r="7040" spans="7:9" ht="14.25" customHeight="1" x14ac:dyDescent="0.25">
      <c r="G7040" t="s">
        <v>7981</v>
      </c>
      <c r="H7040" t="s">
        <v>27595</v>
      </c>
      <c r="I7040" s="13" t="s">
        <v>15874</v>
      </c>
    </row>
    <row r="7041" spans="7:9" ht="14.25" customHeight="1" x14ac:dyDescent="0.25">
      <c r="G7041" t="s">
        <v>7982</v>
      </c>
      <c r="H7041" t="s">
        <v>27596</v>
      </c>
      <c r="I7041" s="13" t="s">
        <v>16036</v>
      </c>
    </row>
    <row r="7042" spans="7:9" ht="14.25" customHeight="1" x14ac:dyDescent="0.25">
      <c r="G7042" t="s">
        <v>7983</v>
      </c>
      <c r="H7042" t="s">
        <v>27597</v>
      </c>
      <c r="I7042" s="13" t="s">
        <v>16076</v>
      </c>
    </row>
    <row r="7043" spans="7:9" ht="14.25" customHeight="1" x14ac:dyDescent="0.25">
      <c r="G7043" t="s">
        <v>7984</v>
      </c>
      <c r="H7043" t="s">
        <v>27598</v>
      </c>
      <c r="I7043" s="13" t="s">
        <v>16055</v>
      </c>
    </row>
    <row r="7044" spans="7:9" ht="14.25" customHeight="1" x14ac:dyDescent="0.25">
      <c r="G7044" t="s">
        <v>7985</v>
      </c>
      <c r="H7044" t="s">
        <v>27599</v>
      </c>
      <c r="I7044" s="13" t="s">
        <v>16077</v>
      </c>
    </row>
    <row r="7045" spans="7:9" ht="14.25" customHeight="1" x14ac:dyDescent="0.25">
      <c r="G7045" t="s">
        <v>8009</v>
      </c>
      <c r="H7045" t="s">
        <v>27600</v>
      </c>
      <c r="I7045" s="13" t="s">
        <v>16088</v>
      </c>
    </row>
    <row r="7046" spans="7:9" ht="14.25" customHeight="1" x14ac:dyDescent="0.25">
      <c r="G7046" t="s">
        <v>8015</v>
      </c>
      <c r="H7046" t="s">
        <v>27601</v>
      </c>
      <c r="I7046" s="13" t="s">
        <v>16091</v>
      </c>
    </row>
    <row r="7047" spans="7:9" ht="14.25" customHeight="1" x14ac:dyDescent="0.25">
      <c r="G7047" t="s">
        <v>8017</v>
      </c>
      <c r="H7047" t="s">
        <v>27602</v>
      </c>
      <c r="I7047" s="13" t="s">
        <v>16092</v>
      </c>
    </row>
    <row r="7048" spans="7:9" ht="14.25" customHeight="1" x14ac:dyDescent="0.25">
      <c r="G7048" t="s">
        <v>8020</v>
      </c>
      <c r="H7048" t="s">
        <v>27603</v>
      </c>
      <c r="I7048" s="13" t="s">
        <v>16093</v>
      </c>
    </row>
    <row r="7049" spans="7:9" ht="14.25" customHeight="1" x14ac:dyDescent="0.25">
      <c r="G7049" t="s">
        <v>8044</v>
      </c>
      <c r="H7049" t="s">
        <v>27604</v>
      </c>
      <c r="I7049" s="13" t="s">
        <v>16057</v>
      </c>
    </row>
    <row r="7050" spans="7:9" ht="14.25" customHeight="1" x14ac:dyDescent="0.25">
      <c r="G7050" t="s">
        <v>8046</v>
      </c>
      <c r="H7050" t="s">
        <v>27605</v>
      </c>
      <c r="I7050" s="13" t="s">
        <v>16060</v>
      </c>
    </row>
    <row r="7051" spans="7:9" ht="14.25" customHeight="1" x14ac:dyDescent="0.25">
      <c r="G7051" t="s">
        <v>8047</v>
      </c>
      <c r="H7051" t="s">
        <v>27606</v>
      </c>
      <c r="I7051" s="13" t="s">
        <v>15836</v>
      </c>
    </row>
    <row r="7052" spans="7:9" ht="14.25" customHeight="1" x14ac:dyDescent="0.25">
      <c r="G7052" t="s">
        <v>8048</v>
      </c>
      <c r="H7052" t="s">
        <v>27607</v>
      </c>
      <c r="I7052" s="13" t="s">
        <v>15867</v>
      </c>
    </row>
    <row r="7053" spans="7:9" ht="14.25" customHeight="1" x14ac:dyDescent="0.25">
      <c r="G7053" t="s">
        <v>8050</v>
      </c>
      <c r="H7053" t="s">
        <v>27608</v>
      </c>
      <c r="I7053" s="13" t="s">
        <v>16105</v>
      </c>
    </row>
    <row r="7054" spans="7:9" ht="14.25" customHeight="1" x14ac:dyDescent="0.25">
      <c r="G7054" t="s">
        <v>8051</v>
      </c>
      <c r="H7054" t="s">
        <v>27609</v>
      </c>
      <c r="I7054" s="13" t="s">
        <v>15846</v>
      </c>
    </row>
    <row r="7055" spans="7:9" ht="14.25" customHeight="1" x14ac:dyDescent="0.25">
      <c r="G7055" t="s">
        <v>8052</v>
      </c>
      <c r="H7055" t="s">
        <v>27610</v>
      </c>
      <c r="I7055" s="13" t="s">
        <v>16106</v>
      </c>
    </row>
    <row r="7056" spans="7:9" ht="14.25" customHeight="1" x14ac:dyDescent="0.25">
      <c r="G7056" t="s">
        <v>8053</v>
      </c>
      <c r="H7056" t="s">
        <v>27611</v>
      </c>
      <c r="I7056" s="13" t="s">
        <v>16107</v>
      </c>
    </row>
    <row r="7057" spans="7:9" ht="14.25" customHeight="1" x14ac:dyDescent="0.25">
      <c r="G7057" t="s">
        <v>8054</v>
      </c>
      <c r="H7057" t="s">
        <v>27612</v>
      </c>
      <c r="I7057" s="13" t="s">
        <v>15947</v>
      </c>
    </row>
    <row r="7058" spans="7:9" ht="14.25" customHeight="1" x14ac:dyDescent="0.25">
      <c r="G7058" t="s">
        <v>8057</v>
      </c>
      <c r="H7058" t="s">
        <v>27613</v>
      </c>
      <c r="I7058" s="13" t="s">
        <v>15942</v>
      </c>
    </row>
    <row r="7059" spans="7:9" ht="14.25" customHeight="1" x14ac:dyDescent="0.25">
      <c r="G7059" t="s">
        <v>8065</v>
      </c>
      <c r="H7059" t="s">
        <v>27614</v>
      </c>
      <c r="I7059" s="13" t="s">
        <v>16111</v>
      </c>
    </row>
    <row r="7060" spans="7:9" ht="14.25" customHeight="1" x14ac:dyDescent="0.25">
      <c r="G7060" t="s">
        <v>8068</v>
      </c>
      <c r="H7060" t="s">
        <v>27615</v>
      </c>
      <c r="I7060" s="13" t="s">
        <v>16112</v>
      </c>
    </row>
    <row r="7061" spans="7:9" ht="14.25" customHeight="1" x14ac:dyDescent="0.25">
      <c r="G7061" t="s">
        <v>8069</v>
      </c>
      <c r="H7061" t="s">
        <v>27616</v>
      </c>
      <c r="I7061" s="13" t="s">
        <v>16053</v>
      </c>
    </row>
    <row r="7062" spans="7:9" ht="14.25" customHeight="1" x14ac:dyDescent="0.25">
      <c r="G7062" t="s">
        <v>8072</v>
      </c>
      <c r="H7062" t="s">
        <v>27617</v>
      </c>
      <c r="I7062" s="13" t="s">
        <v>16114</v>
      </c>
    </row>
    <row r="7063" spans="7:9" ht="14.25" customHeight="1" x14ac:dyDescent="0.25">
      <c r="G7063" t="s">
        <v>8084</v>
      </c>
      <c r="H7063" t="s">
        <v>27618</v>
      </c>
      <c r="I7063" s="13" t="s">
        <v>16122</v>
      </c>
    </row>
    <row r="7064" spans="7:9" ht="14.25" customHeight="1" x14ac:dyDescent="0.25">
      <c r="G7064" t="s">
        <v>8089</v>
      </c>
      <c r="H7064" t="s">
        <v>27619</v>
      </c>
      <c r="I7064" s="13" t="s">
        <v>16125</v>
      </c>
    </row>
    <row r="7065" spans="7:9" ht="14.25" customHeight="1" x14ac:dyDescent="0.25">
      <c r="G7065" t="s">
        <v>8090</v>
      </c>
      <c r="H7065" t="s">
        <v>27620</v>
      </c>
      <c r="I7065" s="13" t="s">
        <v>16126</v>
      </c>
    </row>
    <row r="7066" spans="7:9" ht="14.25" customHeight="1" x14ac:dyDescent="0.25">
      <c r="G7066" t="s">
        <v>8096</v>
      </c>
      <c r="H7066" t="s">
        <v>27621</v>
      </c>
      <c r="I7066" s="13" t="s">
        <v>16131</v>
      </c>
    </row>
    <row r="7067" spans="7:9" ht="14.25" customHeight="1" x14ac:dyDescent="0.25">
      <c r="G7067" t="s">
        <v>8097</v>
      </c>
      <c r="H7067" t="s">
        <v>27622</v>
      </c>
      <c r="I7067" s="13" t="s">
        <v>16132</v>
      </c>
    </row>
    <row r="7068" spans="7:9" ht="14.25" customHeight="1" x14ac:dyDescent="0.25">
      <c r="G7068" t="s">
        <v>8098</v>
      </c>
      <c r="H7068" t="s">
        <v>27623</v>
      </c>
      <c r="I7068" s="13" t="s">
        <v>16133</v>
      </c>
    </row>
    <row r="7069" spans="7:9" ht="14.25" customHeight="1" x14ac:dyDescent="0.25">
      <c r="G7069" t="s">
        <v>8099</v>
      </c>
      <c r="H7069" t="s">
        <v>27624</v>
      </c>
      <c r="I7069" s="13" t="s">
        <v>16134</v>
      </c>
    </row>
    <row r="7070" spans="7:9" ht="14.25" customHeight="1" x14ac:dyDescent="0.25">
      <c r="G7070" t="s">
        <v>8100</v>
      </c>
      <c r="H7070" t="s">
        <v>27625</v>
      </c>
      <c r="I7070" s="13" t="s">
        <v>16135</v>
      </c>
    </row>
    <row r="7071" spans="7:9" ht="14.25" customHeight="1" x14ac:dyDescent="0.25">
      <c r="G7071" t="s">
        <v>8101</v>
      </c>
      <c r="H7071" t="s">
        <v>27626</v>
      </c>
      <c r="I7071" s="13" t="s">
        <v>16136</v>
      </c>
    </row>
    <row r="7072" spans="7:9" ht="14.25" customHeight="1" x14ac:dyDescent="0.25">
      <c r="G7072" t="s">
        <v>8102</v>
      </c>
      <c r="H7072" t="s">
        <v>27627</v>
      </c>
      <c r="I7072" s="13" t="s">
        <v>16137</v>
      </c>
    </row>
    <row r="7073" spans="7:9" ht="14.25" customHeight="1" x14ac:dyDescent="0.25">
      <c r="G7073" t="s">
        <v>8104</v>
      </c>
      <c r="H7073" t="s">
        <v>27628</v>
      </c>
      <c r="I7073" s="13" t="s">
        <v>16123</v>
      </c>
    </row>
    <row r="7074" spans="7:9" ht="14.25" customHeight="1" x14ac:dyDescent="0.25">
      <c r="G7074" t="s">
        <v>8105</v>
      </c>
      <c r="H7074" t="s">
        <v>27629</v>
      </c>
      <c r="I7074" s="13" t="s">
        <v>16139</v>
      </c>
    </row>
    <row r="7075" spans="7:9" ht="14.25" customHeight="1" x14ac:dyDescent="0.25">
      <c r="G7075" t="s">
        <v>8106</v>
      </c>
      <c r="H7075" t="s">
        <v>27630</v>
      </c>
      <c r="I7075" s="13" t="s">
        <v>16140</v>
      </c>
    </row>
    <row r="7076" spans="7:9" ht="14.25" customHeight="1" x14ac:dyDescent="0.25">
      <c r="G7076" t="s">
        <v>8107</v>
      </c>
      <c r="H7076" t="s">
        <v>27631</v>
      </c>
      <c r="I7076" s="13" t="s">
        <v>16141</v>
      </c>
    </row>
    <row r="7077" spans="7:9" ht="14.25" customHeight="1" x14ac:dyDescent="0.25">
      <c r="G7077" t="s">
        <v>8108</v>
      </c>
      <c r="H7077" t="s">
        <v>27632</v>
      </c>
      <c r="I7077" s="13" t="s">
        <v>14912</v>
      </c>
    </row>
    <row r="7078" spans="7:9" ht="14.25" customHeight="1" x14ac:dyDescent="0.25">
      <c r="G7078" t="s">
        <v>8109</v>
      </c>
      <c r="H7078" t="s">
        <v>27633</v>
      </c>
      <c r="I7078" s="13" t="s">
        <v>16142</v>
      </c>
    </row>
    <row r="7079" spans="7:9" ht="14.25" customHeight="1" x14ac:dyDescent="0.25">
      <c r="G7079" t="s">
        <v>8110</v>
      </c>
      <c r="H7079" t="s">
        <v>27634</v>
      </c>
      <c r="I7079" s="13" t="s">
        <v>16143</v>
      </c>
    </row>
    <row r="7080" spans="7:9" ht="14.25" customHeight="1" x14ac:dyDescent="0.25">
      <c r="G7080" t="s">
        <v>8111</v>
      </c>
      <c r="H7080" t="s">
        <v>27635</v>
      </c>
      <c r="I7080" s="13" t="s">
        <v>16124</v>
      </c>
    </row>
    <row r="7081" spans="7:9" ht="14.25" customHeight="1" x14ac:dyDescent="0.25">
      <c r="G7081" t="s">
        <v>8112</v>
      </c>
      <c r="H7081" t="s">
        <v>27636</v>
      </c>
      <c r="I7081" s="13" t="s">
        <v>15533</v>
      </c>
    </row>
    <row r="7082" spans="7:9" ht="14.25" customHeight="1" x14ac:dyDescent="0.25">
      <c r="G7082" t="s">
        <v>8113</v>
      </c>
      <c r="H7082" t="s">
        <v>27637</v>
      </c>
      <c r="I7082" s="13" t="s">
        <v>16144</v>
      </c>
    </row>
    <row r="7083" spans="7:9" ht="14.25" customHeight="1" x14ac:dyDescent="0.25">
      <c r="G7083" t="s">
        <v>8114</v>
      </c>
      <c r="H7083" t="s">
        <v>27638</v>
      </c>
      <c r="I7083" s="13" t="s">
        <v>16145</v>
      </c>
    </row>
    <row r="7084" spans="7:9" ht="14.25" customHeight="1" x14ac:dyDescent="0.25">
      <c r="G7084" t="s">
        <v>8117</v>
      </c>
      <c r="H7084" t="s">
        <v>27639</v>
      </c>
      <c r="I7084" s="13" t="s">
        <v>16147</v>
      </c>
    </row>
    <row r="7085" spans="7:9" ht="14.25" customHeight="1" x14ac:dyDescent="0.25">
      <c r="G7085" t="s">
        <v>8118</v>
      </c>
      <c r="H7085" t="s">
        <v>27640</v>
      </c>
      <c r="I7085" s="13" t="s">
        <v>16148</v>
      </c>
    </row>
    <row r="7086" spans="7:9" ht="14.25" customHeight="1" x14ac:dyDescent="0.25">
      <c r="G7086" t="s">
        <v>8119</v>
      </c>
      <c r="H7086" t="s">
        <v>27641</v>
      </c>
      <c r="I7086" s="13" t="s">
        <v>16149</v>
      </c>
    </row>
    <row r="7087" spans="7:9" ht="14.25" customHeight="1" x14ac:dyDescent="0.25">
      <c r="G7087" t="s">
        <v>8120</v>
      </c>
      <c r="H7087" t="s">
        <v>27642</v>
      </c>
      <c r="I7087" s="13" t="s">
        <v>16150</v>
      </c>
    </row>
    <row r="7088" spans="7:9" ht="14.25" customHeight="1" x14ac:dyDescent="0.25">
      <c r="G7088" t="s">
        <v>8122</v>
      </c>
      <c r="H7088" t="s">
        <v>27643</v>
      </c>
      <c r="I7088" s="13" t="s">
        <v>16152</v>
      </c>
    </row>
    <row r="7089" spans="7:9" ht="14.25" customHeight="1" x14ac:dyDescent="0.25">
      <c r="G7089" t="s">
        <v>8123</v>
      </c>
      <c r="H7089" t="s">
        <v>27644</v>
      </c>
      <c r="I7089" s="13" t="s">
        <v>16153</v>
      </c>
    </row>
    <row r="7090" spans="7:9" ht="14.25" customHeight="1" x14ac:dyDescent="0.25">
      <c r="G7090" t="s">
        <v>8124</v>
      </c>
      <c r="H7090" t="s">
        <v>27645</v>
      </c>
      <c r="I7090" s="13" t="s">
        <v>16154</v>
      </c>
    </row>
    <row r="7091" spans="7:9" ht="14.25" customHeight="1" x14ac:dyDescent="0.25">
      <c r="G7091" t="s">
        <v>8128</v>
      </c>
      <c r="H7091" t="s">
        <v>27646</v>
      </c>
      <c r="I7091" s="13" t="s">
        <v>16155</v>
      </c>
    </row>
    <row r="7092" spans="7:9" ht="14.25" customHeight="1" x14ac:dyDescent="0.25">
      <c r="G7092" t="s">
        <v>8129</v>
      </c>
      <c r="H7092" t="s">
        <v>27647</v>
      </c>
      <c r="I7092" s="13" t="s">
        <v>16156</v>
      </c>
    </row>
    <row r="7093" spans="7:9" ht="14.25" customHeight="1" x14ac:dyDescent="0.25">
      <c r="G7093" t="s">
        <v>8130</v>
      </c>
      <c r="H7093" t="s">
        <v>27648</v>
      </c>
      <c r="I7093" s="13" t="s">
        <v>16157</v>
      </c>
    </row>
    <row r="7094" spans="7:9" ht="14.25" customHeight="1" x14ac:dyDescent="0.25">
      <c r="G7094" t="s">
        <v>8131</v>
      </c>
      <c r="H7094" t="s">
        <v>27649</v>
      </c>
      <c r="I7094" s="13" t="s">
        <v>16158</v>
      </c>
    </row>
    <row r="7095" spans="7:9" ht="14.25" customHeight="1" x14ac:dyDescent="0.25">
      <c r="G7095" t="s">
        <v>8132</v>
      </c>
      <c r="H7095" t="s">
        <v>27650</v>
      </c>
      <c r="I7095" s="13" t="s">
        <v>16159</v>
      </c>
    </row>
    <row r="7096" spans="7:9" ht="14.25" customHeight="1" x14ac:dyDescent="0.25">
      <c r="G7096" t="s">
        <v>8133</v>
      </c>
      <c r="H7096" t="s">
        <v>27651</v>
      </c>
      <c r="I7096" s="13" t="s">
        <v>16160</v>
      </c>
    </row>
    <row r="7097" spans="7:9" ht="14.25" customHeight="1" x14ac:dyDescent="0.25">
      <c r="G7097" t="s">
        <v>8134</v>
      </c>
      <c r="H7097" t="s">
        <v>27652</v>
      </c>
      <c r="I7097" s="13" t="s">
        <v>16161</v>
      </c>
    </row>
    <row r="7098" spans="7:9" ht="14.25" customHeight="1" x14ac:dyDescent="0.25">
      <c r="G7098" t="s">
        <v>8135</v>
      </c>
      <c r="H7098" t="s">
        <v>27653</v>
      </c>
      <c r="I7098" s="13" t="s">
        <v>16162</v>
      </c>
    </row>
    <row r="7099" spans="7:9" ht="14.25" customHeight="1" x14ac:dyDescent="0.25">
      <c r="G7099" t="s">
        <v>8136</v>
      </c>
      <c r="H7099" t="s">
        <v>27654</v>
      </c>
      <c r="I7099" s="13" t="s">
        <v>16163</v>
      </c>
    </row>
    <row r="7100" spans="7:9" ht="14.25" customHeight="1" x14ac:dyDescent="0.25">
      <c r="G7100" t="s">
        <v>8137</v>
      </c>
      <c r="H7100" t="s">
        <v>27655</v>
      </c>
      <c r="I7100" s="13" t="s">
        <v>16164</v>
      </c>
    </row>
    <row r="7101" spans="7:9" ht="14.25" customHeight="1" x14ac:dyDescent="0.25">
      <c r="G7101" t="s">
        <v>8138</v>
      </c>
      <c r="H7101" t="s">
        <v>27656</v>
      </c>
      <c r="I7101" s="13" t="s">
        <v>16165</v>
      </c>
    </row>
    <row r="7102" spans="7:9" ht="14.25" customHeight="1" x14ac:dyDescent="0.25">
      <c r="G7102" t="s">
        <v>8139</v>
      </c>
      <c r="H7102" t="s">
        <v>27657</v>
      </c>
      <c r="I7102" s="13" t="s">
        <v>16166</v>
      </c>
    </row>
    <row r="7103" spans="7:9" ht="14.25" customHeight="1" x14ac:dyDescent="0.25">
      <c r="G7103" t="s">
        <v>8140</v>
      </c>
      <c r="H7103" t="s">
        <v>27658</v>
      </c>
      <c r="I7103" s="13" t="s">
        <v>16167</v>
      </c>
    </row>
    <row r="7104" spans="7:9" ht="14.25" customHeight="1" x14ac:dyDescent="0.25">
      <c r="G7104" t="s">
        <v>8141</v>
      </c>
      <c r="H7104" t="s">
        <v>27659</v>
      </c>
      <c r="I7104" s="13" t="s">
        <v>16168</v>
      </c>
    </row>
    <row r="7105" spans="7:9" ht="14.25" customHeight="1" x14ac:dyDescent="0.25">
      <c r="G7105" t="s">
        <v>8142</v>
      </c>
      <c r="H7105" t="s">
        <v>27660</v>
      </c>
      <c r="I7105" s="13" t="s">
        <v>16169</v>
      </c>
    </row>
    <row r="7106" spans="7:9" ht="14.25" customHeight="1" x14ac:dyDescent="0.25">
      <c r="G7106" t="s">
        <v>8143</v>
      </c>
      <c r="H7106" t="s">
        <v>27661</v>
      </c>
      <c r="I7106" s="13" t="s">
        <v>16170</v>
      </c>
    </row>
    <row r="7107" spans="7:9" ht="14.25" customHeight="1" x14ac:dyDescent="0.25">
      <c r="G7107" t="s">
        <v>8144</v>
      </c>
      <c r="H7107" t="s">
        <v>27662</v>
      </c>
      <c r="I7107" s="13" t="s">
        <v>16171</v>
      </c>
    </row>
    <row r="7108" spans="7:9" ht="14.25" customHeight="1" x14ac:dyDescent="0.25">
      <c r="G7108" t="s">
        <v>8145</v>
      </c>
      <c r="H7108" t="s">
        <v>27663</v>
      </c>
      <c r="I7108" s="13" t="s">
        <v>16172</v>
      </c>
    </row>
    <row r="7109" spans="7:9" ht="14.25" customHeight="1" x14ac:dyDescent="0.25">
      <c r="G7109" t="s">
        <v>8146</v>
      </c>
      <c r="H7109" t="s">
        <v>27664</v>
      </c>
      <c r="I7109" s="13" t="s">
        <v>16173</v>
      </c>
    </row>
    <row r="7110" spans="7:9" ht="14.25" customHeight="1" x14ac:dyDescent="0.25">
      <c r="G7110" t="s">
        <v>8147</v>
      </c>
      <c r="H7110" t="s">
        <v>27665</v>
      </c>
      <c r="I7110" s="13" t="s">
        <v>16174</v>
      </c>
    </row>
    <row r="7111" spans="7:9" ht="14.25" customHeight="1" x14ac:dyDescent="0.25">
      <c r="G7111" t="s">
        <v>8151</v>
      </c>
      <c r="H7111" t="s">
        <v>27666</v>
      </c>
      <c r="I7111" s="13" t="s">
        <v>16177</v>
      </c>
    </row>
    <row r="7112" spans="7:9" ht="14.25" customHeight="1" x14ac:dyDescent="0.25">
      <c r="G7112" t="s">
        <v>8155</v>
      </c>
      <c r="H7112" t="s">
        <v>27667</v>
      </c>
      <c r="I7112" s="13" t="s">
        <v>16180</v>
      </c>
    </row>
    <row r="7113" spans="7:9" ht="14.25" customHeight="1" x14ac:dyDescent="0.25">
      <c r="G7113" t="s">
        <v>8160</v>
      </c>
      <c r="H7113" t="s">
        <v>27668</v>
      </c>
      <c r="I7113" s="13" t="s">
        <v>16182</v>
      </c>
    </row>
    <row r="7114" spans="7:9" ht="14.25" customHeight="1" x14ac:dyDescent="0.25">
      <c r="G7114" t="s">
        <v>8167</v>
      </c>
      <c r="H7114" t="s">
        <v>27669</v>
      </c>
      <c r="I7114" s="13" t="s">
        <v>16185</v>
      </c>
    </row>
    <row r="7115" spans="7:9" ht="14.25" customHeight="1" x14ac:dyDescent="0.25">
      <c r="G7115" t="s">
        <v>8168</v>
      </c>
      <c r="H7115" t="s">
        <v>27670</v>
      </c>
      <c r="I7115" s="13" t="s">
        <v>16186</v>
      </c>
    </row>
    <row r="7116" spans="7:9" ht="14.25" customHeight="1" x14ac:dyDescent="0.25">
      <c r="G7116" t="s">
        <v>8169</v>
      </c>
      <c r="H7116" t="s">
        <v>27671</v>
      </c>
      <c r="I7116" s="13" t="s">
        <v>16187</v>
      </c>
    </row>
    <row r="7117" spans="7:9" ht="14.25" customHeight="1" x14ac:dyDescent="0.25">
      <c r="G7117" t="s">
        <v>8179</v>
      </c>
      <c r="H7117" t="s">
        <v>27672</v>
      </c>
      <c r="I7117" s="13" t="s">
        <v>16120</v>
      </c>
    </row>
    <row r="7118" spans="7:9" ht="14.25" customHeight="1" x14ac:dyDescent="0.25">
      <c r="G7118" t="s">
        <v>8188</v>
      </c>
      <c r="H7118" t="s">
        <v>27673</v>
      </c>
      <c r="I7118" s="13" t="s">
        <v>16198</v>
      </c>
    </row>
    <row r="7119" spans="7:9" ht="14.25" customHeight="1" x14ac:dyDescent="0.25">
      <c r="G7119" t="s">
        <v>8189</v>
      </c>
      <c r="H7119" t="s">
        <v>27674</v>
      </c>
      <c r="I7119" s="13" t="s">
        <v>8206</v>
      </c>
    </row>
    <row r="7120" spans="7:9" ht="14.25" customHeight="1" x14ac:dyDescent="0.25">
      <c r="G7120" t="s">
        <v>8194</v>
      </c>
      <c r="H7120" t="s">
        <v>27675</v>
      </c>
      <c r="I7120" s="13" t="s">
        <v>16201</v>
      </c>
    </row>
    <row r="7121" spans="7:9" ht="14.25" customHeight="1" x14ac:dyDescent="0.25">
      <c r="G7121" t="s">
        <v>8195</v>
      </c>
      <c r="H7121" t="s">
        <v>27676</v>
      </c>
      <c r="I7121" s="13" t="s">
        <v>14814</v>
      </c>
    </row>
    <row r="7122" spans="7:9" ht="14.25" customHeight="1" x14ac:dyDescent="0.25">
      <c r="G7122" t="s">
        <v>8202</v>
      </c>
      <c r="H7122" t="s">
        <v>27677</v>
      </c>
      <c r="I7122" s="13" t="s">
        <v>16206</v>
      </c>
    </row>
    <row r="7123" spans="7:9" ht="14.25" customHeight="1" x14ac:dyDescent="0.25">
      <c r="G7123" t="s">
        <v>8203</v>
      </c>
      <c r="H7123" t="s">
        <v>27678</v>
      </c>
      <c r="I7123" s="13" t="s">
        <v>16207</v>
      </c>
    </row>
    <row r="7124" spans="7:9" ht="14.25" customHeight="1" x14ac:dyDescent="0.25">
      <c r="G7124" t="s">
        <v>8207</v>
      </c>
      <c r="H7124" t="s">
        <v>27679</v>
      </c>
      <c r="I7124" s="13" t="s">
        <v>16209</v>
      </c>
    </row>
    <row r="7125" spans="7:9" ht="14.25" customHeight="1" x14ac:dyDescent="0.25">
      <c r="G7125" t="s">
        <v>8229</v>
      </c>
      <c r="H7125" t="s">
        <v>27680</v>
      </c>
      <c r="I7125" s="13" t="s">
        <v>16222</v>
      </c>
    </row>
    <row r="7126" spans="7:9" ht="14.25" customHeight="1" x14ac:dyDescent="0.25">
      <c r="G7126" t="s">
        <v>8253</v>
      </c>
      <c r="H7126" t="s">
        <v>27681</v>
      </c>
      <c r="I7126" s="13" t="s">
        <v>16236</v>
      </c>
    </row>
    <row r="7127" spans="7:9" ht="14.25" customHeight="1" x14ac:dyDescent="0.25">
      <c r="G7127" t="s">
        <v>8257</v>
      </c>
      <c r="H7127" t="s">
        <v>27682</v>
      </c>
      <c r="I7127" s="13" t="s">
        <v>16239</v>
      </c>
    </row>
    <row r="7128" spans="7:9" ht="14.25" customHeight="1" x14ac:dyDescent="0.25">
      <c r="G7128" t="s">
        <v>8264</v>
      </c>
      <c r="H7128" t="s">
        <v>27683</v>
      </c>
      <c r="I7128" s="13" t="s">
        <v>16244</v>
      </c>
    </row>
    <row r="7129" spans="7:9" ht="14.25" customHeight="1" x14ac:dyDescent="0.25">
      <c r="G7129" t="s">
        <v>8266</v>
      </c>
      <c r="H7129" t="s">
        <v>27684</v>
      </c>
      <c r="I7129" s="13" t="s">
        <v>16246</v>
      </c>
    </row>
    <row r="7130" spans="7:9" ht="14.25" customHeight="1" x14ac:dyDescent="0.25">
      <c r="G7130" t="s">
        <v>8267</v>
      </c>
      <c r="H7130" t="s">
        <v>27685</v>
      </c>
      <c r="I7130" s="13" t="s">
        <v>8267</v>
      </c>
    </row>
    <row r="7131" spans="7:9" ht="14.25" customHeight="1" x14ac:dyDescent="0.25">
      <c r="G7131" t="s">
        <v>8327</v>
      </c>
      <c r="H7131" t="s">
        <v>27686</v>
      </c>
      <c r="I7131" s="13" t="s">
        <v>16276</v>
      </c>
    </row>
    <row r="7132" spans="7:9" ht="14.25" customHeight="1" x14ac:dyDescent="0.25">
      <c r="G7132" t="s">
        <v>8339</v>
      </c>
      <c r="H7132" t="s">
        <v>27687</v>
      </c>
      <c r="I7132" s="13" t="s">
        <v>16284</v>
      </c>
    </row>
    <row r="7133" spans="7:9" ht="14.25" customHeight="1" x14ac:dyDescent="0.25">
      <c r="G7133" t="s">
        <v>8358</v>
      </c>
      <c r="H7133" t="s">
        <v>27688</v>
      </c>
      <c r="I7133" s="13" t="s">
        <v>16294</v>
      </c>
    </row>
    <row r="7134" spans="7:9" ht="14.25" customHeight="1" x14ac:dyDescent="0.25">
      <c r="G7134" t="s">
        <v>8359</v>
      </c>
      <c r="H7134" t="s">
        <v>27689</v>
      </c>
      <c r="I7134" s="13" t="s">
        <v>16295</v>
      </c>
    </row>
    <row r="7135" spans="7:9" ht="14.25" customHeight="1" x14ac:dyDescent="0.25">
      <c r="G7135" t="s">
        <v>8360</v>
      </c>
      <c r="H7135" t="s">
        <v>27690</v>
      </c>
      <c r="I7135" s="13" t="s">
        <v>15189</v>
      </c>
    </row>
    <row r="7136" spans="7:9" ht="14.25" customHeight="1" x14ac:dyDescent="0.25">
      <c r="G7136" t="s">
        <v>8361</v>
      </c>
      <c r="H7136" t="s">
        <v>27691</v>
      </c>
      <c r="I7136" s="13" t="s">
        <v>16296</v>
      </c>
    </row>
    <row r="7137" spans="7:9" ht="14.25" customHeight="1" x14ac:dyDescent="0.25">
      <c r="G7137" t="s">
        <v>8362</v>
      </c>
      <c r="H7137" t="s">
        <v>27692</v>
      </c>
      <c r="I7137" s="13" t="s">
        <v>16297</v>
      </c>
    </row>
    <row r="7138" spans="7:9" ht="14.25" customHeight="1" x14ac:dyDescent="0.25">
      <c r="G7138" t="s">
        <v>8363</v>
      </c>
      <c r="H7138" t="s">
        <v>27693</v>
      </c>
      <c r="I7138" s="13" t="s">
        <v>16298</v>
      </c>
    </row>
    <row r="7139" spans="7:9" ht="14.25" customHeight="1" x14ac:dyDescent="0.25">
      <c r="G7139" t="s">
        <v>8364</v>
      </c>
      <c r="H7139" t="s">
        <v>27694</v>
      </c>
      <c r="I7139" s="13" t="s">
        <v>16299</v>
      </c>
    </row>
    <row r="7140" spans="7:9" ht="14.25" customHeight="1" x14ac:dyDescent="0.25">
      <c r="G7140" t="s">
        <v>8372</v>
      </c>
      <c r="H7140" t="s">
        <v>27695</v>
      </c>
      <c r="I7140" s="13" t="s">
        <v>16302</v>
      </c>
    </row>
    <row r="7141" spans="7:9" ht="14.25" customHeight="1" x14ac:dyDescent="0.25">
      <c r="G7141" t="s">
        <v>8376</v>
      </c>
      <c r="H7141" t="s">
        <v>27696</v>
      </c>
      <c r="I7141" s="13" t="s">
        <v>8376</v>
      </c>
    </row>
    <row r="7142" spans="7:9" ht="14.25" customHeight="1" x14ac:dyDescent="0.25">
      <c r="G7142" t="s">
        <v>8378</v>
      </c>
      <c r="H7142" t="s">
        <v>27697</v>
      </c>
      <c r="I7142" s="13" t="s">
        <v>16285</v>
      </c>
    </row>
    <row r="7143" spans="7:9" ht="14.25" customHeight="1" x14ac:dyDescent="0.25">
      <c r="G7143" t="s">
        <v>8379</v>
      </c>
      <c r="H7143" t="s">
        <v>27698</v>
      </c>
      <c r="I7143" s="13" t="s">
        <v>16220</v>
      </c>
    </row>
    <row r="7144" spans="7:9" ht="14.25" customHeight="1" x14ac:dyDescent="0.25">
      <c r="G7144" t="s">
        <v>8380</v>
      </c>
      <c r="H7144" t="s">
        <v>27699</v>
      </c>
      <c r="I7144" s="13" t="s">
        <v>16248</v>
      </c>
    </row>
    <row r="7145" spans="7:9" ht="14.25" customHeight="1" x14ac:dyDescent="0.25">
      <c r="G7145" t="s">
        <v>8381</v>
      </c>
      <c r="H7145" t="s">
        <v>27700</v>
      </c>
      <c r="I7145" s="13" t="s">
        <v>16307</v>
      </c>
    </row>
    <row r="7146" spans="7:9" ht="14.25" customHeight="1" x14ac:dyDescent="0.25">
      <c r="G7146" t="s">
        <v>8382</v>
      </c>
      <c r="H7146" t="s">
        <v>27701</v>
      </c>
      <c r="I7146" s="13" t="s">
        <v>16308</v>
      </c>
    </row>
    <row r="7147" spans="7:9" ht="14.25" customHeight="1" x14ac:dyDescent="0.25">
      <c r="G7147" t="s">
        <v>8383</v>
      </c>
      <c r="H7147" t="s">
        <v>27702</v>
      </c>
      <c r="I7147" s="13" t="s">
        <v>16176</v>
      </c>
    </row>
    <row r="7148" spans="7:9" ht="14.25" customHeight="1" x14ac:dyDescent="0.25">
      <c r="G7148" t="s">
        <v>8384</v>
      </c>
      <c r="H7148" t="s">
        <v>27703</v>
      </c>
      <c r="I7148" s="13" t="s">
        <v>16309</v>
      </c>
    </row>
    <row r="7149" spans="7:9" ht="14.25" customHeight="1" x14ac:dyDescent="0.25">
      <c r="G7149" t="s">
        <v>8385</v>
      </c>
      <c r="H7149" t="s">
        <v>27704</v>
      </c>
      <c r="I7149" s="13" t="s">
        <v>12672</v>
      </c>
    </row>
    <row r="7150" spans="7:9" ht="14.25" customHeight="1" x14ac:dyDescent="0.25">
      <c r="G7150" t="s">
        <v>8386</v>
      </c>
      <c r="H7150" t="s">
        <v>27705</v>
      </c>
      <c r="I7150" s="13" t="s">
        <v>16310</v>
      </c>
    </row>
    <row r="7151" spans="7:9" ht="14.25" customHeight="1" x14ac:dyDescent="0.25">
      <c r="G7151" t="s">
        <v>8387</v>
      </c>
      <c r="H7151" t="s">
        <v>27706</v>
      </c>
      <c r="I7151" s="13" t="s">
        <v>16311</v>
      </c>
    </row>
    <row r="7152" spans="7:9" ht="14.25" customHeight="1" x14ac:dyDescent="0.25">
      <c r="G7152" t="s">
        <v>8388</v>
      </c>
      <c r="H7152" t="s">
        <v>27707</v>
      </c>
      <c r="I7152" s="13" t="s">
        <v>16312</v>
      </c>
    </row>
    <row r="7153" spans="7:9" ht="14.25" customHeight="1" x14ac:dyDescent="0.25">
      <c r="G7153" t="s">
        <v>8389</v>
      </c>
      <c r="H7153" t="s">
        <v>27708</v>
      </c>
      <c r="I7153" s="13" t="s">
        <v>16313</v>
      </c>
    </row>
    <row r="7154" spans="7:9" ht="14.25" customHeight="1" x14ac:dyDescent="0.25">
      <c r="G7154" t="s">
        <v>8390</v>
      </c>
      <c r="H7154" t="s">
        <v>27709</v>
      </c>
      <c r="I7154" s="13" t="s">
        <v>16314</v>
      </c>
    </row>
    <row r="7155" spans="7:9" ht="14.25" customHeight="1" x14ac:dyDescent="0.25">
      <c r="G7155" t="s">
        <v>8391</v>
      </c>
      <c r="H7155" t="s">
        <v>27710</v>
      </c>
      <c r="I7155" s="13" t="s">
        <v>16315</v>
      </c>
    </row>
    <row r="7156" spans="7:9" ht="14.25" customHeight="1" x14ac:dyDescent="0.25">
      <c r="G7156" t="s">
        <v>8393</v>
      </c>
      <c r="H7156" t="s">
        <v>27711</v>
      </c>
      <c r="I7156" s="13" t="s">
        <v>16280</v>
      </c>
    </row>
    <row r="7157" spans="7:9" ht="14.25" customHeight="1" x14ac:dyDescent="0.25">
      <c r="G7157" t="s">
        <v>8402</v>
      </c>
      <c r="H7157" t="s">
        <v>27712</v>
      </c>
      <c r="I7157" s="13" t="s">
        <v>16322</v>
      </c>
    </row>
    <row r="7158" spans="7:9" ht="14.25" customHeight="1" x14ac:dyDescent="0.25">
      <c r="G7158" t="s">
        <v>8403</v>
      </c>
      <c r="H7158" t="s">
        <v>27713</v>
      </c>
      <c r="I7158" s="13" t="s">
        <v>16323</v>
      </c>
    </row>
    <row r="7159" spans="7:9" ht="14.25" customHeight="1" x14ac:dyDescent="0.25">
      <c r="G7159" t="s">
        <v>8404</v>
      </c>
      <c r="H7159" t="s">
        <v>27714</v>
      </c>
      <c r="I7159" s="13" t="s">
        <v>16268</v>
      </c>
    </row>
    <row r="7160" spans="7:9" ht="14.25" customHeight="1" x14ac:dyDescent="0.25">
      <c r="G7160" t="s">
        <v>8408</v>
      </c>
      <c r="H7160" t="s">
        <v>27715</v>
      </c>
      <c r="I7160" s="13" t="s">
        <v>16326</v>
      </c>
    </row>
    <row r="7161" spans="7:9" ht="14.25" customHeight="1" x14ac:dyDescent="0.25">
      <c r="G7161" t="s">
        <v>8409</v>
      </c>
      <c r="H7161" t="s">
        <v>27716</v>
      </c>
      <c r="I7161" s="13" t="s">
        <v>8408</v>
      </c>
    </row>
    <row r="7162" spans="7:9" ht="14.25" customHeight="1" x14ac:dyDescent="0.25">
      <c r="G7162" t="s">
        <v>8410</v>
      </c>
      <c r="H7162" t="s">
        <v>27717</v>
      </c>
      <c r="I7162" s="13" t="s">
        <v>16327</v>
      </c>
    </row>
    <row r="7163" spans="7:9" ht="14.25" customHeight="1" x14ac:dyDescent="0.25">
      <c r="G7163" t="s">
        <v>8411</v>
      </c>
      <c r="H7163" t="s">
        <v>27718</v>
      </c>
      <c r="I7163" s="13" t="s">
        <v>16328</v>
      </c>
    </row>
    <row r="7164" spans="7:9" ht="14.25" customHeight="1" x14ac:dyDescent="0.25">
      <c r="G7164" t="s">
        <v>8413</v>
      </c>
      <c r="H7164" t="s">
        <v>27719</v>
      </c>
      <c r="I7164" s="13" t="s">
        <v>16330</v>
      </c>
    </row>
    <row r="7165" spans="7:9" ht="14.25" customHeight="1" x14ac:dyDescent="0.25">
      <c r="G7165" t="s">
        <v>8415</v>
      </c>
      <c r="H7165" t="s">
        <v>27720</v>
      </c>
      <c r="I7165" s="13" t="s">
        <v>16331</v>
      </c>
    </row>
    <row r="7166" spans="7:9" ht="14.25" customHeight="1" x14ac:dyDescent="0.25">
      <c r="G7166" t="s">
        <v>8416</v>
      </c>
      <c r="H7166" t="s">
        <v>27721</v>
      </c>
      <c r="I7166" s="13" t="s">
        <v>16332</v>
      </c>
    </row>
    <row r="7167" spans="7:9" ht="14.25" customHeight="1" x14ac:dyDescent="0.25">
      <c r="G7167" t="s">
        <v>8417</v>
      </c>
      <c r="H7167" t="s">
        <v>27722</v>
      </c>
      <c r="I7167" s="13" t="s">
        <v>16333</v>
      </c>
    </row>
    <row r="7168" spans="7:9" ht="14.25" customHeight="1" x14ac:dyDescent="0.25">
      <c r="G7168" t="s">
        <v>8419</v>
      </c>
      <c r="H7168" t="s">
        <v>27723</v>
      </c>
      <c r="I7168" s="13" t="s">
        <v>16334</v>
      </c>
    </row>
    <row r="7169" spans="7:9" ht="14.25" customHeight="1" x14ac:dyDescent="0.25">
      <c r="G7169" t="s">
        <v>8468</v>
      </c>
      <c r="H7169" t="s">
        <v>27724</v>
      </c>
      <c r="I7169" s="13" t="s">
        <v>16359</v>
      </c>
    </row>
    <row r="7170" spans="7:9" ht="14.25" customHeight="1" x14ac:dyDescent="0.25">
      <c r="G7170" t="s">
        <v>8501</v>
      </c>
      <c r="H7170" t="s">
        <v>27725</v>
      </c>
      <c r="I7170" s="13" t="s">
        <v>16375</v>
      </c>
    </row>
    <row r="7171" spans="7:9" ht="14.25" customHeight="1" x14ac:dyDescent="0.25">
      <c r="G7171" t="s">
        <v>8502</v>
      </c>
      <c r="H7171" t="s">
        <v>27726</v>
      </c>
      <c r="I7171" s="13" t="s">
        <v>16376</v>
      </c>
    </row>
    <row r="7172" spans="7:9" ht="14.25" customHeight="1" x14ac:dyDescent="0.25">
      <c r="G7172" t="s">
        <v>8522</v>
      </c>
      <c r="H7172" t="s">
        <v>27727</v>
      </c>
      <c r="I7172" s="13" t="s">
        <v>16369</v>
      </c>
    </row>
    <row r="7173" spans="7:9" ht="14.25" customHeight="1" x14ac:dyDescent="0.25">
      <c r="G7173" t="s">
        <v>8523</v>
      </c>
      <c r="H7173" t="s">
        <v>27728</v>
      </c>
      <c r="I7173" s="13" t="s">
        <v>16390</v>
      </c>
    </row>
    <row r="7174" spans="7:9" ht="14.25" customHeight="1" x14ac:dyDescent="0.25">
      <c r="G7174" t="s">
        <v>8524</v>
      </c>
      <c r="H7174" t="s">
        <v>27729</v>
      </c>
      <c r="I7174" s="13" t="s">
        <v>16391</v>
      </c>
    </row>
    <row r="7175" spans="7:9" ht="14.25" customHeight="1" x14ac:dyDescent="0.25">
      <c r="G7175" t="s">
        <v>8529</v>
      </c>
      <c r="H7175" t="s">
        <v>27730</v>
      </c>
      <c r="I7175" s="13" t="s">
        <v>16395</v>
      </c>
    </row>
    <row r="7176" spans="7:9" ht="14.25" customHeight="1" x14ac:dyDescent="0.25">
      <c r="G7176" t="s">
        <v>8531</v>
      </c>
      <c r="H7176" t="s">
        <v>27731</v>
      </c>
      <c r="I7176" s="13" t="s">
        <v>16397</v>
      </c>
    </row>
    <row r="7177" spans="7:9" ht="14.25" customHeight="1" x14ac:dyDescent="0.25">
      <c r="G7177" t="s">
        <v>8532</v>
      </c>
      <c r="H7177" t="s">
        <v>27732</v>
      </c>
      <c r="I7177" s="13" t="s">
        <v>16398</v>
      </c>
    </row>
    <row r="7178" spans="7:9" ht="14.25" customHeight="1" x14ac:dyDescent="0.25">
      <c r="G7178" t="s">
        <v>8533</v>
      </c>
      <c r="H7178" t="s">
        <v>27733</v>
      </c>
      <c r="I7178" s="13" t="s">
        <v>16399</v>
      </c>
    </row>
    <row r="7179" spans="7:9" ht="14.25" customHeight="1" x14ac:dyDescent="0.25">
      <c r="G7179" t="s">
        <v>8536</v>
      </c>
      <c r="H7179" t="s">
        <v>27734</v>
      </c>
      <c r="I7179" s="13" t="s">
        <v>16401</v>
      </c>
    </row>
    <row r="7180" spans="7:9" ht="14.25" customHeight="1" x14ac:dyDescent="0.25">
      <c r="G7180" t="s">
        <v>8538</v>
      </c>
      <c r="H7180" t="s">
        <v>27735</v>
      </c>
      <c r="I7180" s="13" t="s">
        <v>16402</v>
      </c>
    </row>
    <row r="7181" spans="7:9" ht="14.25" customHeight="1" x14ac:dyDescent="0.25">
      <c r="G7181" t="s">
        <v>8548</v>
      </c>
      <c r="H7181" t="s">
        <v>27736</v>
      </c>
      <c r="I7181" s="13" t="s">
        <v>16411</v>
      </c>
    </row>
    <row r="7182" spans="7:9" ht="14.25" customHeight="1" x14ac:dyDescent="0.25">
      <c r="G7182" t="s">
        <v>8552</v>
      </c>
      <c r="H7182" t="s">
        <v>27737</v>
      </c>
      <c r="I7182" s="13" t="s">
        <v>16414</v>
      </c>
    </row>
    <row r="7183" spans="7:9" ht="14.25" customHeight="1" x14ac:dyDescent="0.25">
      <c r="G7183" t="s">
        <v>8555</v>
      </c>
      <c r="H7183" t="s">
        <v>27738</v>
      </c>
      <c r="I7183" s="13" t="s">
        <v>16416</v>
      </c>
    </row>
    <row r="7184" spans="7:9" ht="14.25" customHeight="1" x14ac:dyDescent="0.25">
      <c r="G7184" t="s">
        <v>8557</v>
      </c>
      <c r="H7184" t="s">
        <v>27739</v>
      </c>
      <c r="I7184" s="13" t="s">
        <v>16417</v>
      </c>
    </row>
    <row r="7185" spans="7:9" ht="14.25" customHeight="1" x14ac:dyDescent="0.25">
      <c r="G7185" t="s">
        <v>8558</v>
      </c>
      <c r="H7185" t="s">
        <v>27740</v>
      </c>
      <c r="I7185" s="13" t="s">
        <v>16418</v>
      </c>
    </row>
    <row r="7186" spans="7:9" ht="14.25" customHeight="1" x14ac:dyDescent="0.25">
      <c r="G7186" t="s">
        <v>8566</v>
      </c>
      <c r="H7186" t="s">
        <v>27741</v>
      </c>
      <c r="I7186" s="13" t="s">
        <v>16426</v>
      </c>
    </row>
    <row r="7187" spans="7:9" ht="14.25" customHeight="1" x14ac:dyDescent="0.25">
      <c r="G7187" t="s">
        <v>8567</v>
      </c>
      <c r="H7187" t="s">
        <v>27742</v>
      </c>
      <c r="I7187" s="13" t="s">
        <v>16427</v>
      </c>
    </row>
    <row r="7188" spans="7:9" ht="14.25" customHeight="1" x14ac:dyDescent="0.25">
      <c r="G7188" t="s">
        <v>8568</v>
      </c>
      <c r="H7188" t="s">
        <v>27743</v>
      </c>
      <c r="I7188" s="13" t="s">
        <v>16428</v>
      </c>
    </row>
    <row r="7189" spans="7:9" ht="14.25" customHeight="1" x14ac:dyDescent="0.25">
      <c r="G7189" t="s">
        <v>8569</v>
      </c>
      <c r="H7189" t="s">
        <v>27744</v>
      </c>
      <c r="I7189" s="13" t="s">
        <v>16429</v>
      </c>
    </row>
    <row r="7190" spans="7:9" ht="14.25" customHeight="1" x14ac:dyDescent="0.25">
      <c r="G7190" t="s">
        <v>8570</v>
      </c>
      <c r="H7190" t="s">
        <v>27745</v>
      </c>
      <c r="I7190" s="13" t="s">
        <v>16430</v>
      </c>
    </row>
    <row r="7191" spans="7:9" ht="14.25" customHeight="1" x14ac:dyDescent="0.25">
      <c r="G7191" t="s">
        <v>8571</v>
      </c>
      <c r="H7191" t="s">
        <v>27746</v>
      </c>
      <c r="I7191" s="13" t="s">
        <v>16431</v>
      </c>
    </row>
    <row r="7192" spans="7:9" ht="14.25" customHeight="1" x14ac:dyDescent="0.25">
      <c r="G7192" t="s">
        <v>8572</v>
      </c>
      <c r="H7192" t="s">
        <v>27747</v>
      </c>
      <c r="I7192" s="13" t="s">
        <v>16432</v>
      </c>
    </row>
    <row r="7193" spans="7:9" ht="14.25" customHeight="1" x14ac:dyDescent="0.25">
      <c r="G7193" t="s">
        <v>8573</v>
      </c>
      <c r="H7193" t="s">
        <v>27748</v>
      </c>
      <c r="I7193" s="13" t="s">
        <v>16433</v>
      </c>
    </row>
    <row r="7194" spans="7:9" ht="14.25" customHeight="1" x14ac:dyDescent="0.25">
      <c r="G7194" t="s">
        <v>8575</v>
      </c>
      <c r="H7194" t="s">
        <v>27749</v>
      </c>
      <c r="I7194" s="13" t="s">
        <v>16435</v>
      </c>
    </row>
    <row r="7195" spans="7:9" ht="14.25" customHeight="1" x14ac:dyDescent="0.25">
      <c r="G7195" t="s">
        <v>8576</v>
      </c>
      <c r="H7195" t="s">
        <v>27750</v>
      </c>
      <c r="I7195" s="13" t="s">
        <v>16436</v>
      </c>
    </row>
    <row r="7196" spans="7:9" ht="14.25" customHeight="1" x14ac:dyDescent="0.25">
      <c r="G7196" t="s">
        <v>8577</v>
      </c>
      <c r="H7196" t="s">
        <v>27751</v>
      </c>
      <c r="I7196" s="13" t="s">
        <v>16437</v>
      </c>
    </row>
    <row r="7197" spans="7:9" ht="14.25" customHeight="1" x14ac:dyDescent="0.25">
      <c r="G7197" t="s">
        <v>8578</v>
      </c>
      <c r="H7197" t="s">
        <v>27752</v>
      </c>
      <c r="I7197" s="13" t="s">
        <v>16438</v>
      </c>
    </row>
    <row r="7198" spans="7:9" ht="14.25" customHeight="1" x14ac:dyDescent="0.25">
      <c r="G7198" t="s">
        <v>8579</v>
      </c>
      <c r="H7198" t="s">
        <v>27753</v>
      </c>
      <c r="I7198" s="13" t="s">
        <v>16439</v>
      </c>
    </row>
    <row r="7199" spans="7:9" ht="14.25" customHeight="1" x14ac:dyDescent="0.25">
      <c r="G7199" t="s">
        <v>8580</v>
      </c>
      <c r="H7199" t="s">
        <v>27754</v>
      </c>
      <c r="I7199" s="13" t="s">
        <v>16440</v>
      </c>
    </row>
    <row r="7200" spans="7:9" ht="14.25" customHeight="1" x14ac:dyDescent="0.25">
      <c r="G7200" t="s">
        <v>8581</v>
      </c>
      <c r="H7200" t="s">
        <v>27755</v>
      </c>
      <c r="I7200" s="13" t="s">
        <v>16441</v>
      </c>
    </row>
    <row r="7201" spans="7:9" ht="14.25" customHeight="1" x14ac:dyDescent="0.25">
      <c r="G7201" t="s">
        <v>8582</v>
      </c>
      <c r="H7201" t="s">
        <v>27756</v>
      </c>
      <c r="I7201" s="13" t="s">
        <v>16442</v>
      </c>
    </row>
    <row r="7202" spans="7:9" ht="14.25" customHeight="1" x14ac:dyDescent="0.25">
      <c r="G7202" t="s">
        <v>8583</v>
      </c>
      <c r="H7202" t="s">
        <v>27757</v>
      </c>
      <c r="I7202" s="13" t="s">
        <v>16443</v>
      </c>
    </row>
    <row r="7203" spans="7:9" ht="14.25" customHeight="1" x14ac:dyDescent="0.25">
      <c r="G7203" t="s">
        <v>8584</v>
      </c>
      <c r="H7203" t="s">
        <v>27758</v>
      </c>
      <c r="I7203" s="13" t="s">
        <v>16444</v>
      </c>
    </row>
    <row r="7204" spans="7:9" ht="14.25" customHeight="1" x14ac:dyDescent="0.25">
      <c r="G7204" t="s">
        <v>8585</v>
      </c>
      <c r="H7204" t="s">
        <v>27759</v>
      </c>
      <c r="I7204" s="13" t="s">
        <v>16445</v>
      </c>
    </row>
    <row r="7205" spans="7:9" ht="14.25" customHeight="1" x14ac:dyDescent="0.25">
      <c r="G7205" t="s">
        <v>8586</v>
      </c>
      <c r="H7205" t="s">
        <v>27760</v>
      </c>
      <c r="I7205" s="13" t="s">
        <v>16446</v>
      </c>
    </row>
    <row r="7206" spans="7:9" ht="14.25" customHeight="1" x14ac:dyDescent="0.25">
      <c r="G7206" t="s">
        <v>8587</v>
      </c>
      <c r="H7206" t="s">
        <v>27761</v>
      </c>
      <c r="I7206" s="13" t="s">
        <v>16447</v>
      </c>
    </row>
    <row r="7207" spans="7:9" ht="14.25" customHeight="1" x14ac:dyDescent="0.25">
      <c r="G7207" t="s">
        <v>8588</v>
      </c>
      <c r="H7207" t="s">
        <v>27762</v>
      </c>
      <c r="I7207" s="13" t="s">
        <v>16448</v>
      </c>
    </row>
    <row r="7208" spans="7:9" ht="14.25" customHeight="1" x14ac:dyDescent="0.25">
      <c r="G7208" t="s">
        <v>8589</v>
      </c>
      <c r="H7208" t="s">
        <v>27763</v>
      </c>
      <c r="I7208" s="13" t="s">
        <v>16449</v>
      </c>
    </row>
    <row r="7209" spans="7:9" ht="14.25" customHeight="1" x14ac:dyDescent="0.25">
      <c r="G7209" t="s">
        <v>8590</v>
      </c>
      <c r="H7209" t="s">
        <v>27764</v>
      </c>
      <c r="I7209" s="13" t="s">
        <v>16450</v>
      </c>
    </row>
    <row r="7210" spans="7:9" ht="14.25" customHeight="1" x14ac:dyDescent="0.25">
      <c r="G7210" t="s">
        <v>8591</v>
      </c>
      <c r="H7210" t="s">
        <v>27765</v>
      </c>
      <c r="I7210" s="13" t="s">
        <v>16451</v>
      </c>
    </row>
    <row r="7211" spans="7:9" ht="14.25" customHeight="1" x14ac:dyDescent="0.25">
      <c r="G7211" t="s">
        <v>8592</v>
      </c>
      <c r="H7211" t="s">
        <v>27766</v>
      </c>
      <c r="I7211" s="13" t="s">
        <v>16452</v>
      </c>
    </row>
    <row r="7212" spans="7:9" ht="14.25" customHeight="1" x14ac:dyDescent="0.25">
      <c r="G7212" t="s">
        <v>8593</v>
      </c>
      <c r="H7212" t="s">
        <v>27767</v>
      </c>
      <c r="I7212" s="13" t="s">
        <v>16453</v>
      </c>
    </row>
    <row r="7213" spans="7:9" ht="14.25" customHeight="1" x14ac:dyDescent="0.25">
      <c r="G7213" t="s">
        <v>8594</v>
      </c>
      <c r="H7213" t="s">
        <v>27768</v>
      </c>
      <c r="I7213" s="13" t="s">
        <v>16454</v>
      </c>
    </row>
    <row r="7214" spans="7:9" ht="14.25" customHeight="1" x14ac:dyDescent="0.25">
      <c r="G7214" t="s">
        <v>8595</v>
      </c>
      <c r="H7214" t="s">
        <v>27769</v>
      </c>
      <c r="I7214" s="13" t="s">
        <v>16455</v>
      </c>
    </row>
    <row r="7215" spans="7:9" ht="14.25" customHeight="1" x14ac:dyDescent="0.25">
      <c r="G7215" t="s">
        <v>8596</v>
      </c>
      <c r="H7215" t="s">
        <v>27770</v>
      </c>
      <c r="I7215" s="13" t="s">
        <v>16456</v>
      </c>
    </row>
    <row r="7216" spans="7:9" ht="14.25" customHeight="1" x14ac:dyDescent="0.25">
      <c r="G7216" t="s">
        <v>8598</v>
      </c>
      <c r="H7216" t="s">
        <v>27771</v>
      </c>
      <c r="I7216" s="13" t="s">
        <v>16400</v>
      </c>
    </row>
    <row r="7217" spans="7:9" ht="14.25" customHeight="1" x14ac:dyDescent="0.25">
      <c r="G7217" t="s">
        <v>8599</v>
      </c>
      <c r="H7217" t="s">
        <v>27772</v>
      </c>
      <c r="I7217" s="13" t="s">
        <v>16457</v>
      </c>
    </row>
    <row r="7218" spans="7:9" ht="14.25" customHeight="1" x14ac:dyDescent="0.25">
      <c r="G7218" t="s">
        <v>8600</v>
      </c>
      <c r="H7218" t="s">
        <v>27773</v>
      </c>
      <c r="I7218" s="13" t="s">
        <v>16458</v>
      </c>
    </row>
    <row r="7219" spans="7:9" ht="14.25" customHeight="1" x14ac:dyDescent="0.25">
      <c r="G7219" t="s">
        <v>8602</v>
      </c>
      <c r="H7219" t="s">
        <v>27774</v>
      </c>
      <c r="I7219" s="13" t="s">
        <v>16460</v>
      </c>
    </row>
    <row r="7220" spans="7:9" ht="14.25" customHeight="1" x14ac:dyDescent="0.25">
      <c r="G7220" t="s">
        <v>8603</v>
      </c>
      <c r="H7220" t="s">
        <v>27775</v>
      </c>
      <c r="I7220" s="13" t="s">
        <v>16461</v>
      </c>
    </row>
    <row r="7221" spans="7:9" ht="14.25" customHeight="1" x14ac:dyDescent="0.25">
      <c r="G7221" t="s">
        <v>8604</v>
      </c>
      <c r="H7221" t="s">
        <v>27776</v>
      </c>
      <c r="I7221" s="13" t="s">
        <v>8800</v>
      </c>
    </row>
    <row r="7222" spans="7:9" ht="14.25" customHeight="1" x14ac:dyDescent="0.25">
      <c r="G7222" t="s">
        <v>8605</v>
      </c>
      <c r="H7222" t="s">
        <v>27777</v>
      </c>
      <c r="I7222" s="13" t="s">
        <v>16462</v>
      </c>
    </row>
    <row r="7223" spans="7:9" ht="14.25" customHeight="1" x14ac:dyDescent="0.25">
      <c r="G7223" t="s">
        <v>8606</v>
      </c>
      <c r="H7223" t="s">
        <v>27778</v>
      </c>
      <c r="I7223" s="13" t="s">
        <v>16463</v>
      </c>
    </row>
    <row r="7224" spans="7:9" ht="14.25" customHeight="1" x14ac:dyDescent="0.25">
      <c r="G7224" t="s">
        <v>8607</v>
      </c>
      <c r="H7224" t="s">
        <v>27779</v>
      </c>
      <c r="I7224" s="13" t="s">
        <v>16074</v>
      </c>
    </row>
    <row r="7225" spans="7:9" ht="14.25" customHeight="1" x14ac:dyDescent="0.25">
      <c r="G7225" t="s">
        <v>8608</v>
      </c>
      <c r="H7225" t="s">
        <v>27780</v>
      </c>
      <c r="I7225" s="13" t="s">
        <v>634</v>
      </c>
    </row>
    <row r="7226" spans="7:9" ht="14.25" customHeight="1" x14ac:dyDescent="0.25">
      <c r="G7226" t="s">
        <v>8609</v>
      </c>
      <c r="H7226" t="s">
        <v>27781</v>
      </c>
      <c r="I7226" s="13" t="s">
        <v>16464</v>
      </c>
    </row>
    <row r="7227" spans="7:9" ht="14.25" customHeight="1" x14ac:dyDescent="0.25">
      <c r="G7227" t="s">
        <v>8610</v>
      </c>
      <c r="H7227" t="s">
        <v>27782</v>
      </c>
      <c r="I7227" s="13" t="s">
        <v>14659</v>
      </c>
    </row>
    <row r="7228" spans="7:9" ht="14.25" customHeight="1" x14ac:dyDescent="0.25">
      <c r="G7228" t="s">
        <v>8611</v>
      </c>
      <c r="H7228" t="s">
        <v>27783</v>
      </c>
      <c r="I7228" s="13" t="s">
        <v>16465</v>
      </c>
    </row>
    <row r="7229" spans="7:9" ht="14.25" customHeight="1" x14ac:dyDescent="0.25">
      <c r="G7229" t="s">
        <v>8612</v>
      </c>
      <c r="H7229" t="s">
        <v>27784</v>
      </c>
      <c r="I7229" s="13" t="s">
        <v>16466</v>
      </c>
    </row>
    <row r="7230" spans="7:9" ht="14.25" customHeight="1" x14ac:dyDescent="0.25">
      <c r="G7230" t="s">
        <v>8613</v>
      </c>
      <c r="H7230" t="s">
        <v>27785</v>
      </c>
      <c r="I7230" s="13" t="s">
        <v>16467</v>
      </c>
    </row>
    <row r="7231" spans="7:9" ht="14.25" customHeight="1" x14ac:dyDescent="0.25">
      <c r="G7231" t="s">
        <v>8615</v>
      </c>
      <c r="H7231" t="s">
        <v>27786</v>
      </c>
      <c r="I7231" s="13" t="s">
        <v>16469</v>
      </c>
    </row>
    <row r="7232" spans="7:9" ht="14.25" customHeight="1" x14ac:dyDescent="0.25">
      <c r="G7232" t="s">
        <v>8616</v>
      </c>
      <c r="H7232" t="s">
        <v>27787</v>
      </c>
      <c r="I7232" s="13" t="s">
        <v>16470</v>
      </c>
    </row>
    <row r="7233" spans="7:9" ht="14.25" customHeight="1" x14ac:dyDescent="0.25">
      <c r="G7233" t="s">
        <v>8617</v>
      </c>
      <c r="H7233" t="s">
        <v>27788</v>
      </c>
      <c r="I7233" s="13" t="s">
        <v>14351</v>
      </c>
    </row>
    <row r="7234" spans="7:9" ht="14.25" customHeight="1" x14ac:dyDescent="0.25">
      <c r="G7234" t="s">
        <v>8618</v>
      </c>
      <c r="H7234" t="s">
        <v>27789</v>
      </c>
      <c r="I7234" s="13" t="s">
        <v>16471</v>
      </c>
    </row>
    <row r="7235" spans="7:9" ht="14.25" customHeight="1" x14ac:dyDescent="0.25">
      <c r="G7235" t="s">
        <v>8619</v>
      </c>
      <c r="H7235" t="s">
        <v>27790</v>
      </c>
      <c r="I7235" s="13" t="s">
        <v>16472</v>
      </c>
    </row>
    <row r="7236" spans="7:9" ht="14.25" customHeight="1" x14ac:dyDescent="0.25">
      <c r="G7236" t="s">
        <v>8620</v>
      </c>
      <c r="H7236" t="s">
        <v>27791</v>
      </c>
      <c r="I7236" s="13" t="s">
        <v>16473</v>
      </c>
    </row>
    <row r="7237" spans="7:9" ht="14.25" customHeight="1" x14ac:dyDescent="0.25">
      <c r="G7237" t="s">
        <v>8622</v>
      </c>
      <c r="H7237" t="s">
        <v>27792</v>
      </c>
      <c r="I7237" s="13" t="s">
        <v>16475</v>
      </c>
    </row>
    <row r="7238" spans="7:9" ht="14.25" customHeight="1" x14ac:dyDescent="0.25">
      <c r="G7238" t="s">
        <v>8623</v>
      </c>
      <c r="H7238" t="s">
        <v>27793</v>
      </c>
      <c r="I7238" s="13" t="s">
        <v>16476</v>
      </c>
    </row>
    <row r="7239" spans="7:9" ht="14.25" customHeight="1" x14ac:dyDescent="0.25">
      <c r="G7239" t="s">
        <v>8624</v>
      </c>
      <c r="H7239" t="s">
        <v>27794</v>
      </c>
      <c r="I7239" s="13" t="s">
        <v>16477</v>
      </c>
    </row>
    <row r="7240" spans="7:9" ht="14.25" customHeight="1" x14ac:dyDescent="0.25">
      <c r="G7240" t="s">
        <v>8629</v>
      </c>
      <c r="H7240" t="s">
        <v>27795</v>
      </c>
      <c r="I7240" s="13" t="s">
        <v>8629</v>
      </c>
    </row>
    <row r="7241" spans="7:9" ht="14.25" customHeight="1" x14ac:dyDescent="0.25">
      <c r="G7241" t="s">
        <v>8630</v>
      </c>
      <c r="H7241" t="s">
        <v>27796</v>
      </c>
      <c r="I7241" s="13" t="s">
        <v>16479</v>
      </c>
    </row>
    <row r="7242" spans="7:9" ht="14.25" customHeight="1" x14ac:dyDescent="0.25">
      <c r="G7242" t="s">
        <v>8631</v>
      </c>
      <c r="H7242" t="s">
        <v>27797</v>
      </c>
      <c r="I7242" s="13" t="s">
        <v>16480</v>
      </c>
    </row>
    <row r="7243" spans="7:9" ht="14.25" customHeight="1" x14ac:dyDescent="0.25">
      <c r="G7243" t="s">
        <v>8632</v>
      </c>
      <c r="H7243" t="s">
        <v>27798</v>
      </c>
      <c r="I7243" s="13" t="s">
        <v>16481</v>
      </c>
    </row>
    <row r="7244" spans="7:9" ht="14.25" customHeight="1" x14ac:dyDescent="0.25">
      <c r="G7244" t="s">
        <v>8633</v>
      </c>
      <c r="H7244" t="s">
        <v>27799</v>
      </c>
      <c r="I7244" s="13" t="s">
        <v>16482</v>
      </c>
    </row>
    <row r="7245" spans="7:9" ht="14.25" customHeight="1" x14ac:dyDescent="0.25">
      <c r="G7245" t="s">
        <v>8634</v>
      </c>
      <c r="H7245" t="s">
        <v>27800</v>
      </c>
      <c r="I7245" s="13" t="s">
        <v>16483</v>
      </c>
    </row>
    <row r="7246" spans="7:9" ht="14.25" customHeight="1" x14ac:dyDescent="0.25">
      <c r="G7246" t="s">
        <v>8635</v>
      </c>
      <c r="H7246" t="s">
        <v>27801</v>
      </c>
      <c r="I7246" s="13" t="s">
        <v>16484</v>
      </c>
    </row>
    <row r="7247" spans="7:9" ht="14.25" customHeight="1" x14ac:dyDescent="0.25">
      <c r="G7247" t="s">
        <v>8636</v>
      </c>
      <c r="H7247" t="s">
        <v>27802</v>
      </c>
      <c r="I7247" s="13" t="s">
        <v>16485</v>
      </c>
    </row>
    <row r="7248" spans="7:9" ht="14.25" customHeight="1" x14ac:dyDescent="0.25">
      <c r="G7248" t="s">
        <v>8638</v>
      </c>
      <c r="H7248" t="s">
        <v>27803</v>
      </c>
      <c r="I7248" s="13" t="s">
        <v>16478</v>
      </c>
    </row>
    <row r="7249" spans="7:9" ht="14.25" customHeight="1" x14ac:dyDescent="0.25">
      <c r="G7249" t="s">
        <v>8645</v>
      </c>
      <c r="H7249" t="s">
        <v>27804</v>
      </c>
      <c r="I7249" s="13" t="s">
        <v>8645</v>
      </c>
    </row>
    <row r="7250" spans="7:9" ht="14.25" customHeight="1" x14ac:dyDescent="0.25">
      <c r="G7250" t="s">
        <v>8646</v>
      </c>
      <c r="H7250" t="s">
        <v>27805</v>
      </c>
      <c r="I7250" s="13" t="s">
        <v>16489</v>
      </c>
    </row>
    <row r="7251" spans="7:9" ht="14.25" customHeight="1" x14ac:dyDescent="0.25">
      <c r="G7251" t="s">
        <v>8647</v>
      </c>
      <c r="H7251" t="s">
        <v>27806</v>
      </c>
      <c r="I7251" s="13" t="s">
        <v>16490</v>
      </c>
    </row>
    <row r="7252" spans="7:9" ht="14.25" customHeight="1" x14ac:dyDescent="0.25">
      <c r="G7252" t="s">
        <v>8648</v>
      </c>
      <c r="H7252" t="s">
        <v>27807</v>
      </c>
      <c r="I7252" s="13" t="s">
        <v>16491</v>
      </c>
    </row>
    <row r="7253" spans="7:9" ht="14.25" customHeight="1" x14ac:dyDescent="0.25">
      <c r="G7253" t="s">
        <v>8674</v>
      </c>
      <c r="H7253" t="s">
        <v>27808</v>
      </c>
      <c r="I7253" s="13" t="s">
        <v>16396</v>
      </c>
    </row>
    <row r="7254" spans="7:9" ht="14.25" customHeight="1" x14ac:dyDescent="0.25">
      <c r="G7254" t="s">
        <v>8675</v>
      </c>
      <c r="H7254" t="s">
        <v>27809</v>
      </c>
      <c r="I7254" s="13" t="s">
        <v>16508</v>
      </c>
    </row>
    <row r="7255" spans="7:9" ht="14.25" customHeight="1" x14ac:dyDescent="0.25">
      <c r="G7255" t="s">
        <v>8677</v>
      </c>
      <c r="H7255" t="s">
        <v>27810</v>
      </c>
      <c r="I7255" s="13" t="s">
        <v>8677</v>
      </c>
    </row>
    <row r="7256" spans="7:9" ht="14.25" customHeight="1" x14ac:dyDescent="0.25">
      <c r="G7256" t="s">
        <v>8677</v>
      </c>
      <c r="H7256" t="s">
        <v>27810</v>
      </c>
      <c r="I7256" s="13" t="s">
        <v>16510</v>
      </c>
    </row>
    <row r="7257" spans="7:9" ht="14.25" customHeight="1" x14ac:dyDescent="0.25">
      <c r="G7257" t="s">
        <v>8678</v>
      </c>
      <c r="H7257" t="s">
        <v>27811</v>
      </c>
      <c r="I7257" s="13" t="s">
        <v>16511</v>
      </c>
    </row>
    <row r="7258" spans="7:9" ht="14.25" customHeight="1" x14ac:dyDescent="0.25">
      <c r="G7258" t="s">
        <v>8681</v>
      </c>
      <c r="H7258" t="s">
        <v>27812</v>
      </c>
      <c r="I7258" s="13" t="s">
        <v>16512</v>
      </c>
    </row>
    <row r="7259" spans="7:9" ht="14.25" customHeight="1" x14ac:dyDescent="0.25">
      <c r="G7259" t="s">
        <v>8682</v>
      </c>
      <c r="H7259" t="s">
        <v>27813</v>
      </c>
      <c r="I7259" s="13" t="s">
        <v>16513</v>
      </c>
    </row>
    <row r="7260" spans="7:9" ht="14.25" customHeight="1" x14ac:dyDescent="0.25">
      <c r="G7260" t="s">
        <v>8684</v>
      </c>
      <c r="H7260" t="s">
        <v>27814</v>
      </c>
      <c r="I7260" s="13" t="s">
        <v>16514</v>
      </c>
    </row>
    <row r="7261" spans="7:9" ht="14.25" customHeight="1" x14ac:dyDescent="0.25">
      <c r="G7261" t="s">
        <v>8685</v>
      </c>
      <c r="H7261" t="s">
        <v>27815</v>
      </c>
      <c r="I7261" s="13" t="s">
        <v>16515</v>
      </c>
    </row>
    <row r="7262" spans="7:9" ht="14.25" customHeight="1" x14ac:dyDescent="0.25">
      <c r="G7262" t="s">
        <v>8686</v>
      </c>
      <c r="H7262" t="s">
        <v>27816</v>
      </c>
      <c r="I7262" s="13" t="s">
        <v>16516</v>
      </c>
    </row>
    <row r="7263" spans="7:9" ht="14.25" customHeight="1" x14ac:dyDescent="0.25">
      <c r="G7263" t="s">
        <v>8687</v>
      </c>
      <c r="H7263" t="s">
        <v>27817</v>
      </c>
      <c r="I7263" s="13" t="s">
        <v>16517</v>
      </c>
    </row>
    <row r="7264" spans="7:9" ht="14.25" customHeight="1" x14ac:dyDescent="0.25">
      <c r="G7264" t="s">
        <v>8688</v>
      </c>
      <c r="H7264" t="s">
        <v>27818</v>
      </c>
      <c r="I7264" s="13" t="s">
        <v>16518</v>
      </c>
    </row>
    <row r="7265" spans="7:9" ht="14.25" customHeight="1" x14ac:dyDescent="0.25">
      <c r="G7265" t="s">
        <v>8689</v>
      </c>
      <c r="H7265" t="s">
        <v>27819</v>
      </c>
      <c r="I7265" s="13" t="s">
        <v>8683</v>
      </c>
    </row>
    <row r="7266" spans="7:9" ht="14.25" customHeight="1" x14ac:dyDescent="0.25">
      <c r="G7266" t="s">
        <v>8690</v>
      </c>
      <c r="H7266" t="s">
        <v>27820</v>
      </c>
      <c r="I7266" s="13" t="s">
        <v>16519</v>
      </c>
    </row>
    <row r="7267" spans="7:9" ht="14.25" customHeight="1" x14ac:dyDescent="0.25">
      <c r="G7267" t="s">
        <v>8691</v>
      </c>
      <c r="H7267" t="s">
        <v>27821</v>
      </c>
      <c r="I7267" s="13" t="s">
        <v>16520</v>
      </c>
    </row>
    <row r="7268" spans="7:9" ht="14.25" customHeight="1" x14ac:dyDescent="0.25">
      <c r="G7268" t="s">
        <v>8692</v>
      </c>
      <c r="H7268" t="s">
        <v>27822</v>
      </c>
      <c r="I7268" s="13" t="s">
        <v>8690</v>
      </c>
    </row>
    <row r="7269" spans="7:9" ht="14.25" customHeight="1" x14ac:dyDescent="0.25">
      <c r="G7269" t="s">
        <v>8694</v>
      </c>
      <c r="H7269" t="s">
        <v>27823</v>
      </c>
      <c r="I7269" s="13" t="s">
        <v>16522</v>
      </c>
    </row>
    <row r="7270" spans="7:9" ht="14.25" customHeight="1" x14ac:dyDescent="0.25">
      <c r="G7270" t="s">
        <v>8695</v>
      </c>
      <c r="H7270" t="s">
        <v>27824</v>
      </c>
      <c r="I7270" s="13" t="s">
        <v>16523</v>
      </c>
    </row>
    <row r="7271" spans="7:9" ht="14.25" customHeight="1" x14ac:dyDescent="0.25">
      <c r="G7271" t="s">
        <v>8700</v>
      </c>
      <c r="H7271" t="s">
        <v>27825</v>
      </c>
      <c r="I7271" s="13" t="s">
        <v>16525</v>
      </c>
    </row>
    <row r="7272" spans="7:9" ht="14.25" customHeight="1" x14ac:dyDescent="0.25">
      <c r="G7272" t="s">
        <v>8701</v>
      </c>
      <c r="H7272" t="s">
        <v>27826</v>
      </c>
      <c r="I7272" s="13" t="s">
        <v>16526</v>
      </c>
    </row>
    <row r="7273" spans="7:9" ht="14.25" customHeight="1" x14ac:dyDescent="0.25">
      <c r="G7273" t="s">
        <v>8702</v>
      </c>
      <c r="H7273" t="s">
        <v>27827</v>
      </c>
      <c r="I7273" s="13" t="s">
        <v>16527</v>
      </c>
    </row>
    <row r="7274" spans="7:9" ht="14.25" customHeight="1" x14ac:dyDescent="0.25">
      <c r="G7274" t="s">
        <v>8703</v>
      </c>
      <c r="H7274" t="s">
        <v>27828</v>
      </c>
      <c r="I7274" s="13" t="s">
        <v>16528</v>
      </c>
    </row>
    <row r="7275" spans="7:9" ht="14.25" customHeight="1" x14ac:dyDescent="0.25">
      <c r="G7275" t="s">
        <v>8704</v>
      </c>
      <c r="H7275" t="s">
        <v>27829</v>
      </c>
      <c r="I7275" s="13" t="s">
        <v>16529</v>
      </c>
    </row>
    <row r="7276" spans="7:9" ht="14.25" customHeight="1" x14ac:dyDescent="0.25">
      <c r="G7276" t="s">
        <v>8708</v>
      </c>
      <c r="H7276" t="s">
        <v>27830</v>
      </c>
      <c r="I7276" s="13" t="s">
        <v>16532</v>
      </c>
    </row>
    <row r="7277" spans="7:9" ht="14.25" customHeight="1" x14ac:dyDescent="0.25">
      <c r="G7277" t="s">
        <v>8709</v>
      </c>
      <c r="H7277" t="s">
        <v>27831</v>
      </c>
      <c r="I7277" s="13" t="s">
        <v>16524</v>
      </c>
    </row>
    <row r="7278" spans="7:9" ht="14.25" customHeight="1" x14ac:dyDescent="0.25">
      <c r="G7278" t="s">
        <v>8710</v>
      </c>
      <c r="H7278" t="s">
        <v>27832</v>
      </c>
      <c r="I7278" s="13" t="s">
        <v>16533</v>
      </c>
    </row>
    <row r="7279" spans="7:9" ht="14.25" customHeight="1" x14ac:dyDescent="0.25">
      <c r="G7279" t="s">
        <v>8711</v>
      </c>
      <c r="H7279" t="s">
        <v>27833</v>
      </c>
      <c r="I7279" s="13" t="s">
        <v>13593</v>
      </c>
    </row>
    <row r="7280" spans="7:9" ht="14.25" customHeight="1" x14ac:dyDescent="0.25">
      <c r="G7280" t="s">
        <v>8730</v>
      </c>
      <c r="H7280" t="s">
        <v>27834</v>
      </c>
      <c r="I7280" s="13" t="s">
        <v>16543</v>
      </c>
    </row>
    <row r="7281" spans="7:9" ht="14.25" customHeight="1" x14ac:dyDescent="0.25">
      <c r="G7281" t="s">
        <v>8751</v>
      </c>
      <c r="H7281" t="s">
        <v>27835</v>
      </c>
      <c r="I7281" s="13" t="s">
        <v>16560</v>
      </c>
    </row>
    <row r="7282" spans="7:9" ht="14.25" customHeight="1" x14ac:dyDescent="0.25">
      <c r="G7282" t="s">
        <v>8752</v>
      </c>
      <c r="H7282" t="s">
        <v>27836</v>
      </c>
      <c r="I7282" s="13" t="s">
        <v>16551</v>
      </c>
    </row>
    <row r="7283" spans="7:9" ht="14.25" customHeight="1" x14ac:dyDescent="0.25">
      <c r="G7283" t="s">
        <v>8778</v>
      </c>
      <c r="H7283" t="s">
        <v>27837</v>
      </c>
      <c r="I7283" s="13" t="s">
        <v>8777</v>
      </c>
    </row>
    <row r="7284" spans="7:9" ht="14.25" customHeight="1" x14ac:dyDescent="0.25">
      <c r="G7284" t="s">
        <v>8779</v>
      </c>
      <c r="H7284" t="s">
        <v>27838</v>
      </c>
      <c r="I7284" s="13" t="s">
        <v>16567</v>
      </c>
    </row>
    <row r="7285" spans="7:9" ht="14.25" customHeight="1" x14ac:dyDescent="0.25">
      <c r="G7285" t="s">
        <v>8780</v>
      </c>
      <c r="H7285" t="s">
        <v>27839</v>
      </c>
      <c r="I7285" s="13" t="s">
        <v>16568</v>
      </c>
    </row>
    <row r="7286" spans="7:9" ht="14.25" customHeight="1" x14ac:dyDescent="0.25">
      <c r="G7286" t="s">
        <v>8781</v>
      </c>
      <c r="H7286" t="s">
        <v>27840</v>
      </c>
      <c r="I7286" s="13" t="s">
        <v>16569</v>
      </c>
    </row>
    <row r="7287" spans="7:9" ht="14.25" customHeight="1" x14ac:dyDescent="0.25">
      <c r="G7287" t="s">
        <v>8782</v>
      </c>
      <c r="H7287" t="s">
        <v>27841</v>
      </c>
      <c r="I7287" s="13" t="s">
        <v>16570</v>
      </c>
    </row>
    <row r="7288" spans="7:9" ht="14.25" customHeight="1" x14ac:dyDescent="0.25">
      <c r="G7288" t="s">
        <v>8783</v>
      </c>
      <c r="H7288" t="s">
        <v>27842</v>
      </c>
      <c r="I7288" s="13" t="s">
        <v>16571</v>
      </c>
    </row>
    <row r="7289" spans="7:9" ht="14.25" customHeight="1" x14ac:dyDescent="0.25">
      <c r="G7289" t="s">
        <v>8784</v>
      </c>
      <c r="H7289" t="s">
        <v>27843</v>
      </c>
      <c r="I7289" s="13" t="s">
        <v>16572</v>
      </c>
    </row>
    <row r="7290" spans="7:9" ht="14.25" customHeight="1" x14ac:dyDescent="0.25">
      <c r="G7290" t="s">
        <v>8787</v>
      </c>
      <c r="H7290" t="s">
        <v>27844</v>
      </c>
      <c r="I7290" s="13" t="s">
        <v>16536</v>
      </c>
    </row>
    <row r="7291" spans="7:9" ht="14.25" customHeight="1" x14ac:dyDescent="0.25">
      <c r="G7291" t="s">
        <v>8789</v>
      </c>
      <c r="H7291" t="s">
        <v>27845</v>
      </c>
      <c r="I7291" s="13" t="s">
        <v>16574</v>
      </c>
    </row>
    <row r="7292" spans="7:9" ht="14.25" customHeight="1" x14ac:dyDescent="0.25">
      <c r="G7292" t="s">
        <v>8790</v>
      </c>
      <c r="H7292" t="s">
        <v>27846</v>
      </c>
      <c r="I7292" s="13" t="s">
        <v>16074</v>
      </c>
    </row>
    <row r="7293" spans="7:9" ht="14.25" customHeight="1" x14ac:dyDescent="0.25">
      <c r="G7293" t="s">
        <v>8791</v>
      </c>
      <c r="H7293" t="s">
        <v>27847</v>
      </c>
      <c r="I7293" s="13" t="s">
        <v>16575</v>
      </c>
    </row>
    <row r="7294" spans="7:9" ht="14.25" customHeight="1" x14ac:dyDescent="0.25">
      <c r="G7294" t="s">
        <v>8797</v>
      </c>
      <c r="H7294" t="s">
        <v>27848</v>
      </c>
      <c r="I7294" s="13" t="s">
        <v>16576</v>
      </c>
    </row>
    <row r="7295" spans="7:9" ht="14.25" customHeight="1" x14ac:dyDescent="0.25">
      <c r="G7295" t="s">
        <v>8807</v>
      </c>
      <c r="H7295" t="s">
        <v>27849</v>
      </c>
      <c r="I7295" s="13" t="s">
        <v>16579</v>
      </c>
    </row>
    <row r="7296" spans="7:9" ht="14.25" customHeight="1" x14ac:dyDescent="0.25">
      <c r="G7296" t="s">
        <v>8809</v>
      </c>
      <c r="H7296" t="s">
        <v>27850</v>
      </c>
      <c r="I7296" s="13" t="s">
        <v>16535</v>
      </c>
    </row>
    <row r="7297" spans="7:9" ht="14.25" customHeight="1" x14ac:dyDescent="0.25">
      <c r="G7297" t="s">
        <v>8810</v>
      </c>
      <c r="H7297" t="s">
        <v>27851</v>
      </c>
      <c r="I7297" s="13" t="s">
        <v>16580</v>
      </c>
    </row>
    <row r="7298" spans="7:9" ht="14.25" customHeight="1" x14ac:dyDescent="0.25">
      <c r="G7298" t="s">
        <v>8811</v>
      </c>
      <c r="H7298" t="s">
        <v>27852</v>
      </c>
      <c r="I7298" s="13" t="s">
        <v>16581</v>
      </c>
    </row>
    <row r="7299" spans="7:9" ht="14.25" customHeight="1" x14ac:dyDescent="0.25">
      <c r="G7299" t="s">
        <v>8812</v>
      </c>
      <c r="H7299" t="s">
        <v>27853</v>
      </c>
      <c r="I7299" s="13" t="s">
        <v>16582</v>
      </c>
    </row>
    <row r="7300" spans="7:9" ht="14.25" customHeight="1" x14ac:dyDescent="0.25">
      <c r="G7300" t="s">
        <v>8815</v>
      </c>
      <c r="H7300" t="s">
        <v>27854</v>
      </c>
      <c r="I7300" s="13" t="s">
        <v>16585</v>
      </c>
    </row>
    <row r="7301" spans="7:9" ht="14.25" customHeight="1" x14ac:dyDescent="0.25">
      <c r="G7301" t="s">
        <v>8817</v>
      </c>
      <c r="H7301" t="s">
        <v>27855</v>
      </c>
      <c r="I7301" s="13" t="s">
        <v>16586</v>
      </c>
    </row>
    <row r="7302" spans="7:9" ht="14.25" customHeight="1" x14ac:dyDescent="0.25">
      <c r="G7302" t="s">
        <v>8818</v>
      </c>
      <c r="H7302" t="s">
        <v>27856</v>
      </c>
      <c r="I7302" s="13" t="s">
        <v>16587</v>
      </c>
    </row>
    <row r="7303" spans="7:9" ht="14.25" customHeight="1" x14ac:dyDescent="0.25">
      <c r="G7303" t="s">
        <v>8819</v>
      </c>
      <c r="H7303" t="s">
        <v>27857</v>
      </c>
      <c r="I7303" s="13" t="s">
        <v>16588</v>
      </c>
    </row>
    <row r="7304" spans="7:9" ht="14.25" customHeight="1" x14ac:dyDescent="0.25">
      <c r="G7304" t="s">
        <v>8841</v>
      </c>
      <c r="H7304" t="s">
        <v>27858</v>
      </c>
      <c r="I7304" s="13" t="s">
        <v>16601</v>
      </c>
    </row>
    <row r="7305" spans="7:9" ht="14.25" customHeight="1" x14ac:dyDescent="0.25">
      <c r="G7305" t="s">
        <v>8842</v>
      </c>
      <c r="H7305" t="s">
        <v>27859</v>
      </c>
      <c r="I7305" s="13" t="s">
        <v>16602</v>
      </c>
    </row>
    <row r="7306" spans="7:9" ht="14.25" customHeight="1" x14ac:dyDescent="0.25">
      <c r="G7306" t="s">
        <v>8843</v>
      </c>
      <c r="H7306" t="s">
        <v>27860</v>
      </c>
      <c r="I7306" s="13" t="s">
        <v>16603</v>
      </c>
    </row>
    <row r="7307" spans="7:9" ht="14.25" customHeight="1" x14ac:dyDescent="0.25">
      <c r="G7307" t="s">
        <v>8844</v>
      </c>
      <c r="H7307" t="s">
        <v>27861</v>
      </c>
      <c r="I7307" s="13" t="s">
        <v>16604</v>
      </c>
    </row>
    <row r="7308" spans="7:9" ht="14.25" customHeight="1" x14ac:dyDescent="0.25">
      <c r="G7308" t="s">
        <v>8845</v>
      </c>
      <c r="H7308" t="s">
        <v>27862</v>
      </c>
      <c r="I7308" s="13" t="s">
        <v>16605</v>
      </c>
    </row>
    <row r="7309" spans="7:9" ht="14.25" customHeight="1" x14ac:dyDescent="0.25">
      <c r="G7309" t="s">
        <v>8846</v>
      </c>
      <c r="H7309" t="s">
        <v>27863</v>
      </c>
      <c r="I7309" s="13" t="s">
        <v>16563</v>
      </c>
    </row>
    <row r="7310" spans="7:9" ht="14.25" customHeight="1" x14ac:dyDescent="0.25">
      <c r="G7310" t="s">
        <v>8853</v>
      </c>
      <c r="H7310" t="s">
        <v>27864</v>
      </c>
      <c r="I7310" s="13" t="s">
        <v>16609</v>
      </c>
    </row>
    <row r="7311" spans="7:9" ht="14.25" customHeight="1" x14ac:dyDescent="0.25">
      <c r="G7311" t="s">
        <v>8857</v>
      </c>
      <c r="H7311" t="s">
        <v>27865</v>
      </c>
      <c r="I7311" s="13" t="s">
        <v>16613</v>
      </c>
    </row>
    <row r="7312" spans="7:9" ht="14.25" customHeight="1" x14ac:dyDescent="0.25">
      <c r="G7312" t="s">
        <v>8861</v>
      </c>
      <c r="H7312" t="s">
        <v>27866</v>
      </c>
      <c r="I7312" s="13" t="s">
        <v>16615</v>
      </c>
    </row>
    <row r="7313" spans="7:9" ht="14.25" customHeight="1" x14ac:dyDescent="0.25">
      <c r="G7313" t="s">
        <v>8866</v>
      </c>
      <c r="H7313" t="s">
        <v>27867</v>
      </c>
      <c r="I7313" s="13" t="s">
        <v>16619</v>
      </c>
    </row>
    <row r="7314" spans="7:9" ht="14.25" customHeight="1" x14ac:dyDescent="0.25">
      <c r="G7314" t="s">
        <v>8867</v>
      </c>
      <c r="H7314" t="s">
        <v>27868</v>
      </c>
      <c r="I7314" s="13" t="s">
        <v>8866</v>
      </c>
    </row>
    <row r="7315" spans="7:9" ht="14.25" customHeight="1" x14ac:dyDescent="0.25">
      <c r="G7315" t="s">
        <v>9711</v>
      </c>
      <c r="H7315" t="s">
        <v>27869</v>
      </c>
      <c r="I7315" s="13" t="s">
        <v>17070</v>
      </c>
    </row>
    <row r="7316" spans="7:9" ht="14.25" customHeight="1" x14ac:dyDescent="0.25">
      <c r="G7316" t="s">
        <v>9739</v>
      </c>
      <c r="H7316" t="s">
        <v>27870</v>
      </c>
      <c r="I7316" s="13" t="s">
        <v>17091</v>
      </c>
    </row>
    <row r="7317" spans="7:9" ht="14.25" customHeight="1" x14ac:dyDescent="0.25">
      <c r="G7317" t="s">
        <v>9854</v>
      </c>
      <c r="H7317" t="s">
        <v>27871</v>
      </c>
      <c r="I7317" s="13" t="s">
        <v>17166</v>
      </c>
    </row>
    <row r="7318" spans="7:9" ht="14.25" customHeight="1" x14ac:dyDescent="0.25">
      <c r="G7318" t="s">
        <v>9862</v>
      </c>
      <c r="H7318" t="s">
        <v>27872</v>
      </c>
      <c r="I7318" s="13" t="s">
        <v>17171</v>
      </c>
    </row>
    <row r="7319" spans="7:9" ht="14.25" customHeight="1" x14ac:dyDescent="0.25">
      <c r="G7319" t="s">
        <v>9928</v>
      </c>
      <c r="H7319" t="s">
        <v>27873</v>
      </c>
      <c r="I7319" s="13" t="s">
        <v>17209</v>
      </c>
    </row>
    <row r="7320" spans="7:9" ht="14.25" customHeight="1" x14ac:dyDescent="0.25">
      <c r="G7320" t="s">
        <v>9955</v>
      </c>
      <c r="H7320" t="s">
        <v>27874</v>
      </c>
      <c r="I7320" s="13" t="s">
        <v>17223</v>
      </c>
    </row>
    <row r="7321" spans="7:9" ht="14.25" customHeight="1" x14ac:dyDescent="0.25">
      <c r="G7321" t="s">
        <v>9956</v>
      </c>
      <c r="H7321" t="s">
        <v>27875</v>
      </c>
      <c r="I7321" s="13" t="s">
        <v>17224</v>
      </c>
    </row>
    <row r="7322" spans="7:9" ht="14.25" customHeight="1" x14ac:dyDescent="0.25">
      <c r="G7322" t="s">
        <v>9957</v>
      </c>
      <c r="H7322" t="s">
        <v>27876</v>
      </c>
      <c r="I7322" s="13" t="s">
        <v>17075</v>
      </c>
    </row>
    <row r="7323" spans="7:9" ht="14.25" customHeight="1" x14ac:dyDescent="0.25">
      <c r="G7323" t="s">
        <v>9964</v>
      </c>
      <c r="H7323" t="s">
        <v>21516</v>
      </c>
      <c r="I7323" s="13" t="s">
        <v>17230</v>
      </c>
    </row>
    <row r="7324" spans="7:9" ht="14.25" customHeight="1" x14ac:dyDescent="0.25">
      <c r="G7324" t="s">
        <v>9980</v>
      </c>
      <c r="H7324" t="s">
        <v>27877</v>
      </c>
      <c r="I7324" s="13" t="s">
        <v>17238</v>
      </c>
    </row>
    <row r="7325" spans="7:9" ht="14.25" customHeight="1" x14ac:dyDescent="0.25">
      <c r="G7325" t="s">
        <v>9981</v>
      </c>
      <c r="H7325" t="s">
        <v>27878</v>
      </c>
      <c r="I7325" s="13" t="s">
        <v>17241</v>
      </c>
    </row>
    <row r="7326" spans="7:9" ht="14.25" customHeight="1" x14ac:dyDescent="0.25">
      <c r="G7326" t="s">
        <v>9982</v>
      </c>
      <c r="H7326" t="s">
        <v>27879</v>
      </c>
      <c r="I7326" s="13" t="s">
        <v>17228</v>
      </c>
    </row>
    <row r="7327" spans="7:9" ht="14.25" customHeight="1" x14ac:dyDescent="0.25">
      <c r="G7327" t="s">
        <v>9983</v>
      </c>
      <c r="H7327" t="s">
        <v>27880</v>
      </c>
      <c r="I7327" s="13" t="s">
        <v>12913</v>
      </c>
    </row>
    <row r="7328" spans="7:9" ht="14.25" customHeight="1" x14ac:dyDescent="0.25">
      <c r="G7328" t="s">
        <v>9984</v>
      </c>
      <c r="H7328" t="s">
        <v>27881</v>
      </c>
      <c r="I7328" s="13" t="s">
        <v>17242</v>
      </c>
    </row>
    <row r="7329" spans="7:9" ht="14.25" customHeight="1" x14ac:dyDescent="0.25">
      <c r="G7329" t="s">
        <v>9986</v>
      </c>
      <c r="H7329" t="s">
        <v>27882</v>
      </c>
      <c r="I7329" s="13" t="s">
        <v>17243</v>
      </c>
    </row>
    <row r="7330" spans="7:9" ht="14.25" customHeight="1" x14ac:dyDescent="0.25">
      <c r="G7330" t="s">
        <v>9991</v>
      </c>
      <c r="H7330" t="s">
        <v>27883</v>
      </c>
      <c r="I7330" s="13" t="s">
        <v>17246</v>
      </c>
    </row>
    <row r="7331" spans="7:9" ht="14.25" customHeight="1" x14ac:dyDescent="0.25">
      <c r="G7331" t="s">
        <v>9992</v>
      </c>
      <c r="H7331" t="s">
        <v>27884</v>
      </c>
      <c r="I7331" s="13" t="s">
        <v>17247</v>
      </c>
    </row>
    <row r="7332" spans="7:9" ht="14.25" customHeight="1" x14ac:dyDescent="0.25">
      <c r="G7332" t="s">
        <v>9993</v>
      </c>
      <c r="H7332" t="s">
        <v>27885</v>
      </c>
      <c r="I7332" s="13" t="s">
        <v>17248</v>
      </c>
    </row>
    <row r="7333" spans="7:9" ht="14.25" customHeight="1" x14ac:dyDescent="0.25">
      <c r="G7333" t="s">
        <v>9994</v>
      </c>
      <c r="H7333" t="s">
        <v>27886</v>
      </c>
      <c r="I7333" s="13" t="s">
        <v>17226</v>
      </c>
    </row>
    <row r="7334" spans="7:9" ht="14.25" customHeight="1" x14ac:dyDescent="0.25">
      <c r="G7334" t="s">
        <v>9995</v>
      </c>
      <c r="H7334" t="s">
        <v>27887</v>
      </c>
      <c r="I7334" s="13" t="s">
        <v>17249</v>
      </c>
    </row>
    <row r="7335" spans="7:9" ht="14.25" customHeight="1" x14ac:dyDescent="0.25">
      <c r="G7335" t="s">
        <v>9996</v>
      </c>
      <c r="H7335" t="s">
        <v>27888</v>
      </c>
      <c r="I7335" s="13" t="s">
        <v>17250</v>
      </c>
    </row>
    <row r="7336" spans="7:9" ht="14.25" customHeight="1" x14ac:dyDescent="0.25">
      <c r="G7336" t="s">
        <v>9997</v>
      </c>
      <c r="H7336" t="s">
        <v>27889</v>
      </c>
      <c r="I7336" s="13" t="s">
        <v>17251</v>
      </c>
    </row>
    <row r="7337" spans="7:9" ht="14.25" customHeight="1" x14ac:dyDescent="0.25">
      <c r="G7337" t="s">
        <v>9998</v>
      </c>
      <c r="H7337" t="s">
        <v>27890</v>
      </c>
      <c r="I7337" s="13" t="s">
        <v>17236</v>
      </c>
    </row>
    <row r="7338" spans="7:9" ht="14.25" customHeight="1" x14ac:dyDescent="0.25">
      <c r="G7338" t="s">
        <v>10017</v>
      </c>
      <c r="H7338" t="s">
        <v>27891</v>
      </c>
      <c r="I7338" s="13" t="s">
        <v>17267</v>
      </c>
    </row>
    <row r="7339" spans="7:9" ht="14.25" customHeight="1" x14ac:dyDescent="0.25">
      <c r="G7339" t="s">
        <v>10018</v>
      </c>
      <c r="H7339" t="s">
        <v>27892</v>
      </c>
      <c r="I7339" s="13" t="s">
        <v>17268</v>
      </c>
    </row>
    <row r="7340" spans="7:9" ht="14.25" customHeight="1" x14ac:dyDescent="0.25">
      <c r="G7340" t="s">
        <v>10019</v>
      </c>
      <c r="H7340" t="s">
        <v>27893</v>
      </c>
      <c r="I7340" s="13" t="s">
        <v>12683</v>
      </c>
    </row>
    <row r="7341" spans="7:9" ht="14.25" customHeight="1" x14ac:dyDescent="0.25">
      <c r="G7341" t="s">
        <v>10020</v>
      </c>
      <c r="H7341" t="s">
        <v>27894</v>
      </c>
      <c r="I7341" s="13" t="s">
        <v>17269</v>
      </c>
    </row>
    <row r="7342" spans="7:9" ht="14.25" customHeight="1" x14ac:dyDescent="0.25">
      <c r="G7342" t="s">
        <v>10021</v>
      </c>
      <c r="H7342" t="s">
        <v>27895</v>
      </c>
      <c r="I7342" s="13" t="s">
        <v>17270</v>
      </c>
    </row>
    <row r="7343" spans="7:9" ht="14.25" customHeight="1" x14ac:dyDescent="0.25">
      <c r="G7343" t="s">
        <v>10022</v>
      </c>
      <c r="H7343" t="s">
        <v>27896</v>
      </c>
      <c r="I7343" s="13" t="s">
        <v>17271</v>
      </c>
    </row>
    <row r="7344" spans="7:9" ht="14.25" customHeight="1" x14ac:dyDescent="0.25">
      <c r="G7344" t="s">
        <v>10023</v>
      </c>
      <c r="H7344" t="s">
        <v>27897</v>
      </c>
      <c r="I7344" s="13" t="s">
        <v>17272</v>
      </c>
    </row>
    <row r="7345" spans="7:9" ht="14.25" customHeight="1" x14ac:dyDescent="0.25">
      <c r="G7345" t="s">
        <v>10024</v>
      </c>
      <c r="H7345" t="s">
        <v>27898</v>
      </c>
      <c r="I7345" s="13" t="s">
        <v>17273</v>
      </c>
    </row>
    <row r="7346" spans="7:9" ht="14.25" customHeight="1" x14ac:dyDescent="0.25">
      <c r="G7346" t="s">
        <v>10025</v>
      </c>
      <c r="H7346" t="s">
        <v>27899</v>
      </c>
      <c r="I7346" s="13" t="s">
        <v>17274</v>
      </c>
    </row>
    <row r="7347" spans="7:9" ht="14.25" customHeight="1" x14ac:dyDescent="0.25">
      <c r="G7347" t="s">
        <v>10026</v>
      </c>
      <c r="H7347" t="s">
        <v>27900</v>
      </c>
      <c r="I7347" s="13" t="s">
        <v>17275</v>
      </c>
    </row>
    <row r="7348" spans="7:9" ht="14.25" customHeight="1" x14ac:dyDescent="0.25">
      <c r="G7348" t="s">
        <v>10027</v>
      </c>
      <c r="H7348" t="s">
        <v>27901</v>
      </c>
      <c r="I7348" s="13" t="s">
        <v>17276</v>
      </c>
    </row>
    <row r="7349" spans="7:9" ht="14.25" customHeight="1" x14ac:dyDescent="0.25">
      <c r="G7349" t="s">
        <v>10028</v>
      </c>
      <c r="H7349" t="s">
        <v>27902</v>
      </c>
      <c r="I7349" s="13" t="s">
        <v>12544</v>
      </c>
    </row>
    <row r="7350" spans="7:9" ht="14.25" customHeight="1" x14ac:dyDescent="0.25">
      <c r="G7350" t="s">
        <v>10029</v>
      </c>
      <c r="H7350" t="s">
        <v>27903</v>
      </c>
      <c r="I7350" s="13" t="s">
        <v>17277</v>
      </c>
    </row>
    <row r="7351" spans="7:9" ht="14.25" customHeight="1" x14ac:dyDescent="0.25">
      <c r="G7351" t="s">
        <v>10030</v>
      </c>
      <c r="H7351" t="s">
        <v>27904</v>
      </c>
      <c r="I7351" s="13" t="s">
        <v>17278</v>
      </c>
    </row>
    <row r="7352" spans="7:9" ht="14.25" customHeight="1" x14ac:dyDescent="0.25">
      <c r="G7352" t="s">
        <v>10032</v>
      </c>
      <c r="H7352" t="s">
        <v>27905</v>
      </c>
      <c r="I7352" s="13" t="s">
        <v>17280</v>
      </c>
    </row>
    <row r="7353" spans="7:9" ht="14.25" customHeight="1" x14ac:dyDescent="0.25">
      <c r="G7353" t="s">
        <v>10033</v>
      </c>
      <c r="H7353" t="s">
        <v>27906</v>
      </c>
      <c r="I7353" s="13" t="s">
        <v>17281</v>
      </c>
    </row>
    <row r="7354" spans="7:9" ht="14.25" customHeight="1" x14ac:dyDescent="0.25">
      <c r="G7354" t="s">
        <v>10076</v>
      </c>
      <c r="H7354" t="s">
        <v>27907</v>
      </c>
      <c r="I7354" s="13" t="s">
        <v>17306</v>
      </c>
    </row>
    <row r="7355" spans="7:9" ht="14.25" customHeight="1" x14ac:dyDescent="0.25">
      <c r="G7355" t="s">
        <v>10088</v>
      </c>
      <c r="H7355" t="s">
        <v>27908</v>
      </c>
      <c r="I7355" s="13" t="s">
        <v>17312</v>
      </c>
    </row>
    <row r="7356" spans="7:9" ht="14.25" customHeight="1" x14ac:dyDescent="0.25">
      <c r="G7356" t="s">
        <v>10151</v>
      </c>
      <c r="H7356" t="s">
        <v>27909</v>
      </c>
      <c r="I7356" s="13" t="s">
        <v>17232</v>
      </c>
    </row>
    <row r="7357" spans="7:9" ht="14.25" customHeight="1" x14ac:dyDescent="0.25">
      <c r="G7357" t="s">
        <v>10152</v>
      </c>
      <c r="H7357" t="s">
        <v>27910</v>
      </c>
      <c r="I7357" s="13" t="s">
        <v>14086</v>
      </c>
    </row>
    <row r="7358" spans="7:9" ht="14.25" customHeight="1" x14ac:dyDescent="0.25">
      <c r="G7358" t="s">
        <v>10154</v>
      </c>
      <c r="H7358" t="s">
        <v>27911</v>
      </c>
      <c r="I7358" s="13" t="s">
        <v>17318</v>
      </c>
    </row>
    <row r="7359" spans="7:9" ht="14.25" customHeight="1" x14ac:dyDescent="0.25">
      <c r="G7359" t="s">
        <v>10229</v>
      </c>
      <c r="H7359" t="s">
        <v>27912</v>
      </c>
      <c r="I7359" s="13" t="s">
        <v>17402</v>
      </c>
    </row>
    <row r="7360" spans="7:9" ht="14.25" customHeight="1" x14ac:dyDescent="0.25">
      <c r="G7360" t="s">
        <v>10250</v>
      </c>
      <c r="H7360" t="s">
        <v>27913</v>
      </c>
      <c r="I7360" s="13" t="s">
        <v>17365</v>
      </c>
    </row>
    <row r="7361" spans="7:9" ht="14.25" customHeight="1" x14ac:dyDescent="0.25">
      <c r="G7361" t="s">
        <v>10252</v>
      </c>
      <c r="H7361" t="s">
        <v>27914</v>
      </c>
      <c r="I7361" s="13" t="s">
        <v>17413</v>
      </c>
    </row>
    <row r="7362" spans="7:9" ht="14.25" customHeight="1" x14ac:dyDescent="0.25">
      <c r="G7362" t="s">
        <v>10253</v>
      </c>
      <c r="H7362" t="s">
        <v>27915</v>
      </c>
      <c r="I7362" s="13" t="s">
        <v>17414</v>
      </c>
    </row>
    <row r="7363" spans="7:9" ht="14.25" customHeight="1" x14ac:dyDescent="0.25">
      <c r="G7363" t="s">
        <v>10258</v>
      </c>
      <c r="H7363" t="s">
        <v>27916</v>
      </c>
      <c r="I7363" s="13" t="s">
        <v>17417</v>
      </c>
    </row>
    <row r="7364" spans="7:9" ht="14.25" customHeight="1" x14ac:dyDescent="0.25">
      <c r="G7364" t="s">
        <v>10259</v>
      </c>
      <c r="H7364" t="s">
        <v>27917</v>
      </c>
      <c r="I7364" s="13" t="s">
        <v>17353</v>
      </c>
    </row>
    <row r="7365" spans="7:9" ht="14.25" customHeight="1" x14ac:dyDescent="0.25">
      <c r="G7365" t="s">
        <v>10260</v>
      </c>
      <c r="H7365" t="s">
        <v>27918</v>
      </c>
      <c r="I7365" s="13" t="s">
        <v>17390</v>
      </c>
    </row>
    <row r="7366" spans="7:9" ht="14.25" customHeight="1" x14ac:dyDescent="0.25">
      <c r="G7366" t="s">
        <v>10262</v>
      </c>
      <c r="H7366" t="s">
        <v>27919</v>
      </c>
      <c r="I7366" s="13" t="s">
        <v>17419</v>
      </c>
    </row>
    <row r="7367" spans="7:9" ht="14.25" customHeight="1" x14ac:dyDescent="0.25">
      <c r="G7367" t="s">
        <v>10263</v>
      </c>
      <c r="H7367" t="s">
        <v>27920</v>
      </c>
      <c r="I7367" s="13" t="s">
        <v>17355</v>
      </c>
    </row>
    <row r="7368" spans="7:9" ht="14.25" customHeight="1" x14ac:dyDescent="0.25">
      <c r="G7368" t="s">
        <v>10266</v>
      </c>
      <c r="H7368" t="s">
        <v>27921</v>
      </c>
      <c r="I7368" s="13" t="s">
        <v>17421</v>
      </c>
    </row>
    <row r="7369" spans="7:9" ht="14.25" customHeight="1" x14ac:dyDescent="0.25">
      <c r="G7369" t="s">
        <v>10283</v>
      </c>
      <c r="H7369" t="s">
        <v>27922</v>
      </c>
      <c r="I7369" s="13" t="s">
        <v>17416</v>
      </c>
    </row>
    <row r="7370" spans="7:9" ht="14.25" customHeight="1" x14ac:dyDescent="0.25">
      <c r="G7370" t="s">
        <v>10324</v>
      </c>
      <c r="H7370" t="s">
        <v>27923</v>
      </c>
      <c r="I7370" s="13" t="s">
        <v>17453</v>
      </c>
    </row>
    <row r="7371" spans="7:9" ht="14.25" customHeight="1" x14ac:dyDescent="0.25">
      <c r="G7371" t="s">
        <v>10332</v>
      </c>
      <c r="H7371" t="s">
        <v>27924</v>
      </c>
      <c r="I7371" s="13" t="s">
        <v>17458</v>
      </c>
    </row>
    <row r="7372" spans="7:9" ht="14.25" customHeight="1" x14ac:dyDescent="0.25">
      <c r="G7372" t="s">
        <v>10336</v>
      </c>
      <c r="H7372" t="s">
        <v>27925</v>
      </c>
      <c r="I7372" s="13" t="s">
        <v>16969</v>
      </c>
    </row>
    <row r="7373" spans="7:9" ht="14.25" customHeight="1" x14ac:dyDescent="0.25">
      <c r="G7373" t="s">
        <v>10338</v>
      </c>
      <c r="H7373" t="s">
        <v>27926</v>
      </c>
      <c r="I7373" s="13" t="s">
        <v>17456</v>
      </c>
    </row>
    <row r="7374" spans="7:9" ht="14.25" customHeight="1" x14ac:dyDescent="0.25">
      <c r="G7374" t="s">
        <v>10342</v>
      </c>
      <c r="H7374" t="s">
        <v>27927</v>
      </c>
      <c r="I7374" s="13" t="s">
        <v>17463</v>
      </c>
    </row>
    <row r="7375" spans="7:9" ht="14.25" customHeight="1" x14ac:dyDescent="0.25">
      <c r="G7375" t="s">
        <v>10343</v>
      </c>
      <c r="H7375" t="s">
        <v>27928</v>
      </c>
      <c r="I7375" s="13" t="s">
        <v>14840</v>
      </c>
    </row>
    <row r="7376" spans="7:9" ht="14.25" customHeight="1" x14ac:dyDescent="0.25">
      <c r="G7376" t="s">
        <v>10361</v>
      </c>
      <c r="H7376" t="s">
        <v>27929</v>
      </c>
      <c r="I7376" s="13" t="s">
        <v>17472</v>
      </c>
    </row>
    <row r="7377" spans="7:9" ht="14.25" customHeight="1" x14ac:dyDescent="0.25">
      <c r="G7377" t="s">
        <v>10362</v>
      </c>
      <c r="H7377" t="s">
        <v>27930</v>
      </c>
      <c r="I7377" s="13" t="s">
        <v>17473</v>
      </c>
    </row>
    <row r="7378" spans="7:9" ht="14.25" customHeight="1" x14ac:dyDescent="0.25">
      <c r="G7378" t="s">
        <v>10363</v>
      </c>
      <c r="H7378" t="s">
        <v>27931</v>
      </c>
      <c r="I7378" s="13" t="s">
        <v>17258</v>
      </c>
    </row>
    <row r="7379" spans="7:9" ht="14.25" customHeight="1" x14ac:dyDescent="0.25">
      <c r="G7379" t="s">
        <v>10364</v>
      </c>
      <c r="H7379" t="s">
        <v>27932</v>
      </c>
      <c r="I7379" s="13" t="s">
        <v>17457</v>
      </c>
    </row>
    <row r="7380" spans="7:9" ht="14.25" customHeight="1" x14ac:dyDescent="0.25">
      <c r="G7380" t="s">
        <v>10373</v>
      </c>
      <c r="H7380" t="s">
        <v>27933</v>
      </c>
      <c r="I7380" s="13" t="s">
        <v>17478</v>
      </c>
    </row>
    <row r="7381" spans="7:9" ht="14.25" customHeight="1" x14ac:dyDescent="0.25">
      <c r="G7381" t="s">
        <v>10387</v>
      </c>
      <c r="H7381" t="s">
        <v>27934</v>
      </c>
      <c r="I7381" s="13" t="s">
        <v>17461</v>
      </c>
    </row>
    <row r="7382" spans="7:9" ht="14.25" customHeight="1" x14ac:dyDescent="0.25">
      <c r="G7382" t="s">
        <v>10388</v>
      </c>
      <c r="H7382" t="s">
        <v>27935</v>
      </c>
      <c r="I7382" s="13" t="s">
        <v>17485</v>
      </c>
    </row>
    <row r="7383" spans="7:9" ht="14.25" customHeight="1" x14ac:dyDescent="0.25">
      <c r="G7383" t="s">
        <v>10390</v>
      </c>
      <c r="H7383" t="s">
        <v>27936</v>
      </c>
      <c r="I7383" s="13" t="s">
        <v>17487</v>
      </c>
    </row>
    <row r="7384" spans="7:9" ht="14.25" customHeight="1" x14ac:dyDescent="0.25">
      <c r="G7384" t="s">
        <v>10391</v>
      </c>
      <c r="H7384" t="s">
        <v>27937</v>
      </c>
      <c r="I7384" s="13" t="s">
        <v>17255</v>
      </c>
    </row>
    <row r="7385" spans="7:9" ht="14.25" customHeight="1" x14ac:dyDescent="0.25">
      <c r="G7385" t="s">
        <v>10392</v>
      </c>
      <c r="H7385" t="s">
        <v>27938</v>
      </c>
      <c r="I7385" s="13" t="s">
        <v>17488</v>
      </c>
    </row>
    <row r="7386" spans="7:9" ht="14.25" customHeight="1" x14ac:dyDescent="0.25">
      <c r="G7386" t="s">
        <v>10402</v>
      </c>
      <c r="H7386" t="s">
        <v>27939</v>
      </c>
      <c r="I7386" s="13" t="s">
        <v>17496</v>
      </c>
    </row>
    <row r="7387" spans="7:9" ht="14.25" customHeight="1" x14ac:dyDescent="0.25">
      <c r="G7387" t="s">
        <v>10415</v>
      </c>
      <c r="H7387" t="s">
        <v>27940</v>
      </c>
      <c r="I7387" s="13" t="s">
        <v>17436</v>
      </c>
    </row>
    <row r="7388" spans="7:9" ht="14.25" customHeight="1" x14ac:dyDescent="0.25">
      <c r="G7388" t="s">
        <v>10435</v>
      </c>
      <c r="H7388" t="s">
        <v>27941</v>
      </c>
      <c r="I7388" s="13" t="s">
        <v>17359</v>
      </c>
    </row>
    <row r="7389" spans="7:9" ht="14.25" customHeight="1" x14ac:dyDescent="0.25">
      <c r="G7389" t="s">
        <v>10436</v>
      </c>
      <c r="H7389" t="s">
        <v>27942</v>
      </c>
      <c r="I7389" s="13" t="s">
        <v>17235</v>
      </c>
    </row>
    <row r="7390" spans="7:9" ht="14.25" customHeight="1" x14ac:dyDescent="0.25">
      <c r="G7390" t="s">
        <v>10437</v>
      </c>
      <c r="H7390" t="s">
        <v>27943</v>
      </c>
      <c r="I7390" s="13" t="s">
        <v>17517</v>
      </c>
    </row>
    <row r="7391" spans="7:9" ht="14.25" customHeight="1" x14ac:dyDescent="0.25">
      <c r="G7391" t="s">
        <v>10438</v>
      </c>
      <c r="H7391" t="s">
        <v>27944</v>
      </c>
      <c r="I7391" s="13" t="s">
        <v>17308</v>
      </c>
    </row>
    <row r="7392" spans="7:9" ht="14.25" customHeight="1" x14ac:dyDescent="0.25">
      <c r="G7392" t="s">
        <v>10439</v>
      </c>
      <c r="H7392" t="s">
        <v>27945</v>
      </c>
      <c r="I7392" s="13" t="s">
        <v>17361</v>
      </c>
    </row>
    <row r="7393" spans="7:9" ht="14.25" customHeight="1" x14ac:dyDescent="0.25">
      <c r="G7393" t="s">
        <v>10440</v>
      </c>
      <c r="H7393" t="s">
        <v>27946</v>
      </c>
      <c r="I7393" s="13" t="s">
        <v>17319</v>
      </c>
    </row>
    <row r="7394" spans="7:9" ht="14.25" customHeight="1" x14ac:dyDescent="0.25">
      <c r="G7394" t="s">
        <v>10442</v>
      </c>
      <c r="H7394" t="s">
        <v>27947</v>
      </c>
      <c r="I7394" s="13" t="s">
        <v>17519</v>
      </c>
    </row>
    <row r="7395" spans="7:9" ht="14.25" customHeight="1" x14ac:dyDescent="0.25">
      <c r="G7395" t="s">
        <v>10443</v>
      </c>
      <c r="H7395" t="s">
        <v>27948</v>
      </c>
      <c r="I7395" s="13" t="s">
        <v>16903</v>
      </c>
    </row>
    <row r="7396" spans="7:9" ht="14.25" customHeight="1" x14ac:dyDescent="0.25">
      <c r="G7396" t="s">
        <v>10444</v>
      </c>
      <c r="H7396" t="s">
        <v>27949</v>
      </c>
      <c r="I7396" s="13" t="s">
        <v>17520</v>
      </c>
    </row>
    <row r="7397" spans="7:9" ht="14.25" customHeight="1" x14ac:dyDescent="0.25">
      <c r="G7397" t="s">
        <v>10445</v>
      </c>
      <c r="H7397" t="s">
        <v>27950</v>
      </c>
      <c r="I7397" s="13" t="s">
        <v>17504</v>
      </c>
    </row>
    <row r="7398" spans="7:9" ht="14.25" customHeight="1" x14ac:dyDescent="0.25">
      <c r="G7398" t="s">
        <v>10446</v>
      </c>
      <c r="H7398" t="s">
        <v>27951</v>
      </c>
      <c r="I7398" s="13" t="s">
        <v>17521</v>
      </c>
    </row>
    <row r="7399" spans="7:9" ht="14.25" customHeight="1" x14ac:dyDescent="0.25">
      <c r="G7399" t="s">
        <v>10447</v>
      </c>
      <c r="H7399" t="s">
        <v>27952</v>
      </c>
      <c r="I7399" s="13" t="s">
        <v>17522</v>
      </c>
    </row>
    <row r="7400" spans="7:9" ht="14.25" customHeight="1" x14ac:dyDescent="0.25">
      <c r="G7400" t="s">
        <v>10448</v>
      </c>
      <c r="H7400" t="s">
        <v>27953</v>
      </c>
      <c r="I7400" s="13" t="s">
        <v>17523</v>
      </c>
    </row>
    <row r="7401" spans="7:9" ht="14.25" customHeight="1" x14ac:dyDescent="0.25">
      <c r="G7401" t="s">
        <v>10449</v>
      </c>
      <c r="H7401" t="s">
        <v>27954</v>
      </c>
      <c r="I7401" s="13" t="s">
        <v>14070</v>
      </c>
    </row>
    <row r="7402" spans="7:9" ht="14.25" customHeight="1" x14ac:dyDescent="0.25">
      <c r="G7402" t="s">
        <v>10450</v>
      </c>
      <c r="H7402" t="s">
        <v>27955</v>
      </c>
      <c r="I7402" s="13" t="s">
        <v>17524</v>
      </c>
    </row>
    <row r="7403" spans="7:9" ht="14.25" customHeight="1" x14ac:dyDescent="0.25">
      <c r="G7403" t="s">
        <v>10451</v>
      </c>
      <c r="H7403" t="s">
        <v>27956</v>
      </c>
      <c r="I7403" s="13" t="s">
        <v>17470</v>
      </c>
    </row>
    <row r="7404" spans="7:9" ht="14.25" customHeight="1" x14ac:dyDescent="0.25">
      <c r="G7404" t="s">
        <v>10452</v>
      </c>
      <c r="H7404" t="s">
        <v>27957</v>
      </c>
      <c r="I7404" s="13" t="s">
        <v>14782</v>
      </c>
    </row>
    <row r="7405" spans="7:9" ht="14.25" customHeight="1" x14ac:dyDescent="0.25">
      <c r="G7405" t="s">
        <v>10453</v>
      </c>
      <c r="H7405" t="s">
        <v>27958</v>
      </c>
      <c r="I7405" s="13" t="s">
        <v>17471</v>
      </c>
    </row>
    <row r="7406" spans="7:9" ht="14.25" customHeight="1" x14ac:dyDescent="0.25">
      <c r="G7406" t="s">
        <v>10454</v>
      </c>
      <c r="H7406" t="s">
        <v>27959</v>
      </c>
      <c r="I7406" s="13" t="s">
        <v>17374</v>
      </c>
    </row>
    <row r="7407" spans="7:9" ht="14.25" customHeight="1" x14ac:dyDescent="0.25">
      <c r="G7407" t="s">
        <v>10455</v>
      </c>
      <c r="H7407" t="s">
        <v>27960</v>
      </c>
      <c r="I7407" s="13" t="s">
        <v>17525</v>
      </c>
    </row>
    <row r="7408" spans="7:9" ht="14.25" customHeight="1" x14ac:dyDescent="0.25">
      <c r="G7408" t="s">
        <v>10456</v>
      </c>
      <c r="H7408" t="s">
        <v>27961</v>
      </c>
      <c r="I7408" s="13" t="s">
        <v>17435</v>
      </c>
    </row>
    <row r="7409" spans="7:9" ht="14.25" customHeight="1" x14ac:dyDescent="0.25">
      <c r="G7409" t="s">
        <v>10457</v>
      </c>
      <c r="H7409" t="s">
        <v>27962</v>
      </c>
      <c r="I7409" s="13" t="s">
        <v>17526</v>
      </c>
    </row>
    <row r="7410" spans="7:9" ht="14.25" customHeight="1" x14ac:dyDescent="0.25">
      <c r="G7410" t="s">
        <v>10458</v>
      </c>
      <c r="H7410" t="s">
        <v>27963</v>
      </c>
      <c r="I7410" s="13" t="s">
        <v>17527</v>
      </c>
    </row>
    <row r="7411" spans="7:9" ht="14.25" customHeight="1" x14ac:dyDescent="0.25">
      <c r="G7411" t="s">
        <v>10459</v>
      </c>
      <c r="H7411" t="s">
        <v>27964</v>
      </c>
      <c r="I7411" s="13" t="s">
        <v>17528</v>
      </c>
    </row>
    <row r="7412" spans="7:9" ht="14.25" customHeight="1" x14ac:dyDescent="0.25">
      <c r="G7412" t="s">
        <v>10460</v>
      </c>
      <c r="H7412" t="s">
        <v>27965</v>
      </c>
      <c r="I7412" s="13" t="s">
        <v>17383</v>
      </c>
    </row>
    <row r="7413" spans="7:9" ht="14.25" customHeight="1" x14ac:dyDescent="0.25">
      <c r="G7413" t="s">
        <v>10461</v>
      </c>
      <c r="H7413" t="s">
        <v>27966</v>
      </c>
      <c r="I7413" s="13" t="s">
        <v>17529</v>
      </c>
    </row>
    <row r="7414" spans="7:9" ht="14.25" customHeight="1" x14ac:dyDescent="0.25">
      <c r="G7414" t="s">
        <v>10462</v>
      </c>
      <c r="H7414" t="s">
        <v>27967</v>
      </c>
      <c r="I7414" s="13" t="s">
        <v>17500</v>
      </c>
    </row>
    <row r="7415" spans="7:9" ht="14.25" customHeight="1" x14ac:dyDescent="0.25">
      <c r="G7415" t="s">
        <v>10463</v>
      </c>
      <c r="H7415" t="s">
        <v>27968</v>
      </c>
      <c r="I7415" s="13" t="s">
        <v>17530</v>
      </c>
    </row>
    <row r="7416" spans="7:9" ht="14.25" customHeight="1" x14ac:dyDescent="0.25">
      <c r="G7416" t="s">
        <v>10464</v>
      </c>
      <c r="H7416" t="s">
        <v>27969</v>
      </c>
      <c r="I7416" s="13" t="s">
        <v>17507</v>
      </c>
    </row>
    <row r="7417" spans="7:9" ht="14.25" customHeight="1" x14ac:dyDescent="0.25">
      <c r="G7417" t="s">
        <v>10465</v>
      </c>
      <c r="H7417" t="s">
        <v>27970</v>
      </c>
      <c r="I7417" s="13" t="s">
        <v>17283</v>
      </c>
    </row>
    <row r="7418" spans="7:9" ht="14.25" customHeight="1" x14ac:dyDescent="0.25">
      <c r="G7418" t="s">
        <v>10466</v>
      </c>
      <c r="H7418" t="s">
        <v>27971</v>
      </c>
      <c r="I7418" s="13" t="s">
        <v>17389</v>
      </c>
    </row>
    <row r="7419" spans="7:9" ht="14.25" customHeight="1" x14ac:dyDescent="0.25">
      <c r="G7419" t="s">
        <v>10467</v>
      </c>
      <c r="H7419" t="s">
        <v>27972</v>
      </c>
      <c r="I7419" s="13" t="s">
        <v>17304</v>
      </c>
    </row>
    <row r="7420" spans="7:9" ht="14.25" customHeight="1" x14ac:dyDescent="0.25">
      <c r="G7420" t="s">
        <v>10468</v>
      </c>
      <c r="H7420" t="s">
        <v>27973</v>
      </c>
      <c r="I7420" s="13" t="s">
        <v>17513</v>
      </c>
    </row>
    <row r="7421" spans="7:9" ht="14.25" customHeight="1" x14ac:dyDescent="0.25">
      <c r="G7421" t="s">
        <v>10469</v>
      </c>
      <c r="H7421" t="s">
        <v>27974</v>
      </c>
      <c r="I7421" s="13" t="s">
        <v>14905</v>
      </c>
    </row>
    <row r="7422" spans="7:9" ht="14.25" customHeight="1" x14ac:dyDescent="0.25">
      <c r="G7422" t="s">
        <v>10471</v>
      </c>
      <c r="H7422" t="s">
        <v>27975</v>
      </c>
      <c r="I7422" s="13" t="s">
        <v>17531</v>
      </c>
    </row>
    <row r="7423" spans="7:9" ht="14.25" customHeight="1" x14ac:dyDescent="0.25">
      <c r="G7423" t="s">
        <v>10472</v>
      </c>
      <c r="H7423" t="s">
        <v>27976</v>
      </c>
      <c r="I7423" s="13" t="s">
        <v>17434</v>
      </c>
    </row>
    <row r="7424" spans="7:9" ht="14.25" customHeight="1" x14ac:dyDescent="0.25">
      <c r="G7424" t="s">
        <v>10473</v>
      </c>
      <c r="H7424" t="s">
        <v>27977</v>
      </c>
      <c r="I7424" s="13" t="s">
        <v>17532</v>
      </c>
    </row>
    <row r="7425" spans="7:9" ht="14.25" customHeight="1" x14ac:dyDescent="0.25">
      <c r="G7425" t="s">
        <v>10474</v>
      </c>
      <c r="H7425" t="s">
        <v>27978</v>
      </c>
      <c r="I7425" s="13" t="s">
        <v>17509</v>
      </c>
    </row>
    <row r="7426" spans="7:9" ht="14.25" customHeight="1" x14ac:dyDescent="0.25">
      <c r="G7426" t="s">
        <v>10475</v>
      </c>
      <c r="H7426" t="s">
        <v>27979</v>
      </c>
      <c r="I7426" s="13" t="s">
        <v>17502</v>
      </c>
    </row>
    <row r="7427" spans="7:9" ht="14.25" customHeight="1" x14ac:dyDescent="0.25">
      <c r="G7427" t="s">
        <v>10476</v>
      </c>
      <c r="H7427" t="s">
        <v>27980</v>
      </c>
      <c r="I7427" s="13" t="s">
        <v>17333</v>
      </c>
    </row>
    <row r="7428" spans="7:9" ht="14.25" customHeight="1" x14ac:dyDescent="0.25">
      <c r="G7428" t="s">
        <v>10477</v>
      </c>
      <c r="H7428" t="s">
        <v>27981</v>
      </c>
      <c r="I7428" s="13" t="s">
        <v>17514</v>
      </c>
    </row>
    <row r="7429" spans="7:9" ht="14.25" customHeight="1" x14ac:dyDescent="0.25">
      <c r="G7429" t="s">
        <v>10478</v>
      </c>
      <c r="H7429" t="s">
        <v>27982</v>
      </c>
      <c r="I7429" s="13" t="s">
        <v>17362</v>
      </c>
    </row>
    <row r="7430" spans="7:9" ht="14.25" customHeight="1" x14ac:dyDescent="0.25">
      <c r="G7430" t="s">
        <v>10479</v>
      </c>
      <c r="H7430" t="s">
        <v>27983</v>
      </c>
      <c r="I7430" s="13" t="s">
        <v>17457</v>
      </c>
    </row>
    <row r="7431" spans="7:9" ht="14.25" customHeight="1" x14ac:dyDescent="0.25">
      <c r="G7431" t="s">
        <v>10480</v>
      </c>
      <c r="H7431" t="s">
        <v>27984</v>
      </c>
      <c r="I7431" s="13" t="s">
        <v>17264</v>
      </c>
    </row>
    <row r="7432" spans="7:9" ht="14.25" customHeight="1" x14ac:dyDescent="0.25">
      <c r="G7432" t="s">
        <v>10481</v>
      </c>
      <c r="H7432" t="s">
        <v>27985</v>
      </c>
      <c r="I7432" s="13" t="s">
        <v>17533</v>
      </c>
    </row>
    <row r="7433" spans="7:9" ht="14.25" customHeight="1" x14ac:dyDescent="0.25">
      <c r="G7433" t="s">
        <v>10482</v>
      </c>
      <c r="H7433" t="s">
        <v>27986</v>
      </c>
      <c r="I7433" s="13" t="s">
        <v>17330</v>
      </c>
    </row>
    <row r="7434" spans="7:9" ht="14.25" customHeight="1" x14ac:dyDescent="0.25">
      <c r="G7434" t="s">
        <v>10483</v>
      </c>
      <c r="H7434" t="s">
        <v>27987</v>
      </c>
      <c r="I7434" s="13" t="s">
        <v>17534</v>
      </c>
    </row>
    <row r="7435" spans="7:9" ht="14.25" customHeight="1" x14ac:dyDescent="0.25">
      <c r="G7435" t="s">
        <v>10484</v>
      </c>
      <c r="H7435" t="s">
        <v>27988</v>
      </c>
      <c r="I7435" s="13" t="s">
        <v>17535</v>
      </c>
    </row>
    <row r="7436" spans="7:9" ht="14.25" customHeight="1" x14ac:dyDescent="0.25">
      <c r="G7436" t="s">
        <v>10486</v>
      </c>
      <c r="H7436" t="s">
        <v>27989</v>
      </c>
      <c r="I7436" s="13" t="s">
        <v>17536</v>
      </c>
    </row>
    <row r="7437" spans="7:9" ht="14.25" customHeight="1" x14ac:dyDescent="0.25">
      <c r="G7437" t="s">
        <v>10487</v>
      </c>
      <c r="H7437" t="s">
        <v>27990</v>
      </c>
      <c r="I7437" s="13" t="s">
        <v>17537</v>
      </c>
    </row>
    <row r="7438" spans="7:9" ht="14.25" customHeight="1" x14ac:dyDescent="0.25">
      <c r="G7438" t="s">
        <v>10488</v>
      </c>
      <c r="H7438" t="s">
        <v>27991</v>
      </c>
      <c r="I7438" s="13" t="s">
        <v>17508</v>
      </c>
    </row>
    <row r="7439" spans="7:9" ht="14.25" customHeight="1" x14ac:dyDescent="0.25">
      <c r="G7439" t="s">
        <v>10489</v>
      </c>
      <c r="H7439" t="s">
        <v>27992</v>
      </c>
      <c r="I7439" s="13" t="s">
        <v>17538</v>
      </c>
    </row>
    <row r="7440" spans="7:9" ht="14.25" customHeight="1" x14ac:dyDescent="0.25">
      <c r="G7440" t="s">
        <v>10490</v>
      </c>
      <c r="H7440" t="s">
        <v>27993</v>
      </c>
      <c r="I7440" s="13" t="s">
        <v>17539</v>
      </c>
    </row>
    <row r="7441" spans="7:9" ht="14.25" customHeight="1" x14ac:dyDescent="0.25">
      <c r="G7441" t="s">
        <v>10491</v>
      </c>
      <c r="H7441" t="s">
        <v>27994</v>
      </c>
      <c r="I7441" s="13" t="s">
        <v>17540</v>
      </c>
    </row>
    <row r="7442" spans="7:9" ht="14.25" customHeight="1" x14ac:dyDescent="0.25">
      <c r="G7442" t="s">
        <v>10492</v>
      </c>
      <c r="H7442" t="s">
        <v>27995</v>
      </c>
      <c r="I7442" s="13" t="s">
        <v>17406</v>
      </c>
    </row>
    <row r="7443" spans="7:9" ht="14.25" customHeight="1" x14ac:dyDescent="0.25">
      <c r="G7443" t="s">
        <v>10493</v>
      </c>
      <c r="H7443" t="s">
        <v>27996</v>
      </c>
      <c r="I7443" s="13" t="s">
        <v>17541</v>
      </c>
    </row>
    <row r="7444" spans="7:9" ht="14.25" customHeight="1" x14ac:dyDescent="0.25">
      <c r="G7444" t="s">
        <v>10494</v>
      </c>
      <c r="H7444" t="s">
        <v>27997</v>
      </c>
      <c r="I7444" s="13" t="s">
        <v>17542</v>
      </c>
    </row>
    <row r="7445" spans="7:9" ht="14.25" customHeight="1" x14ac:dyDescent="0.25">
      <c r="G7445" t="s">
        <v>10496</v>
      </c>
      <c r="H7445" t="s">
        <v>27998</v>
      </c>
      <c r="I7445" s="13" t="s">
        <v>17543</v>
      </c>
    </row>
    <row r="7446" spans="7:9" ht="14.25" customHeight="1" x14ac:dyDescent="0.25">
      <c r="G7446" t="s">
        <v>10497</v>
      </c>
      <c r="H7446" t="s">
        <v>27999</v>
      </c>
      <c r="I7446" s="13" t="s">
        <v>17544</v>
      </c>
    </row>
    <row r="7447" spans="7:9" ht="14.25" customHeight="1" x14ac:dyDescent="0.25">
      <c r="G7447" t="s">
        <v>10498</v>
      </c>
      <c r="H7447" t="s">
        <v>28000</v>
      </c>
      <c r="I7447" s="13" t="s">
        <v>17545</v>
      </c>
    </row>
    <row r="7448" spans="7:9" ht="14.25" customHeight="1" x14ac:dyDescent="0.25">
      <c r="G7448" t="s">
        <v>10500</v>
      </c>
      <c r="H7448" t="s">
        <v>28001</v>
      </c>
      <c r="I7448" s="13" t="s">
        <v>17547</v>
      </c>
    </row>
    <row r="7449" spans="7:9" ht="14.25" customHeight="1" x14ac:dyDescent="0.25">
      <c r="G7449" t="s">
        <v>10501</v>
      </c>
      <c r="H7449" t="s">
        <v>28002</v>
      </c>
      <c r="I7449" s="13" t="s">
        <v>17405</v>
      </c>
    </row>
    <row r="7450" spans="7:9" ht="14.25" customHeight="1" x14ac:dyDescent="0.25">
      <c r="G7450" t="s">
        <v>10502</v>
      </c>
      <c r="H7450" t="s">
        <v>28003</v>
      </c>
      <c r="I7450" s="13" t="s">
        <v>17548</v>
      </c>
    </row>
    <row r="7451" spans="7:9" ht="14.25" customHeight="1" x14ac:dyDescent="0.25">
      <c r="G7451" t="s">
        <v>10503</v>
      </c>
      <c r="H7451" t="s">
        <v>28004</v>
      </c>
      <c r="I7451" s="13" t="s">
        <v>17351</v>
      </c>
    </row>
    <row r="7452" spans="7:9" ht="14.25" customHeight="1" x14ac:dyDescent="0.25">
      <c r="G7452" t="s">
        <v>10504</v>
      </c>
      <c r="H7452" t="s">
        <v>28005</v>
      </c>
      <c r="I7452" s="13" t="s">
        <v>17469</v>
      </c>
    </row>
    <row r="7453" spans="7:9" ht="14.25" customHeight="1" x14ac:dyDescent="0.25">
      <c r="G7453" t="s">
        <v>10505</v>
      </c>
      <c r="H7453" t="s">
        <v>28006</v>
      </c>
      <c r="I7453" s="13" t="s">
        <v>17334</v>
      </c>
    </row>
    <row r="7454" spans="7:9" ht="14.25" customHeight="1" x14ac:dyDescent="0.25">
      <c r="G7454" t="s">
        <v>10506</v>
      </c>
      <c r="H7454" t="s">
        <v>28007</v>
      </c>
      <c r="I7454" s="13" t="s">
        <v>17549</v>
      </c>
    </row>
    <row r="7455" spans="7:9" ht="14.25" customHeight="1" x14ac:dyDescent="0.25">
      <c r="G7455" t="s">
        <v>10507</v>
      </c>
      <c r="H7455" t="s">
        <v>28008</v>
      </c>
      <c r="I7455" s="13" t="s">
        <v>17331</v>
      </c>
    </row>
    <row r="7456" spans="7:9" ht="14.25" customHeight="1" x14ac:dyDescent="0.25">
      <c r="G7456" t="s">
        <v>10508</v>
      </c>
      <c r="H7456" t="s">
        <v>28009</v>
      </c>
      <c r="I7456" s="13" t="s">
        <v>17424</v>
      </c>
    </row>
    <row r="7457" spans="7:9" ht="14.25" customHeight="1" x14ac:dyDescent="0.25">
      <c r="G7457" t="s">
        <v>10509</v>
      </c>
      <c r="H7457" t="s">
        <v>28010</v>
      </c>
      <c r="I7457" s="13" t="s">
        <v>17550</v>
      </c>
    </row>
    <row r="7458" spans="7:9" ht="14.25" customHeight="1" x14ac:dyDescent="0.25">
      <c r="G7458" t="s">
        <v>10510</v>
      </c>
      <c r="H7458" t="s">
        <v>28011</v>
      </c>
      <c r="I7458" s="13" t="s">
        <v>17551</v>
      </c>
    </row>
    <row r="7459" spans="7:9" ht="14.25" customHeight="1" x14ac:dyDescent="0.25">
      <c r="G7459" t="s">
        <v>10511</v>
      </c>
      <c r="H7459" t="s">
        <v>28012</v>
      </c>
      <c r="I7459" s="13" t="s">
        <v>17262</v>
      </c>
    </row>
    <row r="7460" spans="7:9" ht="14.25" customHeight="1" x14ac:dyDescent="0.25">
      <c r="G7460" t="s">
        <v>10512</v>
      </c>
      <c r="H7460" t="s">
        <v>28013</v>
      </c>
      <c r="I7460" s="13" t="s">
        <v>17363</v>
      </c>
    </row>
    <row r="7461" spans="7:9" ht="14.25" customHeight="1" x14ac:dyDescent="0.25">
      <c r="G7461" t="s">
        <v>10515</v>
      </c>
      <c r="H7461" t="s">
        <v>28014</v>
      </c>
      <c r="I7461" s="13" t="s">
        <v>17553</v>
      </c>
    </row>
    <row r="7462" spans="7:9" ht="14.25" customHeight="1" x14ac:dyDescent="0.25">
      <c r="G7462" t="s">
        <v>10516</v>
      </c>
      <c r="H7462" t="s">
        <v>28015</v>
      </c>
      <c r="I7462" s="13" t="s">
        <v>17554</v>
      </c>
    </row>
    <row r="7463" spans="7:9" ht="14.25" customHeight="1" x14ac:dyDescent="0.25">
      <c r="G7463" t="s">
        <v>10517</v>
      </c>
      <c r="H7463" t="s">
        <v>28016</v>
      </c>
      <c r="I7463" s="13" t="s">
        <v>17555</v>
      </c>
    </row>
    <row r="7464" spans="7:9" ht="14.25" customHeight="1" x14ac:dyDescent="0.25">
      <c r="G7464" t="s">
        <v>10521</v>
      </c>
      <c r="H7464" t="s">
        <v>28017</v>
      </c>
      <c r="I7464" s="13" t="s">
        <v>17556</v>
      </c>
    </row>
    <row r="7465" spans="7:9" ht="14.25" customHeight="1" x14ac:dyDescent="0.25">
      <c r="G7465" t="s">
        <v>10525</v>
      </c>
      <c r="H7465" t="s">
        <v>28018</v>
      </c>
      <c r="I7465" s="13" t="s">
        <v>17394</v>
      </c>
    </row>
    <row r="7466" spans="7:9" ht="14.25" customHeight="1" x14ac:dyDescent="0.25">
      <c r="G7466" t="s">
        <v>10527</v>
      </c>
      <c r="H7466" t="s">
        <v>28019</v>
      </c>
      <c r="I7466" s="13" t="s">
        <v>17560</v>
      </c>
    </row>
    <row r="7467" spans="7:9" ht="14.25" customHeight="1" x14ac:dyDescent="0.25">
      <c r="G7467" t="s">
        <v>10697</v>
      </c>
      <c r="H7467" t="s">
        <v>28020</v>
      </c>
      <c r="I7467" s="13" t="s">
        <v>17612</v>
      </c>
    </row>
    <row r="7468" spans="7:9" ht="14.25" customHeight="1" x14ac:dyDescent="0.25">
      <c r="G7468" t="s">
        <v>10704</v>
      </c>
      <c r="H7468" t="s">
        <v>28021</v>
      </c>
      <c r="I7468" s="13" t="s">
        <v>17613</v>
      </c>
    </row>
    <row r="7469" spans="7:9" ht="14.25" customHeight="1" x14ac:dyDescent="0.25">
      <c r="G7469" t="s">
        <v>10724</v>
      </c>
      <c r="H7469" t="s">
        <v>28022</v>
      </c>
      <c r="I7469" s="13" t="s">
        <v>17384</v>
      </c>
    </row>
    <row r="7470" spans="7:9" ht="14.25" customHeight="1" x14ac:dyDescent="0.25">
      <c r="G7470" t="s">
        <v>10725</v>
      </c>
      <c r="H7470" t="s">
        <v>28023</v>
      </c>
      <c r="I7470" s="13" t="s">
        <v>17608</v>
      </c>
    </row>
    <row r="7471" spans="7:9" ht="14.25" customHeight="1" x14ac:dyDescent="0.25">
      <c r="G7471" t="s">
        <v>10728</v>
      </c>
      <c r="H7471" t="s">
        <v>28024</v>
      </c>
      <c r="I7471" s="13" t="s">
        <v>17445</v>
      </c>
    </row>
    <row r="7472" spans="7:9" ht="14.25" customHeight="1" x14ac:dyDescent="0.25">
      <c r="G7472" t="s">
        <v>10732</v>
      </c>
      <c r="H7472" t="s">
        <v>28025</v>
      </c>
      <c r="I7472" s="13" t="s">
        <v>17450</v>
      </c>
    </row>
    <row r="7473" spans="7:9" ht="14.25" customHeight="1" x14ac:dyDescent="0.25">
      <c r="G7473" t="s">
        <v>10733</v>
      </c>
      <c r="H7473" t="s">
        <v>28026</v>
      </c>
      <c r="I7473" s="13" t="s">
        <v>17624</v>
      </c>
    </row>
    <row r="7474" spans="7:9" ht="14.25" customHeight="1" x14ac:dyDescent="0.25">
      <c r="G7474" t="s">
        <v>10734</v>
      </c>
      <c r="H7474" t="s">
        <v>28027</v>
      </c>
      <c r="I7474" s="13" t="s">
        <v>17495</v>
      </c>
    </row>
    <row r="7475" spans="7:9" ht="14.25" customHeight="1" x14ac:dyDescent="0.25">
      <c r="G7475" t="s">
        <v>10749</v>
      </c>
      <c r="H7475" t="s">
        <v>28028</v>
      </c>
      <c r="I7475" s="13" t="s">
        <v>17632</v>
      </c>
    </row>
    <row r="7476" spans="7:9" ht="14.25" customHeight="1" x14ac:dyDescent="0.25">
      <c r="G7476" t="s">
        <v>10755</v>
      </c>
      <c r="H7476" t="s">
        <v>28029</v>
      </c>
      <c r="I7476" s="13" t="s">
        <v>17382</v>
      </c>
    </row>
    <row r="7477" spans="7:9" ht="14.25" customHeight="1" x14ac:dyDescent="0.25">
      <c r="G7477" t="s">
        <v>10774</v>
      </c>
      <c r="H7477" t="s">
        <v>28030</v>
      </c>
      <c r="I7477" s="13" t="s">
        <v>17642</v>
      </c>
    </row>
    <row r="7478" spans="7:9" ht="14.25" customHeight="1" x14ac:dyDescent="0.25">
      <c r="G7478" t="s">
        <v>10778</v>
      </c>
      <c r="H7478" t="s">
        <v>28031</v>
      </c>
      <c r="I7478" s="13" t="s">
        <v>17617</v>
      </c>
    </row>
    <row r="7479" spans="7:9" ht="14.25" customHeight="1" x14ac:dyDescent="0.25">
      <c r="G7479" t="s">
        <v>10991</v>
      </c>
      <c r="H7479" t="s">
        <v>28032</v>
      </c>
      <c r="I7479" s="13" t="s">
        <v>17697</v>
      </c>
    </row>
    <row r="7480" spans="7:9" ht="14.25" customHeight="1" x14ac:dyDescent="0.25">
      <c r="G7480" t="s">
        <v>10992</v>
      </c>
      <c r="H7480" t="s">
        <v>28033</v>
      </c>
      <c r="I7480" s="13" t="s">
        <v>17698</v>
      </c>
    </row>
    <row r="7481" spans="7:9" ht="14.25" customHeight="1" x14ac:dyDescent="0.25">
      <c r="G7481" t="s">
        <v>10993</v>
      </c>
      <c r="H7481" t="s">
        <v>28034</v>
      </c>
      <c r="I7481" s="13" t="s">
        <v>17253</v>
      </c>
    </row>
    <row r="7482" spans="7:9" ht="14.25" customHeight="1" x14ac:dyDescent="0.25">
      <c r="G7482" t="s">
        <v>10994</v>
      </c>
      <c r="H7482" t="s">
        <v>28035</v>
      </c>
      <c r="I7482" s="13" t="s">
        <v>11036</v>
      </c>
    </row>
    <row r="7483" spans="7:9" ht="14.25" customHeight="1" x14ac:dyDescent="0.25">
      <c r="G7483" t="s">
        <v>10997</v>
      </c>
      <c r="H7483" t="s">
        <v>28036</v>
      </c>
      <c r="I7483" s="13" t="s">
        <v>17310</v>
      </c>
    </row>
    <row r="7484" spans="7:9" ht="14.25" customHeight="1" x14ac:dyDescent="0.25">
      <c r="G7484" t="s">
        <v>10998</v>
      </c>
      <c r="H7484" t="s">
        <v>28037</v>
      </c>
      <c r="I7484" s="13" t="s">
        <v>17310</v>
      </c>
    </row>
    <row r="7485" spans="7:9" ht="14.25" customHeight="1" x14ac:dyDescent="0.25">
      <c r="G7485" t="s">
        <v>11009</v>
      </c>
      <c r="H7485" t="s">
        <v>28038</v>
      </c>
      <c r="I7485" s="13" t="s">
        <v>14837</v>
      </c>
    </row>
    <row r="7486" spans="7:9" ht="14.25" customHeight="1" x14ac:dyDescent="0.25">
      <c r="G7486" t="s">
        <v>11010</v>
      </c>
      <c r="H7486" t="s">
        <v>28039</v>
      </c>
      <c r="I7486" s="13" t="s">
        <v>17702</v>
      </c>
    </row>
    <row r="7487" spans="7:9" ht="14.25" customHeight="1" x14ac:dyDescent="0.25">
      <c r="G7487" t="s">
        <v>11011</v>
      </c>
      <c r="H7487" t="s">
        <v>28040</v>
      </c>
      <c r="I7487" s="13" t="s">
        <v>17703</v>
      </c>
    </row>
    <row r="7488" spans="7:9" ht="14.25" customHeight="1" x14ac:dyDescent="0.25">
      <c r="G7488" t="s">
        <v>11013</v>
      </c>
      <c r="H7488" t="s">
        <v>28041</v>
      </c>
      <c r="I7488" s="13" t="s">
        <v>17286</v>
      </c>
    </row>
    <row r="7489" spans="7:9" ht="14.25" customHeight="1" x14ac:dyDescent="0.25">
      <c r="G7489" t="s">
        <v>11014</v>
      </c>
      <c r="H7489" t="s">
        <v>28042</v>
      </c>
      <c r="I7489" s="13" t="s">
        <v>17636</v>
      </c>
    </row>
    <row r="7490" spans="7:9" ht="14.25" customHeight="1" x14ac:dyDescent="0.25">
      <c r="G7490" t="s">
        <v>11015</v>
      </c>
      <c r="H7490" t="s">
        <v>28043</v>
      </c>
      <c r="I7490" s="13" t="s">
        <v>17585</v>
      </c>
    </row>
    <row r="7491" spans="7:9" ht="14.25" customHeight="1" x14ac:dyDescent="0.25">
      <c r="G7491" t="s">
        <v>11030</v>
      </c>
      <c r="H7491" t="s">
        <v>28044</v>
      </c>
      <c r="I7491" s="13" t="s">
        <v>17706</v>
      </c>
    </row>
    <row r="7492" spans="7:9" ht="14.25" customHeight="1" x14ac:dyDescent="0.25">
      <c r="G7492" t="s">
        <v>11048</v>
      </c>
      <c r="H7492" t="s">
        <v>28045</v>
      </c>
      <c r="I7492" s="13" t="s">
        <v>17126</v>
      </c>
    </row>
    <row r="7493" spans="7:9" ht="14.25" customHeight="1" x14ac:dyDescent="0.25">
      <c r="G7493" t="s">
        <v>11050</v>
      </c>
      <c r="H7493" t="s">
        <v>28046</v>
      </c>
      <c r="I7493" s="13" t="s">
        <v>13947</v>
      </c>
    </row>
    <row r="7494" spans="7:9" ht="14.25" customHeight="1" x14ac:dyDescent="0.25">
      <c r="G7494" t="s">
        <v>11057</v>
      </c>
      <c r="H7494" t="s">
        <v>28047</v>
      </c>
      <c r="I7494" s="13" t="s">
        <v>17422</v>
      </c>
    </row>
    <row r="7495" spans="7:9" ht="14.25" customHeight="1" x14ac:dyDescent="0.25">
      <c r="G7495" t="s">
        <v>11059</v>
      </c>
      <c r="H7495" t="s">
        <v>28048</v>
      </c>
      <c r="I7495" s="13" t="s">
        <v>17707</v>
      </c>
    </row>
    <row r="7496" spans="7:9" ht="14.25" customHeight="1" x14ac:dyDescent="0.25">
      <c r="G7496" t="s">
        <v>11106</v>
      </c>
      <c r="H7496" t="s">
        <v>28049</v>
      </c>
      <c r="I7496" s="13" t="s">
        <v>17729</v>
      </c>
    </row>
    <row r="7497" spans="7:9" ht="14.25" customHeight="1" x14ac:dyDescent="0.25">
      <c r="G7497" t="s">
        <v>11110</v>
      </c>
      <c r="H7497" t="s">
        <v>28050</v>
      </c>
      <c r="I7497" s="13" t="s">
        <v>16373</v>
      </c>
    </row>
    <row r="7498" spans="7:9" ht="14.25" customHeight="1" x14ac:dyDescent="0.25">
      <c r="G7498" t="s">
        <v>11111</v>
      </c>
      <c r="H7498" t="s">
        <v>28051</v>
      </c>
      <c r="I7498" s="13" t="s">
        <v>17724</v>
      </c>
    </row>
    <row r="7499" spans="7:9" ht="14.25" customHeight="1" x14ac:dyDescent="0.25">
      <c r="G7499" t="s">
        <v>11112</v>
      </c>
      <c r="H7499" t="s">
        <v>28052</v>
      </c>
      <c r="I7499" s="13" t="s">
        <v>17727</v>
      </c>
    </row>
    <row r="7500" spans="7:9" ht="14.25" customHeight="1" x14ac:dyDescent="0.25">
      <c r="G7500" t="s">
        <v>11113</v>
      </c>
      <c r="H7500" t="s">
        <v>28053</v>
      </c>
      <c r="I7500" s="13" t="s">
        <v>17723</v>
      </c>
    </row>
    <row r="7501" spans="7:9" ht="14.25" customHeight="1" x14ac:dyDescent="0.25">
      <c r="G7501" t="s">
        <v>11115</v>
      </c>
      <c r="H7501" t="s">
        <v>28054</v>
      </c>
      <c r="I7501" s="13" t="s">
        <v>17731</v>
      </c>
    </row>
    <row r="7502" spans="7:9" ht="14.25" customHeight="1" x14ac:dyDescent="0.25">
      <c r="G7502" t="s">
        <v>11116</v>
      </c>
      <c r="H7502" t="s">
        <v>28055</v>
      </c>
      <c r="I7502" s="13" t="s">
        <v>17732</v>
      </c>
    </row>
    <row r="7503" spans="7:9" ht="14.25" customHeight="1" x14ac:dyDescent="0.25">
      <c r="G7503" t="s">
        <v>11125</v>
      </c>
      <c r="H7503" t="s">
        <v>28056</v>
      </c>
      <c r="I7503" s="13" t="s">
        <v>17735</v>
      </c>
    </row>
    <row r="7504" spans="7:9" ht="14.25" customHeight="1" x14ac:dyDescent="0.25">
      <c r="G7504" t="s">
        <v>11128</v>
      </c>
      <c r="H7504" t="s">
        <v>28057</v>
      </c>
      <c r="I7504" s="13" t="s">
        <v>16990</v>
      </c>
    </row>
    <row r="7505" spans="7:9" ht="14.25" customHeight="1" x14ac:dyDescent="0.25">
      <c r="G7505" t="s">
        <v>11130</v>
      </c>
      <c r="H7505" t="s">
        <v>28058</v>
      </c>
      <c r="I7505" s="13" t="s">
        <v>17737</v>
      </c>
    </row>
    <row r="7506" spans="7:9" ht="14.25" customHeight="1" x14ac:dyDescent="0.25">
      <c r="G7506" t="s">
        <v>11136</v>
      </c>
      <c r="H7506" t="s">
        <v>28059</v>
      </c>
      <c r="I7506" s="13" t="s">
        <v>17728</v>
      </c>
    </row>
    <row r="7507" spans="7:9" ht="14.25" customHeight="1" x14ac:dyDescent="0.25">
      <c r="G7507" t="s">
        <v>11138</v>
      </c>
      <c r="H7507" t="s">
        <v>28060</v>
      </c>
      <c r="I7507" s="13" t="s">
        <v>17742</v>
      </c>
    </row>
    <row r="7508" spans="7:9" ht="14.25" customHeight="1" x14ac:dyDescent="0.25">
      <c r="G7508" t="s">
        <v>11143</v>
      </c>
      <c r="H7508" t="s">
        <v>28061</v>
      </c>
      <c r="I7508" s="13" t="s">
        <v>17736</v>
      </c>
    </row>
    <row r="7509" spans="7:9" ht="14.25" customHeight="1" x14ac:dyDescent="0.25">
      <c r="G7509" t="s">
        <v>11144</v>
      </c>
      <c r="H7509" t="s">
        <v>28062</v>
      </c>
      <c r="I7509" s="13" t="s">
        <v>17746</v>
      </c>
    </row>
    <row r="7510" spans="7:9" ht="14.25" customHeight="1" x14ac:dyDescent="0.25">
      <c r="G7510" t="s">
        <v>11145</v>
      </c>
      <c r="H7510" t="s">
        <v>28063</v>
      </c>
      <c r="I7510" s="13" t="s">
        <v>16680</v>
      </c>
    </row>
    <row r="7511" spans="7:9" ht="14.25" customHeight="1" x14ac:dyDescent="0.25">
      <c r="G7511" t="s">
        <v>11148</v>
      </c>
      <c r="H7511" t="s">
        <v>28064</v>
      </c>
      <c r="I7511" s="13" t="s">
        <v>17748</v>
      </c>
    </row>
    <row r="7512" spans="7:9" ht="14.25" customHeight="1" x14ac:dyDescent="0.25">
      <c r="G7512" t="s">
        <v>11149</v>
      </c>
      <c r="H7512" t="s">
        <v>28065</v>
      </c>
      <c r="I7512" s="13" t="s">
        <v>17749</v>
      </c>
    </row>
    <row r="7513" spans="7:9" ht="14.25" customHeight="1" x14ac:dyDescent="0.25">
      <c r="G7513" t="s">
        <v>11150</v>
      </c>
      <c r="H7513" t="s">
        <v>28066</v>
      </c>
      <c r="I7513" s="13" t="s">
        <v>17750</v>
      </c>
    </row>
    <row r="7514" spans="7:9" ht="14.25" customHeight="1" x14ac:dyDescent="0.25">
      <c r="G7514" t="s">
        <v>11153</v>
      </c>
      <c r="H7514" t="s">
        <v>28067</v>
      </c>
      <c r="I7514" s="13" t="s">
        <v>17753</v>
      </c>
    </row>
    <row r="7515" spans="7:9" ht="14.25" customHeight="1" x14ac:dyDescent="0.25">
      <c r="G7515" t="s">
        <v>11154</v>
      </c>
      <c r="H7515" t="s">
        <v>28068</v>
      </c>
      <c r="I7515" s="13" t="s">
        <v>17754</v>
      </c>
    </row>
    <row r="7516" spans="7:9" ht="14.25" customHeight="1" x14ac:dyDescent="0.25">
      <c r="G7516" t="s">
        <v>11155</v>
      </c>
      <c r="H7516" t="s">
        <v>28069</v>
      </c>
      <c r="I7516" s="13" t="s">
        <v>17755</v>
      </c>
    </row>
    <row r="7517" spans="7:9" ht="14.25" customHeight="1" x14ac:dyDescent="0.25">
      <c r="G7517" t="s">
        <v>11156</v>
      </c>
      <c r="H7517" t="s">
        <v>28070</v>
      </c>
      <c r="I7517" s="13" t="s">
        <v>17756</v>
      </c>
    </row>
    <row r="7518" spans="7:9" ht="14.25" customHeight="1" x14ac:dyDescent="0.25">
      <c r="G7518" t="s">
        <v>11157</v>
      </c>
      <c r="H7518" t="s">
        <v>28071</v>
      </c>
      <c r="I7518" s="13" t="s">
        <v>17757</v>
      </c>
    </row>
    <row r="7519" spans="7:9" ht="14.25" customHeight="1" x14ac:dyDescent="0.25">
      <c r="G7519" t="s">
        <v>11158</v>
      </c>
      <c r="H7519" t="s">
        <v>28072</v>
      </c>
      <c r="I7519" s="13" t="s">
        <v>17758</v>
      </c>
    </row>
    <row r="7520" spans="7:9" ht="14.25" customHeight="1" x14ac:dyDescent="0.25">
      <c r="G7520" t="s">
        <v>11160</v>
      </c>
      <c r="H7520" t="s">
        <v>28073</v>
      </c>
      <c r="I7520" s="13" t="s">
        <v>17760</v>
      </c>
    </row>
    <row r="7521" spans="7:9" ht="14.25" customHeight="1" x14ac:dyDescent="0.25">
      <c r="G7521" t="s">
        <v>11161</v>
      </c>
      <c r="H7521" t="s">
        <v>28074</v>
      </c>
      <c r="I7521" s="13" t="s">
        <v>17761</v>
      </c>
    </row>
    <row r="7522" spans="7:9" ht="14.25" customHeight="1" x14ac:dyDescent="0.25">
      <c r="G7522" t="s">
        <v>11162</v>
      </c>
      <c r="H7522" t="s">
        <v>28075</v>
      </c>
      <c r="I7522" s="13" t="s">
        <v>17762</v>
      </c>
    </row>
    <row r="7523" spans="7:9" ht="14.25" customHeight="1" x14ac:dyDescent="0.25">
      <c r="G7523" t="s">
        <v>11163</v>
      </c>
      <c r="H7523" t="s">
        <v>28076</v>
      </c>
      <c r="I7523" s="13" t="s">
        <v>17763</v>
      </c>
    </row>
    <row r="7524" spans="7:9" ht="14.25" customHeight="1" x14ac:dyDescent="0.25">
      <c r="G7524" t="s">
        <v>11164</v>
      </c>
      <c r="H7524" t="s">
        <v>28077</v>
      </c>
      <c r="I7524" s="13" t="s">
        <v>17764</v>
      </c>
    </row>
    <row r="7525" spans="7:9" ht="14.25" customHeight="1" x14ac:dyDescent="0.25">
      <c r="G7525" t="s">
        <v>11165</v>
      </c>
      <c r="H7525" t="s">
        <v>28078</v>
      </c>
      <c r="I7525" s="13" t="s">
        <v>13551</v>
      </c>
    </row>
    <row r="7526" spans="7:9" ht="14.25" customHeight="1" x14ac:dyDescent="0.25">
      <c r="G7526" t="s">
        <v>11166</v>
      </c>
      <c r="H7526" t="s">
        <v>28079</v>
      </c>
      <c r="I7526" s="13" t="s">
        <v>13700</v>
      </c>
    </row>
    <row r="7527" spans="7:9" ht="14.25" customHeight="1" x14ac:dyDescent="0.25">
      <c r="G7527" t="s">
        <v>11167</v>
      </c>
      <c r="H7527" t="s">
        <v>28080</v>
      </c>
      <c r="I7527" s="13" t="s">
        <v>17765</v>
      </c>
    </row>
    <row r="7528" spans="7:9" ht="14.25" customHeight="1" x14ac:dyDescent="0.25">
      <c r="G7528" t="s">
        <v>11168</v>
      </c>
      <c r="H7528" t="s">
        <v>28081</v>
      </c>
      <c r="I7528" s="13" t="s">
        <v>17766</v>
      </c>
    </row>
    <row r="7529" spans="7:9" ht="14.25" customHeight="1" x14ac:dyDescent="0.25">
      <c r="G7529" t="s">
        <v>11169</v>
      </c>
      <c r="H7529" t="s">
        <v>28082</v>
      </c>
      <c r="I7529" s="13" t="s">
        <v>17767</v>
      </c>
    </row>
    <row r="7530" spans="7:9" ht="14.25" customHeight="1" x14ac:dyDescent="0.25">
      <c r="G7530" t="s">
        <v>11170</v>
      </c>
      <c r="H7530" t="s">
        <v>28083</v>
      </c>
      <c r="I7530" s="13" t="s">
        <v>17768</v>
      </c>
    </row>
    <row r="7531" spans="7:9" ht="14.25" customHeight="1" x14ac:dyDescent="0.25">
      <c r="G7531" t="s">
        <v>11171</v>
      </c>
      <c r="H7531" t="s">
        <v>28084</v>
      </c>
      <c r="I7531" s="13" t="s">
        <v>17769</v>
      </c>
    </row>
    <row r="7532" spans="7:9" ht="14.25" customHeight="1" x14ac:dyDescent="0.25">
      <c r="G7532" t="s">
        <v>11172</v>
      </c>
      <c r="H7532" t="s">
        <v>28085</v>
      </c>
      <c r="I7532" s="13" t="s">
        <v>17770</v>
      </c>
    </row>
    <row r="7533" spans="7:9" ht="14.25" customHeight="1" x14ac:dyDescent="0.25">
      <c r="G7533" t="s">
        <v>11173</v>
      </c>
      <c r="H7533" t="s">
        <v>28086</v>
      </c>
      <c r="I7533" s="13" t="s">
        <v>17771</v>
      </c>
    </row>
    <row r="7534" spans="7:9" ht="14.25" customHeight="1" x14ac:dyDescent="0.25">
      <c r="G7534" t="s">
        <v>11174</v>
      </c>
      <c r="H7534" t="s">
        <v>28087</v>
      </c>
      <c r="I7534" s="13" t="s">
        <v>17772</v>
      </c>
    </row>
    <row r="7535" spans="7:9" ht="14.25" customHeight="1" x14ac:dyDescent="0.25">
      <c r="G7535" t="s">
        <v>11175</v>
      </c>
      <c r="H7535" t="s">
        <v>28088</v>
      </c>
      <c r="I7535" s="13" t="s">
        <v>13475</v>
      </c>
    </row>
    <row r="7536" spans="7:9" ht="14.25" customHeight="1" x14ac:dyDescent="0.25">
      <c r="G7536" t="s">
        <v>11176</v>
      </c>
      <c r="H7536" t="s">
        <v>28089</v>
      </c>
      <c r="I7536" s="13" t="s">
        <v>17773</v>
      </c>
    </row>
    <row r="7537" spans="7:9" ht="14.25" customHeight="1" x14ac:dyDescent="0.25">
      <c r="G7537" t="s">
        <v>11177</v>
      </c>
      <c r="H7537" t="s">
        <v>28090</v>
      </c>
      <c r="I7537" s="13" t="s">
        <v>17741</v>
      </c>
    </row>
    <row r="7538" spans="7:9" ht="14.25" customHeight="1" x14ac:dyDescent="0.25">
      <c r="G7538" t="s">
        <v>11178</v>
      </c>
      <c r="H7538" t="s">
        <v>28091</v>
      </c>
      <c r="I7538" s="13" t="s">
        <v>17774</v>
      </c>
    </row>
    <row r="7539" spans="7:9" ht="14.25" customHeight="1" x14ac:dyDescent="0.25">
      <c r="G7539" t="s">
        <v>11179</v>
      </c>
      <c r="H7539" t="s">
        <v>28092</v>
      </c>
      <c r="I7539" s="13" t="s">
        <v>17775</v>
      </c>
    </row>
    <row r="7540" spans="7:9" ht="14.25" customHeight="1" x14ac:dyDescent="0.25">
      <c r="G7540" t="s">
        <v>11180</v>
      </c>
      <c r="H7540" t="s">
        <v>28093</v>
      </c>
      <c r="I7540" s="13" t="s">
        <v>17776</v>
      </c>
    </row>
    <row r="7541" spans="7:9" ht="14.25" customHeight="1" x14ac:dyDescent="0.25">
      <c r="G7541" t="s">
        <v>11181</v>
      </c>
      <c r="H7541" t="s">
        <v>28094</v>
      </c>
      <c r="I7541" s="13" t="s">
        <v>17777</v>
      </c>
    </row>
    <row r="7542" spans="7:9" ht="14.25" customHeight="1" x14ac:dyDescent="0.25">
      <c r="G7542" t="s">
        <v>11182</v>
      </c>
      <c r="H7542" t="s">
        <v>28095</v>
      </c>
      <c r="I7542" s="13" t="s">
        <v>17778</v>
      </c>
    </row>
    <row r="7543" spans="7:9" ht="14.25" customHeight="1" x14ac:dyDescent="0.25">
      <c r="G7543" t="s">
        <v>11185</v>
      </c>
      <c r="H7543" t="s">
        <v>28096</v>
      </c>
      <c r="I7543" s="13" t="s">
        <v>17779</v>
      </c>
    </row>
    <row r="7544" spans="7:9" ht="14.25" customHeight="1" x14ac:dyDescent="0.25">
      <c r="G7544" t="s">
        <v>11186</v>
      </c>
      <c r="H7544" t="s">
        <v>28097</v>
      </c>
      <c r="I7544" s="13" t="s">
        <v>12570</v>
      </c>
    </row>
    <row r="7545" spans="7:9" ht="14.25" customHeight="1" x14ac:dyDescent="0.25">
      <c r="G7545" t="s">
        <v>11201</v>
      </c>
      <c r="H7545" t="s">
        <v>28098</v>
      </c>
      <c r="I7545" s="13" t="s">
        <v>17789</v>
      </c>
    </row>
    <row r="7546" spans="7:9" ht="14.25" customHeight="1" x14ac:dyDescent="0.25">
      <c r="G7546" t="s">
        <v>11202</v>
      </c>
      <c r="H7546" t="s">
        <v>28099</v>
      </c>
      <c r="I7546" s="13" t="s">
        <v>17790</v>
      </c>
    </row>
    <row r="7547" spans="7:9" ht="14.25" customHeight="1" x14ac:dyDescent="0.25">
      <c r="G7547" t="s">
        <v>11204</v>
      </c>
      <c r="H7547" t="s">
        <v>28100</v>
      </c>
      <c r="I7547" s="13" t="s">
        <v>17398</v>
      </c>
    </row>
    <row r="7548" spans="7:9" ht="14.25" customHeight="1" x14ac:dyDescent="0.25">
      <c r="G7548" t="s">
        <v>11205</v>
      </c>
      <c r="H7548" t="s">
        <v>28101</v>
      </c>
      <c r="I7548" s="13" t="s">
        <v>17792</v>
      </c>
    </row>
    <row r="7549" spans="7:9" ht="14.25" customHeight="1" x14ac:dyDescent="0.25">
      <c r="G7549" t="s">
        <v>11219</v>
      </c>
      <c r="H7549" t="s">
        <v>28102</v>
      </c>
      <c r="I7549" s="13" t="s">
        <v>17799</v>
      </c>
    </row>
    <row r="7550" spans="7:9" ht="14.25" customHeight="1" x14ac:dyDescent="0.25">
      <c r="G7550" t="s">
        <v>11220</v>
      </c>
      <c r="H7550" t="s">
        <v>28103</v>
      </c>
      <c r="I7550" s="13" t="s">
        <v>17733</v>
      </c>
    </row>
    <row r="7551" spans="7:9" ht="14.25" customHeight="1" x14ac:dyDescent="0.25">
      <c r="G7551" t="s">
        <v>11222</v>
      </c>
      <c r="H7551" t="s">
        <v>28104</v>
      </c>
      <c r="I7551" s="13" t="s">
        <v>17800</v>
      </c>
    </row>
    <row r="7552" spans="7:9" ht="14.25" customHeight="1" x14ac:dyDescent="0.25">
      <c r="G7552" t="s">
        <v>11260</v>
      </c>
      <c r="H7552" t="s">
        <v>28105</v>
      </c>
      <c r="I7552" s="13" t="s">
        <v>17824</v>
      </c>
    </row>
    <row r="7553" spans="7:9" ht="14.25" customHeight="1" x14ac:dyDescent="0.25">
      <c r="G7553" t="s">
        <v>11261</v>
      </c>
      <c r="H7553" t="s">
        <v>28106</v>
      </c>
      <c r="I7553" s="13" t="s">
        <v>17825</v>
      </c>
    </row>
    <row r="7554" spans="7:9" ht="14.25" customHeight="1" x14ac:dyDescent="0.25">
      <c r="G7554" t="s">
        <v>11262</v>
      </c>
      <c r="H7554" t="s">
        <v>28107</v>
      </c>
      <c r="I7554" s="13" t="s">
        <v>17826</v>
      </c>
    </row>
    <row r="7555" spans="7:9" ht="14.25" customHeight="1" x14ac:dyDescent="0.25">
      <c r="G7555" t="s">
        <v>11263</v>
      </c>
      <c r="H7555" t="s">
        <v>28108</v>
      </c>
      <c r="I7555" s="13" t="s">
        <v>17827</v>
      </c>
    </row>
    <row r="7556" spans="7:9" ht="14.25" customHeight="1" x14ac:dyDescent="0.25">
      <c r="G7556" t="s">
        <v>11264</v>
      </c>
      <c r="H7556" t="s">
        <v>28109</v>
      </c>
      <c r="I7556" s="13" t="s">
        <v>17801</v>
      </c>
    </row>
    <row r="7557" spans="7:9" ht="14.25" customHeight="1" x14ac:dyDescent="0.25">
      <c r="G7557" t="s">
        <v>11265</v>
      </c>
      <c r="H7557" t="s">
        <v>28110</v>
      </c>
      <c r="I7557" s="13" t="s">
        <v>17828</v>
      </c>
    </row>
    <row r="7558" spans="7:9" ht="14.25" customHeight="1" x14ac:dyDescent="0.25">
      <c r="G7558" t="s">
        <v>11283</v>
      </c>
      <c r="H7558" t="s">
        <v>28111</v>
      </c>
      <c r="I7558" s="13" t="s">
        <v>17832</v>
      </c>
    </row>
    <row r="7559" spans="7:9" ht="14.25" customHeight="1" x14ac:dyDescent="0.25">
      <c r="G7559" t="s">
        <v>11284</v>
      </c>
      <c r="H7559" t="s">
        <v>28112</v>
      </c>
      <c r="I7559" s="13" t="s">
        <v>17838</v>
      </c>
    </row>
    <row r="7560" spans="7:9" ht="14.25" customHeight="1" x14ac:dyDescent="0.25">
      <c r="G7560" t="s">
        <v>11285</v>
      </c>
      <c r="H7560" t="s">
        <v>28113</v>
      </c>
      <c r="I7560" s="13" t="s">
        <v>17839</v>
      </c>
    </row>
    <row r="7561" spans="7:9" ht="14.25" customHeight="1" x14ac:dyDescent="0.25">
      <c r="G7561" t="s">
        <v>11288</v>
      </c>
      <c r="H7561" t="s">
        <v>28114</v>
      </c>
      <c r="I7561" s="13" t="s">
        <v>17840</v>
      </c>
    </row>
    <row r="7562" spans="7:9" ht="14.25" customHeight="1" x14ac:dyDescent="0.25">
      <c r="G7562" t="s">
        <v>11289</v>
      </c>
      <c r="H7562" t="s">
        <v>28115</v>
      </c>
      <c r="I7562" s="13" t="s">
        <v>17841</v>
      </c>
    </row>
    <row r="7563" spans="7:9" ht="14.25" customHeight="1" x14ac:dyDescent="0.25">
      <c r="G7563" t="s">
        <v>11290</v>
      </c>
      <c r="H7563" t="s">
        <v>28116</v>
      </c>
      <c r="I7563" s="13" t="s">
        <v>17722</v>
      </c>
    </row>
    <row r="7564" spans="7:9" ht="14.25" customHeight="1" x14ac:dyDescent="0.25">
      <c r="G7564" t="s">
        <v>11291</v>
      </c>
      <c r="H7564" t="s">
        <v>28117</v>
      </c>
      <c r="I7564" s="13" t="s">
        <v>17842</v>
      </c>
    </row>
    <row r="7565" spans="7:9" ht="14.25" customHeight="1" x14ac:dyDescent="0.25">
      <c r="G7565" t="s">
        <v>11292</v>
      </c>
      <c r="H7565" t="s">
        <v>28118</v>
      </c>
      <c r="I7565" s="13" t="s">
        <v>17831</v>
      </c>
    </row>
    <row r="7566" spans="7:9" ht="14.25" customHeight="1" x14ac:dyDescent="0.25">
      <c r="G7566" t="s">
        <v>11302</v>
      </c>
      <c r="H7566" t="s">
        <v>28119</v>
      </c>
      <c r="I7566" s="13" t="s">
        <v>17847</v>
      </c>
    </row>
    <row r="7567" spans="7:9" ht="14.25" customHeight="1" x14ac:dyDescent="0.25">
      <c r="G7567" t="s">
        <v>11309</v>
      </c>
      <c r="H7567" t="s">
        <v>28120</v>
      </c>
      <c r="I7567" s="13" t="s">
        <v>11309</v>
      </c>
    </row>
    <row r="7568" spans="7:9" ht="14.25" customHeight="1" x14ac:dyDescent="0.25">
      <c r="G7568" t="s">
        <v>11312</v>
      </c>
      <c r="H7568" t="s">
        <v>28121</v>
      </c>
      <c r="I7568" s="13" t="s">
        <v>17850</v>
      </c>
    </row>
    <row r="7569" spans="7:9" ht="14.25" customHeight="1" x14ac:dyDescent="0.25">
      <c r="G7569" t="s">
        <v>11314</v>
      </c>
      <c r="H7569" t="s">
        <v>28122</v>
      </c>
      <c r="I7569" s="13" t="s">
        <v>17851</v>
      </c>
    </row>
    <row r="7570" spans="7:9" ht="14.25" customHeight="1" x14ac:dyDescent="0.25">
      <c r="G7570" t="s">
        <v>11336</v>
      </c>
      <c r="H7570" t="s">
        <v>28123</v>
      </c>
      <c r="I7570" s="13" t="s">
        <v>17861</v>
      </c>
    </row>
    <row r="7571" spans="7:9" ht="14.25" customHeight="1" x14ac:dyDescent="0.25">
      <c r="G7571" t="s">
        <v>11338</v>
      </c>
      <c r="H7571" t="s">
        <v>28124</v>
      </c>
      <c r="I7571" s="13" t="s">
        <v>17863</v>
      </c>
    </row>
    <row r="7572" spans="7:9" ht="14.25" customHeight="1" x14ac:dyDescent="0.25">
      <c r="G7572" t="s">
        <v>11339</v>
      </c>
      <c r="H7572" t="s">
        <v>28125</v>
      </c>
      <c r="I7572" s="13" t="s">
        <v>17864</v>
      </c>
    </row>
    <row r="7573" spans="7:9" ht="14.25" customHeight="1" x14ac:dyDescent="0.25">
      <c r="G7573" t="s">
        <v>11358</v>
      </c>
      <c r="H7573" t="s">
        <v>28126</v>
      </c>
      <c r="I7573" s="13" t="s">
        <v>17871</v>
      </c>
    </row>
    <row r="7574" spans="7:9" ht="14.25" customHeight="1" x14ac:dyDescent="0.25">
      <c r="G7574" t="s">
        <v>11359</v>
      </c>
      <c r="H7574" t="s">
        <v>28127</v>
      </c>
      <c r="I7574" s="13" t="s">
        <v>17872</v>
      </c>
    </row>
    <row r="7575" spans="7:9" ht="14.25" customHeight="1" x14ac:dyDescent="0.25">
      <c r="G7575" t="s">
        <v>11366</v>
      </c>
      <c r="H7575" t="s">
        <v>28128</v>
      </c>
      <c r="I7575" s="13" t="s">
        <v>17878</v>
      </c>
    </row>
    <row r="7576" spans="7:9" ht="14.25" customHeight="1" x14ac:dyDescent="0.25">
      <c r="G7576" t="s">
        <v>11368</v>
      </c>
      <c r="H7576" t="s">
        <v>28129</v>
      </c>
      <c r="I7576" s="13" t="s">
        <v>17865</v>
      </c>
    </row>
    <row r="7577" spans="7:9" ht="14.25" customHeight="1" x14ac:dyDescent="0.25">
      <c r="G7577" t="s">
        <v>11464</v>
      </c>
      <c r="H7577" t="s">
        <v>28130</v>
      </c>
      <c r="I7577" s="13" t="s">
        <v>17929</v>
      </c>
    </row>
    <row r="7578" spans="7:9" ht="14.25" customHeight="1" x14ac:dyDescent="0.25">
      <c r="G7578" t="s">
        <v>11465</v>
      </c>
      <c r="H7578" t="s">
        <v>28131</v>
      </c>
      <c r="I7578" s="13" t="s">
        <v>17804</v>
      </c>
    </row>
    <row r="7579" spans="7:9" ht="14.25" customHeight="1" x14ac:dyDescent="0.25">
      <c r="G7579" t="s">
        <v>11468</v>
      </c>
      <c r="H7579" t="s">
        <v>28132</v>
      </c>
      <c r="I7579" s="13" t="s">
        <v>17923</v>
      </c>
    </row>
    <row r="7580" spans="7:9" ht="14.25" customHeight="1" x14ac:dyDescent="0.25">
      <c r="G7580" t="s">
        <v>11472</v>
      </c>
      <c r="H7580" t="s">
        <v>28133</v>
      </c>
      <c r="I7580" s="13" t="s">
        <v>17916</v>
      </c>
    </row>
    <row r="7581" spans="7:9" ht="14.25" customHeight="1" x14ac:dyDescent="0.25">
      <c r="G7581" t="s">
        <v>11474</v>
      </c>
      <c r="H7581" t="s">
        <v>28134</v>
      </c>
      <c r="I7581" s="13" t="s">
        <v>17932</v>
      </c>
    </row>
    <row r="7582" spans="7:9" ht="14.25" customHeight="1" x14ac:dyDescent="0.25">
      <c r="G7582" t="s">
        <v>11475</v>
      </c>
      <c r="H7582" t="s">
        <v>28135</v>
      </c>
      <c r="I7582" s="13" t="s">
        <v>17933</v>
      </c>
    </row>
    <row r="7583" spans="7:9" ht="14.25" customHeight="1" x14ac:dyDescent="0.25">
      <c r="G7583" t="s">
        <v>11476</v>
      </c>
      <c r="H7583" t="s">
        <v>28136</v>
      </c>
      <c r="I7583" s="13" t="s">
        <v>17934</v>
      </c>
    </row>
    <row r="7584" spans="7:9" ht="14.25" customHeight="1" x14ac:dyDescent="0.25">
      <c r="G7584" t="s">
        <v>11477</v>
      </c>
      <c r="H7584" t="s">
        <v>28137</v>
      </c>
      <c r="I7584" s="13" t="s">
        <v>17814</v>
      </c>
    </row>
    <row r="7585" spans="7:9" ht="14.25" customHeight="1" x14ac:dyDescent="0.25">
      <c r="G7585" t="s">
        <v>11478</v>
      </c>
      <c r="H7585" t="s">
        <v>28138</v>
      </c>
      <c r="I7585" s="13" t="s">
        <v>11478</v>
      </c>
    </row>
    <row r="7586" spans="7:9" ht="14.25" customHeight="1" x14ac:dyDescent="0.25">
      <c r="G7586" t="s">
        <v>11480</v>
      </c>
      <c r="H7586" t="s">
        <v>28139</v>
      </c>
      <c r="I7586" s="13" t="s">
        <v>17935</v>
      </c>
    </row>
    <row r="7587" spans="7:9" ht="14.25" customHeight="1" x14ac:dyDescent="0.25">
      <c r="G7587" t="s">
        <v>11481</v>
      </c>
      <c r="H7587" t="s">
        <v>28140</v>
      </c>
      <c r="I7587" s="13" t="s">
        <v>17936</v>
      </c>
    </row>
    <row r="7588" spans="7:9" ht="14.25" customHeight="1" x14ac:dyDescent="0.25">
      <c r="G7588" t="s">
        <v>11482</v>
      </c>
      <c r="H7588" t="s">
        <v>28141</v>
      </c>
      <c r="I7588" s="13" t="s">
        <v>17855</v>
      </c>
    </row>
    <row r="7589" spans="7:9" ht="14.25" customHeight="1" x14ac:dyDescent="0.25">
      <c r="G7589" t="s">
        <v>11483</v>
      </c>
      <c r="H7589" t="s">
        <v>28142</v>
      </c>
      <c r="I7589" s="13" t="s">
        <v>17924</v>
      </c>
    </row>
    <row r="7590" spans="7:9" ht="14.25" customHeight="1" x14ac:dyDescent="0.25">
      <c r="G7590" t="s">
        <v>11484</v>
      </c>
      <c r="H7590" t="s">
        <v>28143</v>
      </c>
      <c r="I7590" s="13" t="s">
        <v>17877</v>
      </c>
    </row>
    <row r="7591" spans="7:9" ht="14.25" customHeight="1" x14ac:dyDescent="0.25">
      <c r="G7591" t="s">
        <v>11485</v>
      </c>
      <c r="H7591" t="s">
        <v>28144</v>
      </c>
      <c r="I7591" s="13" t="s">
        <v>17937</v>
      </c>
    </row>
    <row r="7592" spans="7:9" ht="14.25" customHeight="1" x14ac:dyDescent="0.25">
      <c r="G7592" t="s">
        <v>11486</v>
      </c>
      <c r="H7592" t="s">
        <v>28145</v>
      </c>
      <c r="I7592" s="13" t="s">
        <v>17938</v>
      </c>
    </row>
    <row r="7593" spans="7:9" ht="14.25" customHeight="1" x14ac:dyDescent="0.25">
      <c r="G7593" t="s">
        <v>11487</v>
      </c>
      <c r="H7593" t="s">
        <v>28146</v>
      </c>
      <c r="I7593" s="13" t="s">
        <v>17939</v>
      </c>
    </row>
    <row r="7594" spans="7:9" ht="14.25" customHeight="1" x14ac:dyDescent="0.25">
      <c r="G7594" t="s">
        <v>11488</v>
      </c>
      <c r="H7594" t="s">
        <v>28147</v>
      </c>
      <c r="I7594" s="13" t="s">
        <v>17940</v>
      </c>
    </row>
    <row r="7595" spans="7:9" ht="14.25" customHeight="1" x14ac:dyDescent="0.25">
      <c r="G7595" t="s">
        <v>11489</v>
      </c>
      <c r="H7595" t="s">
        <v>28148</v>
      </c>
      <c r="I7595" s="13" t="s">
        <v>17941</v>
      </c>
    </row>
    <row r="7596" spans="7:9" ht="14.25" customHeight="1" x14ac:dyDescent="0.25">
      <c r="G7596" t="s">
        <v>11490</v>
      </c>
      <c r="H7596" t="s">
        <v>28149</v>
      </c>
      <c r="I7596" s="13" t="s">
        <v>17942</v>
      </c>
    </row>
    <row r="7597" spans="7:9" ht="14.25" customHeight="1" x14ac:dyDescent="0.25">
      <c r="G7597" t="s">
        <v>11491</v>
      </c>
      <c r="H7597" t="s">
        <v>28150</v>
      </c>
      <c r="I7597" s="13" t="s">
        <v>17943</v>
      </c>
    </row>
    <row r="7598" spans="7:9" ht="14.25" customHeight="1" x14ac:dyDescent="0.25">
      <c r="G7598" t="s">
        <v>11492</v>
      </c>
      <c r="H7598" t="s">
        <v>28151</v>
      </c>
      <c r="I7598" s="13" t="s">
        <v>17944</v>
      </c>
    </row>
    <row r="7599" spans="7:9" ht="14.25" customHeight="1" x14ac:dyDescent="0.25">
      <c r="G7599" t="s">
        <v>11507</v>
      </c>
      <c r="H7599" t="s">
        <v>28152</v>
      </c>
      <c r="I7599" s="13" t="s">
        <v>17952</v>
      </c>
    </row>
    <row r="7600" spans="7:9" ht="14.25" customHeight="1" x14ac:dyDescent="0.25">
      <c r="G7600" t="s">
        <v>11508</v>
      </c>
      <c r="H7600" t="s">
        <v>28153</v>
      </c>
      <c r="I7600" s="13" t="s">
        <v>17953</v>
      </c>
    </row>
    <row r="7601" spans="7:9" ht="14.25" customHeight="1" x14ac:dyDescent="0.25">
      <c r="G7601" t="s">
        <v>11510</v>
      </c>
      <c r="H7601" t="s">
        <v>28154</v>
      </c>
      <c r="I7601" s="13" t="s">
        <v>17955</v>
      </c>
    </row>
    <row r="7602" spans="7:9" ht="14.25" customHeight="1" x14ac:dyDescent="0.25">
      <c r="G7602" t="s">
        <v>11511</v>
      </c>
      <c r="H7602" t="s">
        <v>28155</v>
      </c>
      <c r="I7602" s="13" t="s">
        <v>17956</v>
      </c>
    </row>
    <row r="7603" spans="7:9" ht="14.25" customHeight="1" x14ac:dyDescent="0.25">
      <c r="G7603" t="s">
        <v>11512</v>
      </c>
      <c r="H7603" t="s">
        <v>28156</v>
      </c>
      <c r="I7603" s="13" t="s">
        <v>17957</v>
      </c>
    </row>
    <row r="7604" spans="7:9" ht="14.25" customHeight="1" x14ac:dyDescent="0.25">
      <c r="G7604" t="s">
        <v>11515</v>
      </c>
      <c r="H7604" t="s">
        <v>28157</v>
      </c>
      <c r="I7604" s="13" t="s">
        <v>17960</v>
      </c>
    </row>
    <row r="7605" spans="7:9" ht="14.25" customHeight="1" x14ac:dyDescent="0.25">
      <c r="G7605" t="s">
        <v>11516</v>
      </c>
      <c r="H7605" t="s">
        <v>28158</v>
      </c>
      <c r="I7605" s="13" t="s">
        <v>17791</v>
      </c>
    </row>
    <row r="7606" spans="7:9" ht="14.25" customHeight="1" x14ac:dyDescent="0.25">
      <c r="G7606" t="s">
        <v>11517</v>
      </c>
      <c r="H7606" t="s">
        <v>28159</v>
      </c>
      <c r="I7606" s="13" t="s">
        <v>17856</v>
      </c>
    </row>
    <row r="7607" spans="7:9" ht="14.25" customHeight="1" x14ac:dyDescent="0.25">
      <c r="G7607" t="s">
        <v>11518</v>
      </c>
      <c r="H7607" t="s">
        <v>28160</v>
      </c>
      <c r="I7607" s="13" t="s">
        <v>17959</v>
      </c>
    </row>
    <row r="7608" spans="7:9" ht="14.25" customHeight="1" x14ac:dyDescent="0.25">
      <c r="G7608" t="s">
        <v>11519</v>
      </c>
      <c r="H7608" t="s">
        <v>28161</v>
      </c>
      <c r="I7608" s="13" t="s">
        <v>17961</v>
      </c>
    </row>
    <row r="7609" spans="7:9" ht="14.25" customHeight="1" x14ac:dyDescent="0.25">
      <c r="G7609" t="s">
        <v>11521</v>
      </c>
      <c r="H7609" t="s">
        <v>28162</v>
      </c>
      <c r="I7609" s="13" t="s">
        <v>17868</v>
      </c>
    </row>
    <row r="7610" spans="7:9" ht="14.25" customHeight="1" x14ac:dyDescent="0.25">
      <c r="G7610" t="s">
        <v>11531</v>
      </c>
      <c r="H7610" t="s">
        <v>28163</v>
      </c>
      <c r="I7610" s="13" t="s">
        <v>17919</v>
      </c>
    </row>
    <row r="7611" spans="7:9" ht="14.25" customHeight="1" x14ac:dyDescent="0.25">
      <c r="G7611" t="s">
        <v>11532</v>
      </c>
      <c r="H7611" t="s">
        <v>28164</v>
      </c>
      <c r="I7611" s="13" t="s">
        <v>17965</v>
      </c>
    </row>
    <row r="7612" spans="7:9" ht="14.25" customHeight="1" x14ac:dyDescent="0.25">
      <c r="G7612" t="s">
        <v>11533</v>
      </c>
      <c r="H7612" t="s">
        <v>28165</v>
      </c>
      <c r="I7612" s="13" t="s">
        <v>17962</v>
      </c>
    </row>
    <row r="7613" spans="7:9" ht="14.25" customHeight="1" x14ac:dyDescent="0.25">
      <c r="G7613" t="s">
        <v>11549</v>
      </c>
      <c r="H7613" t="s">
        <v>28166</v>
      </c>
      <c r="I7613" s="13" t="s">
        <v>17867</v>
      </c>
    </row>
    <row r="7614" spans="7:9" ht="14.25" customHeight="1" x14ac:dyDescent="0.25">
      <c r="G7614" t="s">
        <v>11562</v>
      </c>
      <c r="H7614" t="s">
        <v>28167</v>
      </c>
      <c r="I7614" s="13" t="s">
        <v>17973</v>
      </c>
    </row>
    <row r="7615" spans="7:9" ht="14.25" customHeight="1" x14ac:dyDescent="0.25">
      <c r="G7615" t="s">
        <v>11563</v>
      </c>
      <c r="H7615" t="s">
        <v>28168</v>
      </c>
      <c r="I7615" s="13" t="s">
        <v>17926</v>
      </c>
    </row>
    <row r="7616" spans="7:9" ht="14.25" customHeight="1" x14ac:dyDescent="0.25">
      <c r="G7616" t="s">
        <v>11564</v>
      </c>
      <c r="H7616" t="s">
        <v>28169</v>
      </c>
      <c r="I7616" s="13" t="s">
        <v>17974</v>
      </c>
    </row>
    <row r="7617" spans="7:9" ht="14.25" customHeight="1" x14ac:dyDescent="0.25">
      <c r="G7617" t="s">
        <v>11566</v>
      </c>
      <c r="H7617" t="s">
        <v>28170</v>
      </c>
      <c r="I7617" s="13" t="s">
        <v>17672</v>
      </c>
    </row>
    <row r="7618" spans="7:9" ht="14.25" customHeight="1" x14ac:dyDescent="0.25">
      <c r="G7618" t="s">
        <v>11567</v>
      </c>
      <c r="H7618" t="s">
        <v>28171</v>
      </c>
      <c r="I7618" s="13" t="s">
        <v>17976</v>
      </c>
    </row>
    <row r="7619" spans="7:9" ht="14.25" customHeight="1" x14ac:dyDescent="0.25">
      <c r="G7619" t="s">
        <v>11573</v>
      </c>
      <c r="H7619" t="s">
        <v>28172</v>
      </c>
      <c r="I7619" s="13" t="s">
        <v>17977</v>
      </c>
    </row>
    <row r="7620" spans="7:9" ht="14.25" customHeight="1" x14ac:dyDescent="0.25">
      <c r="G7620" t="s">
        <v>11579</v>
      </c>
      <c r="H7620" t="s">
        <v>28173</v>
      </c>
      <c r="I7620" s="13" t="s">
        <v>17979</v>
      </c>
    </row>
    <row r="7621" spans="7:9" ht="14.25" customHeight="1" x14ac:dyDescent="0.25">
      <c r="G7621" t="s">
        <v>11580</v>
      </c>
      <c r="H7621" t="s">
        <v>28174</v>
      </c>
      <c r="I7621" s="13" t="s">
        <v>17975</v>
      </c>
    </row>
    <row r="7622" spans="7:9" ht="14.25" customHeight="1" x14ac:dyDescent="0.25">
      <c r="G7622" t="s">
        <v>11581</v>
      </c>
      <c r="H7622" t="s">
        <v>28175</v>
      </c>
      <c r="I7622" s="13" t="s">
        <v>17980</v>
      </c>
    </row>
    <row r="7623" spans="7:9" ht="14.25" customHeight="1" x14ac:dyDescent="0.25">
      <c r="G7623" t="s">
        <v>11582</v>
      </c>
      <c r="H7623" t="s">
        <v>28176</v>
      </c>
      <c r="I7623" s="13" t="s">
        <v>17981</v>
      </c>
    </row>
    <row r="7624" spans="7:9" ht="14.25" customHeight="1" x14ac:dyDescent="0.25">
      <c r="G7624" t="s">
        <v>11583</v>
      </c>
      <c r="H7624" t="s">
        <v>28177</v>
      </c>
      <c r="I7624" s="13" t="s">
        <v>17883</v>
      </c>
    </row>
    <row r="7625" spans="7:9" ht="14.25" customHeight="1" x14ac:dyDescent="0.25">
      <c r="G7625" t="s">
        <v>11584</v>
      </c>
      <c r="H7625" t="s">
        <v>28178</v>
      </c>
      <c r="I7625" s="13" t="s">
        <v>17982</v>
      </c>
    </row>
    <row r="7626" spans="7:9" ht="14.25" customHeight="1" x14ac:dyDescent="0.25">
      <c r="G7626" t="s">
        <v>11585</v>
      </c>
      <c r="H7626" t="s">
        <v>28179</v>
      </c>
      <c r="I7626" s="13" t="s">
        <v>17983</v>
      </c>
    </row>
    <row r="7627" spans="7:9" ht="14.25" customHeight="1" x14ac:dyDescent="0.25">
      <c r="G7627" t="s">
        <v>11586</v>
      </c>
      <c r="H7627" t="s">
        <v>28180</v>
      </c>
      <c r="I7627" s="13" t="s">
        <v>17918</v>
      </c>
    </row>
    <row r="7628" spans="7:9" ht="14.25" customHeight="1" x14ac:dyDescent="0.25">
      <c r="G7628" t="s">
        <v>11651</v>
      </c>
      <c r="H7628" t="s">
        <v>28181</v>
      </c>
      <c r="I7628" s="13" t="s">
        <v>11651</v>
      </c>
    </row>
    <row r="7629" spans="7:9" ht="14.25" customHeight="1" x14ac:dyDescent="0.25">
      <c r="G7629" t="s">
        <v>11652</v>
      </c>
      <c r="H7629" t="s">
        <v>28182</v>
      </c>
      <c r="I7629" s="13" t="s">
        <v>18006</v>
      </c>
    </row>
    <row r="7630" spans="7:9" ht="14.25" customHeight="1" x14ac:dyDescent="0.25">
      <c r="G7630" t="s">
        <v>11653</v>
      </c>
      <c r="H7630" t="s">
        <v>28183</v>
      </c>
      <c r="I7630" s="13" t="s">
        <v>18007</v>
      </c>
    </row>
    <row r="7631" spans="7:9" ht="14.25" customHeight="1" x14ac:dyDescent="0.25">
      <c r="G7631" t="s">
        <v>11654</v>
      </c>
      <c r="H7631" t="s">
        <v>28184</v>
      </c>
      <c r="I7631" s="13" t="s">
        <v>18008</v>
      </c>
    </row>
    <row r="7632" spans="7:9" ht="14.25" customHeight="1" x14ac:dyDescent="0.25">
      <c r="G7632" t="s">
        <v>11655</v>
      </c>
      <c r="H7632" t="s">
        <v>28185</v>
      </c>
      <c r="I7632" s="13" t="s">
        <v>18009</v>
      </c>
    </row>
    <row r="7633" spans="7:9" ht="14.25" customHeight="1" x14ac:dyDescent="0.25">
      <c r="G7633" t="s">
        <v>11656</v>
      </c>
      <c r="H7633" t="s">
        <v>28186</v>
      </c>
      <c r="I7633" s="13" t="s">
        <v>12545</v>
      </c>
    </row>
    <row r="7634" spans="7:9" ht="14.25" customHeight="1" x14ac:dyDescent="0.25">
      <c r="G7634" t="s">
        <v>11657</v>
      </c>
      <c r="H7634" t="s">
        <v>28187</v>
      </c>
      <c r="I7634" s="13" t="s">
        <v>17815</v>
      </c>
    </row>
    <row r="7635" spans="7:9" ht="14.25" customHeight="1" x14ac:dyDescent="0.25">
      <c r="G7635" t="s">
        <v>11658</v>
      </c>
      <c r="H7635" t="s">
        <v>28188</v>
      </c>
      <c r="I7635" s="13" t="s">
        <v>18010</v>
      </c>
    </row>
    <row r="7636" spans="7:9" ht="14.25" customHeight="1" x14ac:dyDescent="0.25">
      <c r="G7636" t="s">
        <v>11659</v>
      </c>
      <c r="H7636" t="s">
        <v>28189</v>
      </c>
      <c r="I7636" s="13" t="s">
        <v>17885</v>
      </c>
    </row>
    <row r="7637" spans="7:9" ht="14.25" customHeight="1" x14ac:dyDescent="0.25">
      <c r="G7637" t="s">
        <v>11660</v>
      </c>
      <c r="H7637" t="s">
        <v>28190</v>
      </c>
      <c r="I7637" s="13" t="s">
        <v>17988</v>
      </c>
    </row>
    <row r="7638" spans="7:9" ht="14.25" customHeight="1" x14ac:dyDescent="0.25">
      <c r="G7638" t="s">
        <v>11661</v>
      </c>
      <c r="H7638" t="s">
        <v>28191</v>
      </c>
      <c r="I7638" s="13" t="s">
        <v>18011</v>
      </c>
    </row>
    <row r="7639" spans="7:9" ht="14.25" customHeight="1" x14ac:dyDescent="0.25">
      <c r="G7639" t="s">
        <v>11662</v>
      </c>
      <c r="H7639" t="s">
        <v>28192</v>
      </c>
      <c r="I7639" s="13" t="s">
        <v>17843</v>
      </c>
    </row>
    <row r="7640" spans="7:9" ht="14.25" customHeight="1" x14ac:dyDescent="0.25">
      <c r="G7640" t="s">
        <v>11663</v>
      </c>
      <c r="H7640" t="s">
        <v>28193</v>
      </c>
      <c r="I7640" s="13" t="s">
        <v>17857</v>
      </c>
    </row>
    <row r="7641" spans="7:9" ht="14.25" customHeight="1" x14ac:dyDescent="0.25">
      <c r="G7641" t="s">
        <v>11664</v>
      </c>
      <c r="H7641" t="s">
        <v>28194</v>
      </c>
      <c r="I7641" s="13" t="s">
        <v>18004</v>
      </c>
    </row>
    <row r="7642" spans="7:9" ht="14.25" customHeight="1" x14ac:dyDescent="0.25">
      <c r="G7642" t="s">
        <v>11665</v>
      </c>
      <c r="H7642" t="s">
        <v>28195</v>
      </c>
      <c r="I7642" s="13" t="s">
        <v>18012</v>
      </c>
    </row>
    <row r="7643" spans="7:9" ht="14.25" customHeight="1" x14ac:dyDescent="0.25">
      <c r="G7643" t="s">
        <v>11666</v>
      </c>
      <c r="H7643" t="s">
        <v>28196</v>
      </c>
      <c r="I7643" s="13" t="s">
        <v>17870</v>
      </c>
    </row>
    <row r="7644" spans="7:9" ht="14.25" customHeight="1" x14ac:dyDescent="0.25">
      <c r="G7644" t="s">
        <v>11667</v>
      </c>
      <c r="H7644" t="s">
        <v>28197</v>
      </c>
      <c r="I7644" s="13" t="s">
        <v>18013</v>
      </c>
    </row>
    <row r="7645" spans="7:9" ht="14.25" customHeight="1" x14ac:dyDescent="0.25">
      <c r="G7645" t="s">
        <v>11668</v>
      </c>
      <c r="H7645" t="s">
        <v>28198</v>
      </c>
      <c r="I7645" s="13" t="s">
        <v>17987</v>
      </c>
    </row>
    <row r="7646" spans="7:9" ht="14.25" customHeight="1" x14ac:dyDescent="0.25">
      <c r="G7646" t="s">
        <v>11669</v>
      </c>
      <c r="H7646" t="s">
        <v>28199</v>
      </c>
      <c r="I7646" s="13" t="s">
        <v>18014</v>
      </c>
    </row>
    <row r="7647" spans="7:9" ht="14.25" customHeight="1" x14ac:dyDescent="0.25">
      <c r="G7647" t="s">
        <v>11670</v>
      </c>
      <c r="H7647" t="s">
        <v>28200</v>
      </c>
      <c r="I7647" s="13" t="s">
        <v>18015</v>
      </c>
    </row>
    <row r="7648" spans="7:9" ht="14.25" customHeight="1" x14ac:dyDescent="0.25">
      <c r="G7648" t="s">
        <v>11723</v>
      </c>
      <c r="H7648" t="s">
        <v>28201</v>
      </c>
      <c r="I7648" s="13" t="s">
        <v>18038</v>
      </c>
    </row>
    <row r="7649" spans="7:9" ht="14.25" customHeight="1" x14ac:dyDescent="0.25">
      <c r="G7649" t="s">
        <v>11726</v>
      </c>
      <c r="H7649" t="s">
        <v>28202</v>
      </c>
      <c r="I7649" s="13" t="s">
        <v>18041</v>
      </c>
    </row>
    <row r="7650" spans="7:9" ht="14.25" customHeight="1" x14ac:dyDescent="0.25">
      <c r="G7650" t="s">
        <v>11727</v>
      </c>
      <c r="H7650" t="s">
        <v>28203</v>
      </c>
      <c r="I7650" s="13" t="s">
        <v>18042</v>
      </c>
    </row>
    <row r="7651" spans="7:9" ht="14.25" customHeight="1" x14ac:dyDescent="0.25">
      <c r="G7651" t="s">
        <v>11728</v>
      </c>
      <c r="H7651" t="s">
        <v>28204</v>
      </c>
      <c r="I7651" s="13" t="s">
        <v>13275</v>
      </c>
    </row>
    <row r="7652" spans="7:9" ht="14.25" customHeight="1" x14ac:dyDescent="0.25">
      <c r="G7652" t="s">
        <v>11729</v>
      </c>
      <c r="H7652" t="s">
        <v>28205</v>
      </c>
      <c r="I7652" s="13" t="s">
        <v>18043</v>
      </c>
    </row>
    <row r="7653" spans="7:9" ht="14.25" customHeight="1" x14ac:dyDescent="0.25">
      <c r="G7653" t="s">
        <v>11730</v>
      </c>
      <c r="H7653" t="s">
        <v>28206</v>
      </c>
      <c r="I7653" s="13" t="s">
        <v>18044</v>
      </c>
    </row>
    <row r="7654" spans="7:9" ht="14.25" customHeight="1" x14ac:dyDescent="0.25">
      <c r="G7654" t="s">
        <v>11731</v>
      </c>
      <c r="H7654" t="s">
        <v>28207</v>
      </c>
      <c r="I7654" s="13" t="s">
        <v>18045</v>
      </c>
    </row>
    <row r="7655" spans="7:9" ht="14.25" customHeight="1" x14ac:dyDescent="0.25">
      <c r="G7655" t="s">
        <v>11732</v>
      </c>
      <c r="H7655" t="s">
        <v>28208</v>
      </c>
      <c r="I7655" s="13" t="s">
        <v>18046</v>
      </c>
    </row>
    <row r="7656" spans="7:9" ht="14.25" customHeight="1" x14ac:dyDescent="0.25">
      <c r="G7656" t="s">
        <v>11733</v>
      </c>
      <c r="H7656" t="s">
        <v>28209</v>
      </c>
      <c r="I7656" s="13" t="s">
        <v>18047</v>
      </c>
    </row>
    <row r="7657" spans="7:9" ht="14.25" customHeight="1" x14ac:dyDescent="0.25">
      <c r="G7657" t="s">
        <v>11735</v>
      </c>
      <c r="H7657" t="s">
        <v>28210</v>
      </c>
      <c r="I7657" s="13" t="s">
        <v>18048</v>
      </c>
    </row>
    <row r="7658" spans="7:9" ht="14.25" customHeight="1" x14ac:dyDescent="0.25">
      <c r="G7658" t="s">
        <v>11736</v>
      </c>
      <c r="H7658" t="s">
        <v>28211</v>
      </c>
      <c r="I7658" s="13" t="s">
        <v>11735</v>
      </c>
    </row>
    <row r="7659" spans="7:9" ht="14.25" customHeight="1" x14ac:dyDescent="0.25">
      <c r="G7659" t="s">
        <v>11737</v>
      </c>
      <c r="H7659" t="s">
        <v>28212</v>
      </c>
      <c r="I7659" s="13" t="s">
        <v>18049</v>
      </c>
    </row>
    <row r="7660" spans="7:9" ht="14.25" customHeight="1" x14ac:dyDescent="0.25">
      <c r="G7660" t="s">
        <v>11744</v>
      </c>
      <c r="H7660" t="s">
        <v>28213</v>
      </c>
      <c r="I7660" s="13" t="s">
        <v>11744</v>
      </c>
    </row>
    <row r="7661" spans="7:9" ht="14.25" customHeight="1" x14ac:dyDescent="0.25">
      <c r="G7661" t="s">
        <v>11747</v>
      </c>
      <c r="H7661" t="s">
        <v>28214</v>
      </c>
      <c r="I7661" s="13" t="s">
        <v>18056</v>
      </c>
    </row>
    <row r="7662" spans="7:9" ht="14.25" customHeight="1" x14ac:dyDescent="0.25">
      <c r="G7662" t="s">
        <v>11753</v>
      </c>
      <c r="H7662" t="s">
        <v>28215</v>
      </c>
      <c r="I7662" s="13" t="s">
        <v>18061</v>
      </c>
    </row>
    <row r="7663" spans="7:9" ht="14.25" customHeight="1" x14ac:dyDescent="0.25">
      <c r="G7663" t="s">
        <v>11754</v>
      </c>
      <c r="H7663" t="s">
        <v>28216</v>
      </c>
      <c r="I7663" s="13" t="s">
        <v>18062</v>
      </c>
    </row>
    <row r="7664" spans="7:9" ht="14.25" customHeight="1" x14ac:dyDescent="0.25">
      <c r="G7664" t="s">
        <v>11757</v>
      </c>
      <c r="H7664" t="s">
        <v>28217</v>
      </c>
      <c r="I7664" s="13" t="s">
        <v>18065</v>
      </c>
    </row>
    <row r="7665" spans="7:9" ht="14.25" customHeight="1" x14ac:dyDescent="0.25">
      <c r="G7665" t="s">
        <v>11758</v>
      </c>
      <c r="H7665" t="s">
        <v>28218</v>
      </c>
      <c r="I7665" s="13" t="s">
        <v>18066</v>
      </c>
    </row>
    <row r="7666" spans="7:9" ht="14.25" customHeight="1" x14ac:dyDescent="0.25">
      <c r="G7666" t="s">
        <v>11759</v>
      </c>
      <c r="H7666" t="s">
        <v>28219</v>
      </c>
      <c r="I7666" s="13" t="s">
        <v>18067</v>
      </c>
    </row>
    <row r="7667" spans="7:9" ht="14.25" customHeight="1" x14ac:dyDescent="0.25">
      <c r="G7667" t="s">
        <v>11760</v>
      </c>
      <c r="H7667" t="s">
        <v>28220</v>
      </c>
      <c r="I7667" s="13" t="s">
        <v>16388</v>
      </c>
    </row>
    <row r="7668" spans="7:9" ht="14.25" customHeight="1" x14ac:dyDescent="0.25">
      <c r="G7668" t="s">
        <v>11779</v>
      </c>
      <c r="H7668" t="s">
        <v>28221</v>
      </c>
      <c r="I7668" s="13" t="s">
        <v>18081</v>
      </c>
    </row>
    <row r="7669" spans="7:9" ht="14.25" customHeight="1" x14ac:dyDescent="0.25">
      <c r="G7669" t="s">
        <v>11795</v>
      </c>
      <c r="H7669" t="s">
        <v>28222</v>
      </c>
      <c r="I7669" s="13" t="s">
        <v>11795</v>
      </c>
    </row>
    <row r="7670" spans="7:9" ht="14.25" customHeight="1" x14ac:dyDescent="0.25">
      <c r="G7670" t="s">
        <v>11796</v>
      </c>
      <c r="H7670" t="s">
        <v>28223</v>
      </c>
      <c r="I7670" s="13" t="s">
        <v>14420</v>
      </c>
    </row>
    <row r="7671" spans="7:9" ht="14.25" customHeight="1" x14ac:dyDescent="0.25">
      <c r="G7671" t="s">
        <v>11797</v>
      </c>
      <c r="H7671" t="s">
        <v>28224</v>
      </c>
      <c r="I7671" s="13" t="s">
        <v>18093</v>
      </c>
    </row>
    <row r="7672" spans="7:9" ht="14.25" customHeight="1" x14ac:dyDescent="0.25">
      <c r="G7672" t="s">
        <v>11799</v>
      </c>
      <c r="H7672" t="s">
        <v>28225</v>
      </c>
      <c r="I7672" s="13" t="s">
        <v>18095</v>
      </c>
    </row>
    <row r="7673" spans="7:9" ht="14.25" customHeight="1" x14ac:dyDescent="0.25">
      <c r="G7673" t="s">
        <v>11800</v>
      </c>
      <c r="H7673" t="s">
        <v>28226</v>
      </c>
      <c r="I7673" s="13" t="s">
        <v>18096</v>
      </c>
    </row>
    <row r="7674" spans="7:9" ht="14.25" customHeight="1" x14ac:dyDescent="0.25">
      <c r="G7674" t="s">
        <v>11801</v>
      </c>
      <c r="H7674" t="s">
        <v>28227</v>
      </c>
      <c r="I7674" s="13" t="s">
        <v>18097</v>
      </c>
    </row>
    <row r="7675" spans="7:9" ht="14.25" customHeight="1" x14ac:dyDescent="0.25">
      <c r="G7675" t="s">
        <v>11805</v>
      </c>
      <c r="H7675" t="s">
        <v>28228</v>
      </c>
      <c r="I7675" s="13" t="s">
        <v>11805</v>
      </c>
    </row>
    <row r="7676" spans="7:9" ht="14.25" customHeight="1" x14ac:dyDescent="0.25">
      <c r="G7676" t="s">
        <v>11808</v>
      </c>
      <c r="H7676" t="s">
        <v>28229</v>
      </c>
      <c r="I7676" s="13" t="s">
        <v>18101</v>
      </c>
    </row>
    <row r="7677" spans="7:9" ht="14.25" customHeight="1" x14ac:dyDescent="0.25">
      <c r="G7677" t="s">
        <v>11809</v>
      </c>
      <c r="H7677" t="s">
        <v>28230</v>
      </c>
      <c r="I7677" s="13" t="s">
        <v>18102</v>
      </c>
    </row>
    <row r="7678" spans="7:9" ht="14.25" customHeight="1" x14ac:dyDescent="0.25">
      <c r="G7678" t="s">
        <v>11810</v>
      </c>
      <c r="H7678" t="s">
        <v>28231</v>
      </c>
      <c r="I7678" s="13" t="s">
        <v>18103</v>
      </c>
    </row>
    <row r="7679" spans="7:9" ht="14.25" customHeight="1" x14ac:dyDescent="0.25">
      <c r="G7679" t="s">
        <v>11811</v>
      </c>
      <c r="H7679" t="s">
        <v>28232</v>
      </c>
      <c r="I7679" s="13" t="s">
        <v>18104</v>
      </c>
    </row>
    <row r="7680" spans="7:9" ht="14.25" customHeight="1" x14ac:dyDescent="0.25">
      <c r="G7680" t="s">
        <v>11812</v>
      </c>
      <c r="H7680" t="s">
        <v>28233</v>
      </c>
      <c r="I7680" s="13" t="s">
        <v>18105</v>
      </c>
    </row>
    <row r="7681" spans="7:9" ht="14.25" customHeight="1" x14ac:dyDescent="0.25">
      <c r="G7681" t="s">
        <v>11814</v>
      </c>
      <c r="H7681" t="s">
        <v>28234</v>
      </c>
      <c r="I7681" s="13" t="s">
        <v>18106</v>
      </c>
    </row>
    <row r="7682" spans="7:9" ht="14.25" customHeight="1" x14ac:dyDescent="0.25">
      <c r="G7682" t="s">
        <v>11815</v>
      </c>
      <c r="H7682" t="s">
        <v>28235</v>
      </c>
      <c r="I7682" s="13" t="s">
        <v>18089</v>
      </c>
    </row>
    <row r="7683" spans="7:9" ht="14.25" customHeight="1" x14ac:dyDescent="0.25">
      <c r="G7683" t="s">
        <v>11816</v>
      </c>
      <c r="H7683" t="s">
        <v>28236</v>
      </c>
      <c r="I7683" s="13" t="s">
        <v>18107</v>
      </c>
    </row>
    <row r="7684" spans="7:9" ht="14.25" customHeight="1" x14ac:dyDescent="0.25">
      <c r="G7684" t="s">
        <v>11822</v>
      </c>
      <c r="H7684" t="s">
        <v>28237</v>
      </c>
      <c r="I7684" s="13" t="s">
        <v>18112</v>
      </c>
    </row>
    <row r="7685" spans="7:9" ht="14.25" customHeight="1" x14ac:dyDescent="0.25">
      <c r="G7685" t="s">
        <v>11824</v>
      </c>
      <c r="H7685" t="s">
        <v>28238</v>
      </c>
      <c r="I7685" s="13" t="s">
        <v>18114</v>
      </c>
    </row>
    <row r="7686" spans="7:9" ht="14.25" customHeight="1" x14ac:dyDescent="0.25">
      <c r="G7686" t="s">
        <v>11825</v>
      </c>
      <c r="H7686" t="s">
        <v>28239</v>
      </c>
      <c r="I7686" s="13" t="s">
        <v>18115</v>
      </c>
    </row>
    <row r="7687" spans="7:9" ht="14.25" customHeight="1" x14ac:dyDescent="0.25">
      <c r="G7687" t="s">
        <v>11826</v>
      </c>
      <c r="H7687" t="s">
        <v>28240</v>
      </c>
      <c r="I7687" s="13" t="s">
        <v>18116</v>
      </c>
    </row>
    <row r="7688" spans="7:9" ht="14.25" customHeight="1" x14ac:dyDescent="0.25">
      <c r="G7688" t="s">
        <v>11827</v>
      </c>
      <c r="H7688" t="s">
        <v>28241</v>
      </c>
      <c r="I7688" s="13" t="s">
        <v>18117</v>
      </c>
    </row>
    <row r="7689" spans="7:9" ht="14.25" customHeight="1" x14ac:dyDescent="0.25">
      <c r="G7689" t="s">
        <v>11828</v>
      </c>
      <c r="H7689" t="s">
        <v>28242</v>
      </c>
      <c r="I7689" s="13" t="s">
        <v>18118</v>
      </c>
    </row>
    <row r="7690" spans="7:9" ht="14.25" customHeight="1" x14ac:dyDescent="0.25">
      <c r="G7690" t="s">
        <v>11840</v>
      </c>
      <c r="H7690" t="s">
        <v>28243</v>
      </c>
      <c r="I7690" s="13" t="s">
        <v>18124</v>
      </c>
    </row>
    <row r="7691" spans="7:9" ht="14.25" customHeight="1" x14ac:dyDescent="0.25">
      <c r="G7691" t="s">
        <v>11841</v>
      </c>
      <c r="H7691" t="s">
        <v>28244</v>
      </c>
      <c r="I7691" s="13" t="s">
        <v>18125</v>
      </c>
    </row>
    <row r="7692" spans="7:9" ht="14.25" customHeight="1" x14ac:dyDescent="0.25">
      <c r="G7692" t="s">
        <v>11842</v>
      </c>
      <c r="H7692" t="s">
        <v>28245</v>
      </c>
      <c r="I7692" s="13" t="s">
        <v>18120</v>
      </c>
    </row>
    <row r="7693" spans="7:9" ht="14.25" customHeight="1" x14ac:dyDescent="0.25">
      <c r="G7693" t="s">
        <v>11843</v>
      </c>
      <c r="H7693" t="s">
        <v>28246</v>
      </c>
      <c r="I7693" s="13" t="s">
        <v>18073</v>
      </c>
    </row>
    <row r="7694" spans="7:9" ht="14.25" customHeight="1" x14ac:dyDescent="0.25">
      <c r="G7694" t="s">
        <v>11844</v>
      </c>
      <c r="H7694" t="s">
        <v>28247</v>
      </c>
      <c r="I7694" s="13" t="s">
        <v>18126</v>
      </c>
    </row>
    <row r="7695" spans="7:9" ht="14.25" customHeight="1" x14ac:dyDescent="0.25">
      <c r="G7695" t="s">
        <v>11846</v>
      </c>
      <c r="H7695" t="s">
        <v>28248</v>
      </c>
      <c r="I7695" s="13" t="s">
        <v>18128</v>
      </c>
    </row>
    <row r="7696" spans="7:9" ht="14.25" customHeight="1" x14ac:dyDescent="0.25">
      <c r="G7696" t="s">
        <v>11849</v>
      </c>
      <c r="H7696" t="s">
        <v>28249</v>
      </c>
      <c r="I7696" s="13" t="s">
        <v>18130</v>
      </c>
    </row>
    <row r="7697" spans="7:9" ht="14.25" customHeight="1" x14ac:dyDescent="0.25">
      <c r="G7697" t="s">
        <v>11850</v>
      </c>
      <c r="H7697" t="s">
        <v>28250</v>
      </c>
      <c r="I7697" s="13" t="s">
        <v>18129</v>
      </c>
    </row>
    <row r="7698" spans="7:9" ht="14.25" customHeight="1" x14ac:dyDescent="0.25">
      <c r="G7698" t="s">
        <v>11857</v>
      </c>
      <c r="H7698" t="s">
        <v>28251</v>
      </c>
      <c r="I7698" s="13" t="s">
        <v>18135</v>
      </c>
    </row>
    <row r="7699" spans="7:9" ht="14.25" customHeight="1" x14ac:dyDescent="0.25">
      <c r="G7699" t="s">
        <v>11858</v>
      </c>
      <c r="H7699" t="s">
        <v>28252</v>
      </c>
      <c r="I7699" s="13" t="s">
        <v>18136</v>
      </c>
    </row>
    <row r="7700" spans="7:9" ht="14.25" customHeight="1" x14ac:dyDescent="0.25">
      <c r="G7700" t="s">
        <v>12116</v>
      </c>
      <c r="H7700" t="s">
        <v>28253</v>
      </c>
      <c r="I7700" s="13" t="s">
        <v>18310</v>
      </c>
    </row>
    <row r="7701" spans="7:9" ht="14.25" customHeight="1" x14ac:dyDescent="0.25">
      <c r="G7701" t="s">
        <v>12118</v>
      </c>
      <c r="H7701" t="s">
        <v>28254</v>
      </c>
      <c r="I7701" s="13" t="s">
        <v>18312</v>
      </c>
    </row>
    <row r="7702" spans="7:9" ht="14.25" customHeight="1" x14ac:dyDescent="0.25">
      <c r="G7702" t="s">
        <v>12127</v>
      </c>
      <c r="H7702" t="s">
        <v>28255</v>
      </c>
      <c r="I7702" s="13" t="s">
        <v>18314</v>
      </c>
    </row>
    <row r="7703" spans="7:9" ht="14.25" customHeight="1" x14ac:dyDescent="0.25">
      <c r="G7703" t="s">
        <v>12130</v>
      </c>
      <c r="H7703" t="s">
        <v>28256</v>
      </c>
      <c r="I7703" s="13" t="s">
        <v>18322</v>
      </c>
    </row>
    <row r="7704" spans="7:9" ht="14.25" customHeight="1" x14ac:dyDescent="0.25">
      <c r="G7704" t="s">
        <v>12131</v>
      </c>
      <c r="H7704" t="s">
        <v>28257</v>
      </c>
      <c r="I7704" s="13" t="s">
        <v>18323</v>
      </c>
    </row>
    <row r="7705" spans="7:9" ht="14.25" customHeight="1" x14ac:dyDescent="0.25">
      <c r="G7705" t="s">
        <v>12132</v>
      </c>
      <c r="H7705" t="s">
        <v>28258</v>
      </c>
      <c r="I7705" s="13" t="s">
        <v>18324</v>
      </c>
    </row>
    <row r="7706" spans="7:9" ht="14.25" customHeight="1" x14ac:dyDescent="0.25">
      <c r="G7706" t="s">
        <v>12133</v>
      </c>
      <c r="H7706" t="s">
        <v>28259</v>
      </c>
      <c r="I7706" s="13" t="s">
        <v>18325</v>
      </c>
    </row>
    <row r="7707" spans="7:9" ht="14.25" customHeight="1" x14ac:dyDescent="0.25">
      <c r="G7707" t="s">
        <v>12134</v>
      </c>
      <c r="H7707" t="s">
        <v>28260</v>
      </c>
      <c r="I7707" s="13" t="s">
        <v>18326</v>
      </c>
    </row>
    <row r="7708" spans="7:9" ht="14.25" customHeight="1" x14ac:dyDescent="0.25">
      <c r="G7708" t="s">
        <v>12137</v>
      </c>
      <c r="H7708" t="s">
        <v>28261</v>
      </c>
      <c r="I7708" s="13" t="s">
        <v>18315</v>
      </c>
    </row>
    <row r="7709" spans="7:9" ht="14.25" customHeight="1" x14ac:dyDescent="0.25">
      <c r="G7709" t="s">
        <v>12138</v>
      </c>
      <c r="H7709" t="s">
        <v>28262</v>
      </c>
      <c r="I7709" s="13" t="s">
        <v>18329</v>
      </c>
    </row>
    <row r="7710" spans="7:9" ht="14.25" customHeight="1" x14ac:dyDescent="0.25">
      <c r="G7710" t="s">
        <v>12139</v>
      </c>
      <c r="H7710" t="s">
        <v>28263</v>
      </c>
      <c r="I7710" s="13" t="s">
        <v>18316</v>
      </c>
    </row>
    <row r="7711" spans="7:9" ht="14.25" customHeight="1" x14ac:dyDescent="0.25">
      <c r="G7711" t="s">
        <v>12140</v>
      </c>
      <c r="H7711" t="s">
        <v>28264</v>
      </c>
      <c r="I7711" s="13" t="s">
        <v>18330</v>
      </c>
    </row>
    <row r="7712" spans="7:9" ht="14.25" customHeight="1" x14ac:dyDescent="0.25">
      <c r="G7712" t="s">
        <v>12141</v>
      </c>
      <c r="H7712" t="s">
        <v>28265</v>
      </c>
      <c r="I7712" s="13" t="s">
        <v>18331</v>
      </c>
    </row>
    <row r="7713" spans="7:9" ht="14.25" customHeight="1" x14ac:dyDescent="0.25">
      <c r="G7713" t="s">
        <v>12142</v>
      </c>
      <c r="H7713" t="s">
        <v>28266</v>
      </c>
      <c r="I7713" s="13" t="s">
        <v>18332</v>
      </c>
    </row>
    <row r="7714" spans="7:9" ht="14.25" customHeight="1" x14ac:dyDescent="0.25">
      <c r="G7714" t="s">
        <v>12159</v>
      </c>
      <c r="H7714" t="s">
        <v>28267</v>
      </c>
      <c r="I7714" s="13" t="s">
        <v>12159</v>
      </c>
    </row>
    <row r="7715" spans="7:9" ht="14.25" customHeight="1" x14ac:dyDescent="0.25">
      <c r="G7715" t="s">
        <v>12167</v>
      </c>
      <c r="H7715" t="s">
        <v>28268</v>
      </c>
      <c r="I7715" s="13" t="s">
        <v>18348</v>
      </c>
    </row>
    <row r="7716" spans="7:9" ht="14.25" customHeight="1" x14ac:dyDescent="0.25">
      <c r="G7716" t="s">
        <v>12168</v>
      </c>
      <c r="H7716" t="s">
        <v>28269</v>
      </c>
      <c r="I7716" s="13" t="s">
        <v>18349</v>
      </c>
    </row>
    <row r="7717" spans="7:9" ht="14.25" customHeight="1" x14ac:dyDescent="0.25">
      <c r="G7717" t="s">
        <v>12187</v>
      </c>
      <c r="H7717" t="s">
        <v>28270</v>
      </c>
      <c r="I7717" s="13" t="s">
        <v>18360</v>
      </c>
    </row>
    <row r="7718" spans="7:9" ht="14.25" customHeight="1" x14ac:dyDescent="0.25">
      <c r="G7718" t="s">
        <v>12189</v>
      </c>
      <c r="H7718" t="s">
        <v>28271</v>
      </c>
      <c r="I7718" s="13" t="s">
        <v>18313</v>
      </c>
    </row>
    <row r="7719" spans="7:9" ht="14.25" customHeight="1" x14ac:dyDescent="0.25">
      <c r="G7719" t="s">
        <v>12344</v>
      </c>
      <c r="H7719" t="s">
        <v>28272</v>
      </c>
      <c r="I7719" s="13" t="s">
        <v>18486</v>
      </c>
    </row>
    <row r="7720" spans="7:9" ht="14.25" customHeight="1" x14ac:dyDescent="0.25">
      <c r="G7720" t="s">
        <v>12345</v>
      </c>
      <c r="H7720" t="s">
        <v>28273</v>
      </c>
      <c r="I7720" s="13" t="s">
        <v>15434</v>
      </c>
    </row>
    <row r="7721" spans="7:9" ht="14.25" customHeight="1" x14ac:dyDescent="0.25">
      <c r="G7721" t="s">
        <v>12347</v>
      </c>
      <c r="H7721" t="s">
        <v>28274</v>
      </c>
      <c r="I7721" s="13" t="s">
        <v>18488</v>
      </c>
    </row>
    <row r="7722" spans="7:9" ht="14.25" customHeight="1" x14ac:dyDescent="0.25">
      <c r="G7722" t="s">
        <v>12348</v>
      </c>
      <c r="H7722" t="s">
        <v>28275</v>
      </c>
      <c r="I7722" s="13" t="s">
        <v>18489</v>
      </c>
    </row>
    <row r="7723" spans="7:9" ht="14.25" customHeight="1" x14ac:dyDescent="0.25">
      <c r="G7723" t="s">
        <v>12349</v>
      </c>
      <c r="H7723" t="s">
        <v>28276</v>
      </c>
      <c r="I7723" s="13" t="s">
        <v>18490</v>
      </c>
    </row>
    <row r="7724" spans="7:9" ht="14.25" customHeight="1" x14ac:dyDescent="0.25">
      <c r="G7724" t="s">
        <v>12350</v>
      </c>
      <c r="H7724" t="s">
        <v>28277</v>
      </c>
      <c r="I7724" s="13" t="s">
        <v>18491</v>
      </c>
    </row>
    <row r="7725" spans="7:9" ht="14.25" customHeight="1" x14ac:dyDescent="0.25">
      <c r="G7725" t="s">
        <v>12351</v>
      </c>
      <c r="H7725" t="s">
        <v>28278</v>
      </c>
      <c r="I7725" s="13" t="s">
        <v>18492</v>
      </c>
    </row>
    <row r="7726" spans="7:9" ht="14.25" customHeight="1" x14ac:dyDescent="0.25">
      <c r="G7726" t="s">
        <v>12355</v>
      </c>
      <c r="H7726" t="s">
        <v>28279</v>
      </c>
      <c r="I7726" s="13" t="s">
        <v>18496</v>
      </c>
    </row>
    <row r="7727" spans="7:9" ht="14.25" customHeight="1" x14ac:dyDescent="0.25">
      <c r="G7727" t="s">
        <v>12356</v>
      </c>
      <c r="H7727" t="s">
        <v>28280</v>
      </c>
      <c r="I7727" s="13" t="s">
        <v>18497</v>
      </c>
    </row>
    <row r="7728" spans="7:9" ht="14.25" customHeight="1" x14ac:dyDescent="0.25">
      <c r="G7728" t="s">
        <v>12357</v>
      </c>
      <c r="H7728" t="s">
        <v>28281</v>
      </c>
      <c r="I7728" s="13" t="s">
        <v>16079</v>
      </c>
    </row>
    <row r="7729" spans="7:9" ht="14.25" customHeight="1" x14ac:dyDescent="0.25">
      <c r="G7729" t="s">
        <v>12358</v>
      </c>
      <c r="H7729" t="s">
        <v>28282</v>
      </c>
      <c r="I7729" s="13" t="s">
        <v>12727</v>
      </c>
    </row>
    <row r="7730" spans="7:9" ht="14.25" customHeight="1" x14ac:dyDescent="0.25">
      <c r="G7730" t="s">
        <v>12359</v>
      </c>
      <c r="H7730" t="s">
        <v>28283</v>
      </c>
      <c r="I7730" s="13" t="s">
        <v>18498</v>
      </c>
    </row>
    <row r="7731" spans="7:9" ht="14.25" customHeight="1" x14ac:dyDescent="0.25">
      <c r="G7731" t="s">
        <v>12360</v>
      </c>
      <c r="H7731" t="s">
        <v>28284</v>
      </c>
      <c r="I7731" s="13" t="s">
        <v>18499</v>
      </c>
    </row>
    <row r="7732" spans="7:9" ht="14.25" customHeight="1" x14ac:dyDescent="0.25">
      <c r="G7732" t="s">
        <v>12361</v>
      </c>
      <c r="H7732" t="s">
        <v>28285</v>
      </c>
      <c r="I7732" s="13" t="s">
        <v>18500</v>
      </c>
    </row>
    <row r="7733" spans="7:9" ht="14.25" customHeight="1" x14ac:dyDescent="0.25">
      <c r="G7733" t="s">
        <v>12362</v>
      </c>
      <c r="H7733" t="s">
        <v>28286</v>
      </c>
      <c r="I7733" s="13" t="s">
        <v>18501</v>
      </c>
    </row>
    <row r="7734" spans="7:9" ht="14.25" customHeight="1" x14ac:dyDescent="0.25">
      <c r="G7734" t="s">
        <v>12365</v>
      </c>
      <c r="H7734" t="s">
        <v>28287</v>
      </c>
      <c r="I7734" s="13" t="s">
        <v>18503</v>
      </c>
    </row>
    <row r="7735" spans="7:9" ht="14.25" customHeight="1" x14ac:dyDescent="0.25">
      <c r="G7735" t="s">
        <v>12366</v>
      </c>
      <c r="H7735" t="s">
        <v>28288</v>
      </c>
      <c r="I7735" s="13" t="s">
        <v>18504</v>
      </c>
    </row>
    <row r="7736" spans="7:9" ht="14.25" customHeight="1" x14ac:dyDescent="0.25">
      <c r="G7736" t="s">
        <v>12375</v>
      </c>
      <c r="H7736" t="s">
        <v>28289</v>
      </c>
      <c r="I7736" s="13" t="s">
        <v>18511</v>
      </c>
    </row>
    <row r="7737" spans="7:9" ht="14.25" customHeight="1" x14ac:dyDescent="0.25">
      <c r="G7737" t="s">
        <v>12377</v>
      </c>
      <c r="H7737" t="s">
        <v>28290</v>
      </c>
      <c r="I7737" s="13" t="s">
        <v>18513</v>
      </c>
    </row>
    <row r="7738" spans="7:9" ht="14.25" customHeight="1" x14ac:dyDescent="0.25">
      <c r="G7738" t="s">
        <v>12385</v>
      </c>
      <c r="H7738" t="s">
        <v>28291</v>
      </c>
      <c r="I7738" s="13" t="s">
        <v>18521</v>
      </c>
    </row>
    <row r="7739" spans="7:9" ht="14.25" customHeight="1" x14ac:dyDescent="0.25">
      <c r="G7739" t="s">
        <v>12386</v>
      </c>
      <c r="H7739" t="s">
        <v>28292</v>
      </c>
      <c r="I7739" s="13" t="s">
        <v>18520</v>
      </c>
    </row>
    <row r="7740" spans="7:9" ht="14.25" customHeight="1" x14ac:dyDescent="0.25">
      <c r="G7740" t="s">
        <v>12387</v>
      </c>
      <c r="H7740" t="s">
        <v>28293</v>
      </c>
      <c r="I7740" s="13" t="s">
        <v>18522</v>
      </c>
    </row>
    <row r="7741" spans="7:9" ht="14.25" customHeight="1" x14ac:dyDescent="0.25">
      <c r="G7741" t="s">
        <v>12388</v>
      </c>
      <c r="H7741" t="s">
        <v>28294</v>
      </c>
      <c r="I7741" s="13" t="s">
        <v>18523</v>
      </c>
    </row>
    <row r="7742" spans="7:9" ht="14.25" customHeight="1" x14ac:dyDescent="0.25">
      <c r="G7742" t="s">
        <v>12389</v>
      </c>
      <c r="H7742" t="s">
        <v>28295</v>
      </c>
      <c r="I7742" s="13" t="s">
        <v>18524</v>
      </c>
    </row>
    <row r="7743" spans="7:9" ht="14.25" customHeight="1" x14ac:dyDescent="0.25">
      <c r="G7743" t="s">
        <v>12390</v>
      </c>
      <c r="H7743" t="s">
        <v>28296</v>
      </c>
      <c r="I7743" s="13" t="s">
        <v>18525</v>
      </c>
    </row>
    <row r="7744" spans="7:9" ht="14.25" customHeight="1" x14ac:dyDescent="0.25">
      <c r="G7744" t="s">
        <v>12401</v>
      </c>
      <c r="H7744" t="s">
        <v>28297</v>
      </c>
      <c r="I7744" s="13" t="s">
        <v>18535</v>
      </c>
    </row>
    <row r="7745" spans="7:9" ht="14.25" customHeight="1" x14ac:dyDescent="0.25">
      <c r="G7745" t="s">
        <v>12403</v>
      </c>
      <c r="H7745" t="s">
        <v>28298</v>
      </c>
      <c r="I7745" s="13" t="s">
        <v>18537</v>
      </c>
    </row>
    <row r="7746" spans="7:9" ht="14.25" customHeight="1" x14ac:dyDescent="0.25">
      <c r="G7746" t="s">
        <v>12404</v>
      </c>
      <c r="H7746" t="s">
        <v>28299</v>
      </c>
      <c r="I7746" s="13" t="s">
        <v>18536</v>
      </c>
    </row>
    <row r="7747" spans="7:9" ht="14.25" customHeight="1" x14ac:dyDescent="0.25">
      <c r="G7747" t="s">
        <v>12405</v>
      </c>
      <c r="H7747" t="s">
        <v>28300</v>
      </c>
      <c r="I7747" s="13" t="s">
        <v>18538</v>
      </c>
    </row>
    <row r="7748" spans="7:9" ht="14.25" customHeight="1" x14ac:dyDescent="0.25">
      <c r="G7748" t="s">
        <v>12406</v>
      </c>
      <c r="H7748" t="s">
        <v>28301</v>
      </c>
      <c r="I7748" s="13" t="s">
        <v>18539</v>
      </c>
    </row>
    <row r="7749" spans="7:9" ht="14.25" customHeight="1" x14ac:dyDescent="0.25">
      <c r="G7749" t="s">
        <v>12407</v>
      </c>
      <c r="H7749" t="s">
        <v>28302</v>
      </c>
      <c r="I7749" s="13" t="s">
        <v>18540</v>
      </c>
    </row>
    <row r="7750" spans="7:9" ht="14.25" customHeight="1" x14ac:dyDescent="0.25">
      <c r="G7750" t="s">
        <v>12408</v>
      </c>
      <c r="H7750" t="s">
        <v>28303</v>
      </c>
      <c r="I7750" s="13" t="s">
        <v>18529</v>
      </c>
    </row>
    <row r="7751" spans="7:9" ht="14.25" customHeight="1" x14ac:dyDescent="0.25">
      <c r="G7751" t="s">
        <v>12409</v>
      </c>
      <c r="H7751" t="s">
        <v>28304</v>
      </c>
      <c r="I7751" s="13" t="s">
        <v>18541</v>
      </c>
    </row>
    <row r="7752" spans="7:9" ht="14.25" customHeight="1" x14ac:dyDescent="0.25">
      <c r="G7752" t="s">
        <v>12410</v>
      </c>
      <c r="H7752" t="s">
        <v>28305</v>
      </c>
      <c r="I7752" s="13" t="s">
        <v>18542</v>
      </c>
    </row>
    <row r="7753" spans="7:9" ht="14.25" customHeight="1" x14ac:dyDescent="0.25">
      <c r="G7753" t="s">
        <v>12412</v>
      </c>
      <c r="H7753" t="s">
        <v>28306</v>
      </c>
      <c r="I7753" s="13" t="s">
        <v>18544</v>
      </c>
    </row>
    <row r="7754" spans="7:9" ht="14.25" customHeight="1" x14ac:dyDescent="0.25">
      <c r="G7754" t="s">
        <v>12414</v>
      </c>
      <c r="H7754" t="s">
        <v>28307</v>
      </c>
      <c r="I7754" s="13" t="s">
        <v>18546</v>
      </c>
    </row>
    <row r="7755" spans="7:9" ht="14.25" customHeight="1" x14ac:dyDescent="0.25">
      <c r="G7755" t="s">
        <v>12415</v>
      </c>
      <c r="H7755" t="s">
        <v>28308</v>
      </c>
      <c r="I7755" s="13" t="s">
        <v>18547</v>
      </c>
    </row>
    <row r="7756" spans="7:9" ht="14.25" customHeight="1" x14ac:dyDescent="0.25">
      <c r="G7756" t="s">
        <v>12416</v>
      </c>
      <c r="H7756" t="s">
        <v>28309</v>
      </c>
      <c r="I7756" s="13" t="s">
        <v>18548</v>
      </c>
    </row>
    <row r="7757" spans="7:9" ht="14.25" customHeight="1" x14ac:dyDescent="0.25">
      <c r="G7757" t="s">
        <v>12417</v>
      </c>
      <c r="H7757" t="s">
        <v>28310</v>
      </c>
      <c r="I7757" s="13" t="s">
        <v>18549</v>
      </c>
    </row>
    <row r="7758" spans="7:9" ht="14.25" customHeight="1" x14ac:dyDescent="0.25">
      <c r="G7758" t="s">
        <v>12418</v>
      </c>
      <c r="H7758" t="s">
        <v>28311</v>
      </c>
      <c r="I7758" s="13" t="s">
        <v>18550</v>
      </c>
    </row>
    <row r="7759" spans="7:9" ht="14.25" customHeight="1" x14ac:dyDescent="0.25">
      <c r="G7759" t="s">
        <v>12419</v>
      </c>
      <c r="H7759" t="s">
        <v>28312</v>
      </c>
      <c r="I7759" s="13" t="s">
        <v>18551</v>
      </c>
    </row>
    <row r="7760" spans="7:9" ht="14.25" customHeight="1" x14ac:dyDescent="0.25">
      <c r="G7760" t="s">
        <v>12420</v>
      </c>
      <c r="H7760" t="s">
        <v>28313</v>
      </c>
      <c r="I7760" s="13" t="s">
        <v>18552</v>
      </c>
    </row>
    <row r="7761" spans="7:9" ht="14.25" customHeight="1" x14ac:dyDescent="0.25">
      <c r="G7761" t="s">
        <v>12421</v>
      </c>
      <c r="H7761" t="s">
        <v>28314</v>
      </c>
      <c r="I7761" s="13" t="s">
        <v>18553</v>
      </c>
    </row>
    <row r="7762" spans="7:9" ht="14.25" customHeight="1" x14ac:dyDescent="0.25">
      <c r="G7762" t="s">
        <v>12422</v>
      </c>
      <c r="H7762" t="s">
        <v>28315</v>
      </c>
      <c r="I7762" s="13" t="s">
        <v>18554</v>
      </c>
    </row>
    <row r="7763" spans="7:9" ht="14.25" customHeight="1" x14ac:dyDescent="0.25">
      <c r="G7763" t="s">
        <v>12423</v>
      </c>
      <c r="H7763" t="s">
        <v>28316</v>
      </c>
      <c r="I7763" s="13" t="s">
        <v>18555</v>
      </c>
    </row>
    <row r="7764" spans="7:9" ht="14.25" customHeight="1" x14ac:dyDescent="0.25">
      <c r="G7764" t="s">
        <v>12424</v>
      </c>
      <c r="H7764" t="s">
        <v>28317</v>
      </c>
      <c r="I7764" s="13" t="s">
        <v>17411</v>
      </c>
    </row>
    <row r="7765" spans="7:9" ht="14.25" customHeight="1" x14ac:dyDescent="0.25">
      <c r="G7765" t="s">
        <v>12425</v>
      </c>
      <c r="H7765" t="s">
        <v>28318</v>
      </c>
      <c r="I7765" s="13" t="s">
        <v>18556</v>
      </c>
    </row>
    <row r="7766" spans="7:9" ht="14.25" customHeight="1" x14ac:dyDescent="0.25">
      <c r="G7766" t="s">
        <v>12427</v>
      </c>
      <c r="H7766" t="s">
        <v>28319</v>
      </c>
      <c r="I7766" s="13" t="s">
        <v>18557</v>
      </c>
    </row>
    <row r="7767" spans="7:9" ht="14.25" customHeight="1" x14ac:dyDescent="0.25">
      <c r="G7767" t="s">
        <v>12429</v>
      </c>
      <c r="H7767" t="s">
        <v>28320</v>
      </c>
      <c r="I7767" s="13" t="s">
        <v>18559</v>
      </c>
    </row>
    <row r="7768" spans="7:9" ht="14.25" customHeight="1" x14ac:dyDescent="0.25">
      <c r="G7768" t="s">
        <v>12430</v>
      </c>
      <c r="H7768" t="s">
        <v>28321</v>
      </c>
      <c r="I7768" s="13" t="s">
        <v>18560</v>
      </c>
    </row>
    <row r="7769" spans="7:9" ht="14.25" customHeight="1" x14ac:dyDescent="0.25">
      <c r="G7769" t="s">
        <v>12431</v>
      </c>
      <c r="H7769" t="s">
        <v>28322</v>
      </c>
      <c r="I7769" s="13" t="s">
        <v>18561</v>
      </c>
    </row>
    <row r="7770" spans="7:9" ht="14.25" customHeight="1" x14ac:dyDescent="0.25">
      <c r="G7770" t="s">
        <v>12432</v>
      </c>
      <c r="H7770" t="s">
        <v>28323</v>
      </c>
      <c r="I7770" s="13" t="s">
        <v>18562</v>
      </c>
    </row>
    <row r="7771" spans="7:9" ht="14.25" customHeight="1" x14ac:dyDescent="0.25">
      <c r="G7771" t="s">
        <v>12434</v>
      </c>
      <c r="H7771" t="s">
        <v>28324</v>
      </c>
      <c r="I7771" s="13" t="s">
        <v>18563</v>
      </c>
    </row>
    <row r="7772" spans="7:9" ht="14.25" customHeight="1" x14ac:dyDescent="0.25">
      <c r="G7772" t="s">
        <v>12436</v>
      </c>
      <c r="H7772" t="s">
        <v>28325</v>
      </c>
      <c r="I7772" s="13" t="s">
        <v>18565</v>
      </c>
    </row>
    <row r="7773" spans="7:9" ht="14.25" customHeight="1" x14ac:dyDescent="0.25">
      <c r="G7773" t="s">
        <v>12438</v>
      </c>
      <c r="H7773" t="s">
        <v>28326</v>
      </c>
      <c r="I7773" s="13" t="s">
        <v>18567</v>
      </c>
    </row>
    <row r="7774" spans="7:9" ht="14.25" customHeight="1" x14ac:dyDescent="0.25">
      <c r="G7774" t="s">
        <v>12439</v>
      </c>
      <c r="H7774" t="s">
        <v>28327</v>
      </c>
      <c r="I7774" s="13" t="s">
        <v>18568</v>
      </c>
    </row>
    <row r="7775" spans="7:9" ht="14.25" customHeight="1" x14ac:dyDescent="0.25">
      <c r="G7775" t="s">
        <v>12440</v>
      </c>
      <c r="H7775" t="s">
        <v>28328</v>
      </c>
      <c r="I7775" s="13" t="s">
        <v>18514</v>
      </c>
    </row>
    <row r="7776" spans="7:9" ht="14.25" customHeight="1" x14ac:dyDescent="0.25">
      <c r="G7776" t="s">
        <v>12441</v>
      </c>
      <c r="H7776" t="s">
        <v>28329</v>
      </c>
      <c r="I7776" s="13" t="s">
        <v>18569</v>
      </c>
    </row>
    <row r="7777" spans="7:9" ht="14.25" customHeight="1" x14ac:dyDescent="0.25">
      <c r="G7777" t="s">
        <v>12442</v>
      </c>
      <c r="H7777" t="s">
        <v>28330</v>
      </c>
      <c r="I7777" s="13" t="s">
        <v>18108</v>
      </c>
    </row>
    <row r="7778" spans="7:9" ht="14.25" customHeight="1" x14ac:dyDescent="0.25">
      <c r="G7778" t="s">
        <v>12443</v>
      </c>
      <c r="H7778" t="s">
        <v>28331</v>
      </c>
      <c r="I7778" s="13" t="s">
        <v>18570</v>
      </c>
    </row>
    <row r="7779" spans="7:9" ht="14.25" customHeight="1" x14ac:dyDescent="0.25">
      <c r="G7779" t="s">
        <v>12444</v>
      </c>
      <c r="H7779" t="s">
        <v>28332</v>
      </c>
      <c r="I7779" s="13" t="s">
        <v>18571</v>
      </c>
    </row>
    <row r="7780" spans="7:9" ht="14.25" customHeight="1" x14ac:dyDescent="0.25">
      <c r="G7780" t="s">
        <v>12445</v>
      </c>
      <c r="H7780" t="s">
        <v>28333</v>
      </c>
      <c r="I7780" s="13" t="s">
        <v>18572</v>
      </c>
    </row>
    <row r="7781" spans="7:9" ht="14.25" customHeight="1" x14ac:dyDescent="0.25">
      <c r="G7781" t="s">
        <v>12447</v>
      </c>
      <c r="H7781" t="s">
        <v>28334</v>
      </c>
      <c r="I7781" s="13" t="s">
        <v>18574</v>
      </c>
    </row>
    <row r="7782" spans="7:9" ht="14.25" customHeight="1" x14ac:dyDescent="0.25">
      <c r="G7782" t="s">
        <v>12448</v>
      </c>
      <c r="H7782" t="s">
        <v>28335</v>
      </c>
      <c r="I7782" s="13" t="s">
        <v>18575</v>
      </c>
    </row>
    <row r="7783" spans="7:9" ht="14.25" customHeight="1" x14ac:dyDescent="0.25">
      <c r="G7783" t="s">
        <v>12449</v>
      </c>
      <c r="H7783" t="s">
        <v>28336</v>
      </c>
      <c r="I7783" s="13" t="s">
        <v>12449</v>
      </c>
    </row>
    <row r="7784" spans="7:9" ht="14.25" customHeight="1" x14ac:dyDescent="0.25">
      <c r="G7784" t="s">
        <v>12450</v>
      </c>
      <c r="H7784" t="s">
        <v>28337</v>
      </c>
      <c r="I7784" s="13" t="s">
        <v>18576</v>
      </c>
    </row>
    <row r="7785" spans="7:9" ht="14.25" customHeight="1" x14ac:dyDescent="0.25">
      <c r="G7785" t="s">
        <v>12462</v>
      </c>
      <c r="H7785" t="s">
        <v>28338</v>
      </c>
      <c r="I7785" s="13" t="s">
        <v>18587</v>
      </c>
    </row>
    <row r="7786" spans="7:9" ht="14.25" customHeight="1" x14ac:dyDescent="0.25">
      <c r="G7786" t="s">
        <v>6333</v>
      </c>
      <c r="H7786" t="s">
        <v>28339</v>
      </c>
      <c r="I7786" s="13" t="s">
        <v>15194</v>
      </c>
    </row>
    <row r="7787" spans="7:9" ht="14.25" customHeight="1" x14ac:dyDescent="0.25">
      <c r="G7787" t="s">
        <v>6403</v>
      </c>
      <c r="H7787" t="s">
        <v>28340</v>
      </c>
      <c r="I7787" s="13" t="s">
        <v>15033</v>
      </c>
    </row>
    <row r="7788" spans="7:9" ht="14.25" customHeight="1" x14ac:dyDescent="0.25">
      <c r="G7788" t="s">
        <v>6876</v>
      </c>
      <c r="H7788" t="s">
        <v>28341</v>
      </c>
      <c r="I7788" s="13" t="s">
        <v>15472</v>
      </c>
    </row>
    <row r="7789" spans="7:9" ht="14.25" customHeight="1" x14ac:dyDescent="0.25">
      <c r="G7789" t="s">
        <v>7394</v>
      </c>
      <c r="H7789" t="s">
        <v>28342</v>
      </c>
      <c r="I7789" s="13" t="s">
        <v>15781</v>
      </c>
    </row>
    <row r="7790" spans="7:9" ht="14.25" customHeight="1" x14ac:dyDescent="0.25">
      <c r="G7790" t="s">
        <v>7894</v>
      </c>
      <c r="H7790" t="s">
        <v>28343</v>
      </c>
      <c r="I7790" s="13" t="s">
        <v>15708</v>
      </c>
    </row>
    <row r="7791" spans="7:9" ht="14.25" customHeight="1" x14ac:dyDescent="0.25">
      <c r="G7791" t="s">
        <v>3753</v>
      </c>
      <c r="H7791" t="s">
        <v>28344</v>
      </c>
      <c r="I7791" s="13" t="s">
        <v>13328</v>
      </c>
    </row>
    <row r="7792" spans="7:9" ht="14.25" customHeight="1" x14ac:dyDescent="0.25">
      <c r="G7792" t="s">
        <v>6086</v>
      </c>
      <c r="H7792" t="s">
        <v>28345</v>
      </c>
      <c r="I7792" s="13" t="s">
        <v>6547</v>
      </c>
    </row>
    <row r="7793" spans="7:9" ht="14.25" customHeight="1" x14ac:dyDescent="0.25">
      <c r="G7793" t="s">
        <v>6165</v>
      </c>
      <c r="H7793" t="s">
        <v>28346</v>
      </c>
      <c r="I7793" s="13" t="s">
        <v>15010</v>
      </c>
    </row>
    <row r="7794" spans="7:9" ht="14.25" customHeight="1" x14ac:dyDescent="0.25">
      <c r="G7794" t="s">
        <v>6511</v>
      </c>
      <c r="H7794" t="s">
        <v>28347</v>
      </c>
      <c r="I7794" s="13" t="s">
        <v>6547</v>
      </c>
    </row>
    <row r="7795" spans="7:9" ht="14.25" customHeight="1" x14ac:dyDescent="0.25">
      <c r="G7795" t="s">
        <v>9098</v>
      </c>
      <c r="H7795" t="s">
        <v>28348</v>
      </c>
      <c r="I7795" s="13" t="s">
        <v>16758</v>
      </c>
    </row>
    <row r="7796" spans="7:9" ht="14.25" customHeight="1" x14ac:dyDescent="0.25">
      <c r="G7796" t="s">
        <v>55</v>
      </c>
      <c r="H7796" t="s">
        <v>28349</v>
      </c>
      <c r="I7796" s="13" t="s">
        <v>13549</v>
      </c>
    </row>
    <row r="7797" spans="7:9" ht="14.25" customHeight="1" x14ac:dyDescent="0.25">
      <c r="G7797" t="s">
        <v>4540</v>
      </c>
      <c r="H7797" t="s">
        <v>28350</v>
      </c>
      <c r="I7797" s="13" t="s">
        <v>14039</v>
      </c>
    </row>
    <row r="7798" spans="7:9" ht="14.25" customHeight="1" x14ac:dyDescent="0.25">
      <c r="G7798" t="s">
        <v>9099</v>
      </c>
      <c r="H7798" t="s">
        <v>28351</v>
      </c>
      <c r="I7798" s="13" t="s">
        <v>16759</v>
      </c>
    </row>
    <row r="7799" spans="7:9" ht="14.25" customHeight="1" x14ac:dyDescent="0.25">
      <c r="G7799" t="s">
        <v>11275</v>
      </c>
      <c r="H7799" t="s">
        <v>28352</v>
      </c>
      <c r="I7799" s="13" t="s">
        <v>17835</v>
      </c>
    </row>
    <row r="7800" spans="7:9" ht="14.25" customHeight="1" x14ac:dyDescent="0.25">
      <c r="G7800" t="s">
        <v>12188</v>
      </c>
      <c r="H7800" t="s">
        <v>28353</v>
      </c>
      <c r="I7800" s="13" t="s">
        <v>18348</v>
      </c>
    </row>
    <row r="7801" spans="7:9" ht="14.25" customHeight="1" x14ac:dyDescent="0.25">
      <c r="G7801" t="s">
        <v>4668</v>
      </c>
      <c r="H7801" t="s">
        <v>28354</v>
      </c>
      <c r="I7801" s="13" t="s">
        <v>14122</v>
      </c>
    </row>
    <row r="7802" spans="7:9" ht="14.25" customHeight="1" x14ac:dyDescent="0.25">
      <c r="G7802" t="s">
        <v>7957</v>
      </c>
      <c r="H7802" t="s">
        <v>28355</v>
      </c>
      <c r="I7802" s="13" t="s">
        <v>16062</v>
      </c>
    </row>
    <row r="7803" spans="7:9" ht="14.25" customHeight="1" x14ac:dyDescent="0.25">
      <c r="G7803" t="s">
        <v>8067</v>
      </c>
      <c r="H7803" t="s">
        <v>28356</v>
      </c>
      <c r="I7803" s="13" t="s">
        <v>16112</v>
      </c>
    </row>
    <row r="7804" spans="7:9" ht="14.25" customHeight="1" x14ac:dyDescent="0.25">
      <c r="G7804" t="s">
        <v>2872</v>
      </c>
      <c r="H7804" t="s">
        <v>28357</v>
      </c>
      <c r="I7804" s="13" t="s">
        <v>13023</v>
      </c>
    </row>
    <row r="7805" spans="7:9" ht="14.25" customHeight="1" x14ac:dyDescent="0.25">
      <c r="G7805" t="s">
        <v>3730</v>
      </c>
      <c r="H7805" t="s">
        <v>28358</v>
      </c>
      <c r="I7805" s="13" t="s">
        <v>13503</v>
      </c>
    </row>
    <row r="7806" spans="7:9" ht="14.25" customHeight="1" x14ac:dyDescent="0.25">
      <c r="G7806" t="s">
        <v>8305</v>
      </c>
      <c r="H7806" t="s">
        <v>28359</v>
      </c>
      <c r="I7806" s="13" t="s">
        <v>13503</v>
      </c>
    </row>
    <row r="7807" spans="7:9" ht="14.25" customHeight="1" x14ac:dyDescent="0.25">
      <c r="G7807" t="s">
        <v>3808</v>
      </c>
      <c r="H7807" t="s">
        <v>28360</v>
      </c>
      <c r="I7807" s="13" t="s">
        <v>13543</v>
      </c>
    </row>
    <row r="7808" spans="7:9" ht="14.25" customHeight="1" x14ac:dyDescent="0.25">
      <c r="G7808" t="s">
        <v>4877</v>
      </c>
      <c r="H7808" t="s">
        <v>28361</v>
      </c>
      <c r="I7808" s="13" t="s">
        <v>14273</v>
      </c>
    </row>
    <row r="7809" spans="7:9" ht="14.25" customHeight="1" x14ac:dyDescent="0.25">
      <c r="G7809" t="s">
        <v>5154</v>
      </c>
      <c r="H7809" t="s">
        <v>28362</v>
      </c>
      <c r="I7809" s="13" t="s">
        <v>14455</v>
      </c>
    </row>
    <row r="7810" spans="7:9" ht="14.25" customHeight="1" x14ac:dyDescent="0.25">
      <c r="G7810" t="s">
        <v>5640</v>
      </c>
      <c r="H7810" t="s">
        <v>28363</v>
      </c>
      <c r="I7810" s="13" t="s">
        <v>14682</v>
      </c>
    </row>
    <row r="7811" spans="7:9" ht="14.25" customHeight="1" x14ac:dyDescent="0.25">
      <c r="G7811" t="s">
        <v>8162</v>
      </c>
      <c r="H7811" t="s">
        <v>28364</v>
      </c>
      <c r="I7811" s="13" t="s">
        <v>16180</v>
      </c>
    </row>
    <row r="7812" spans="7:9" ht="14.25" customHeight="1" x14ac:dyDescent="0.25">
      <c r="G7812" t="s">
        <v>8551</v>
      </c>
      <c r="H7812" t="s">
        <v>28365</v>
      </c>
      <c r="I7812" s="13" t="s">
        <v>16414</v>
      </c>
    </row>
    <row r="7813" spans="7:9" ht="14.25" customHeight="1" x14ac:dyDescent="0.25">
      <c r="G7813" t="s">
        <v>9820</v>
      </c>
      <c r="H7813" t="s">
        <v>28366</v>
      </c>
      <c r="I7813" s="13" t="s">
        <v>17143</v>
      </c>
    </row>
    <row r="7814" spans="7:9" ht="14.25" customHeight="1" x14ac:dyDescent="0.25">
      <c r="G7814" t="s">
        <v>10085</v>
      </c>
      <c r="H7814" t="s">
        <v>28367</v>
      </c>
      <c r="I7814" s="13" t="s">
        <v>17306</v>
      </c>
    </row>
    <row r="7815" spans="7:9" ht="14.25" customHeight="1" x14ac:dyDescent="0.25">
      <c r="G7815" t="s">
        <v>10594</v>
      </c>
      <c r="H7815" t="s">
        <v>28368</v>
      </c>
      <c r="I7815" s="13" t="s">
        <v>17504</v>
      </c>
    </row>
    <row r="7816" spans="7:9" ht="14.25" customHeight="1" x14ac:dyDescent="0.25">
      <c r="G7816" t="s">
        <v>10729</v>
      </c>
      <c r="H7816" t="s">
        <v>28369</v>
      </c>
      <c r="I7816" s="13" t="s">
        <v>17622</v>
      </c>
    </row>
    <row r="7817" spans="7:9" ht="14.25" customHeight="1" x14ac:dyDescent="0.25">
      <c r="G7817" t="s">
        <v>12309</v>
      </c>
      <c r="H7817" t="s">
        <v>28370</v>
      </c>
      <c r="I7817" s="13" t="s">
        <v>18455</v>
      </c>
    </row>
    <row r="7818" spans="7:9" ht="14.25" customHeight="1" x14ac:dyDescent="0.25">
      <c r="G7818" t="s">
        <v>3245</v>
      </c>
      <c r="H7818" t="s">
        <v>28371</v>
      </c>
      <c r="I7818" s="13" t="s">
        <v>13209</v>
      </c>
    </row>
    <row r="7819" spans="7:9" ht="14.25" customHeight="1" x14ac:dyDescent="0.25">
      <c r="G7819" t="s">
        <v>3246</v>
      </c>
      <c r="H7819" t="s">
        <v>28372</v>
      </c>
      <c r="I7819" s="13" t="s">
        <v>13209</v>
      </c>
    </row>
    <row r="7820" spans="7:9" ht="14.25" customHeight="1" x14ac:dyDescent="0.25">
      <c r="G7820" t="s">
        <v>3399</v>
      </c>
      <c r="H7820" t="s">
        <v>28373</v>
      </c>
      <c r="I7820" s="13" t="s">
        <v>13283</v>
      </c>
    </row>
    <row r="7821" spans="7:9" ht="14.25" customHeight="1" x14ac:dyDescent="0.25">
      <c r="G7821" t="s">
        <v>3447</v>
      </c>
      <c r="H7821" t="s">
        <v>28374</v>
      </c>
      <c r="I7821" s="13" t="s">
        <v>13298</v>
      </c>
    </row>
    <row r="7822" spans="7:9" ht="14.25" customHeight="1" x14ac:dyDescent="0.25">
      <c r="G7822" t="s">
        <v>3719</v>
      </c>
      <c r="H7822" t="s">
        <v>28375</v>
      </c>
      <c r="I7822" s="13" t="s">
        <v>13498</v>
      </c>
    </row>
    <row r="7823" spans="7:9" ht="14.25" customHeight="1" x14ac:dyDescent="0.25">
      <c r="G7823" t="s">
        <v>4014</v>
      </c>
      <c r="H7823" t="s">
        <v>28376</v>
      </c>
      <c r="I7823" s="13" t="s">
        <v>13671</v>
      </c>
    </row>
    <row r="7824" spans="7:9" ht="14.25" customHeight="1" x14ac:dyDescent="0.25">
      <c r="G7824" t="s">
        <v>4015</v>
      </c>
      <c r="H7824" t="s">
        <v>28377</v>
      </c>
      <c r="I7824" s="13" t="s">
        <v>13672</v>
      </c>
    </row>
    <row r="7825" spans="7:9" ht="14.25" customHeight="1" x14ac:dyDescent="0.25">
      <c r="G7825" t="s">
        <v>4053</v>
      </c>
      <c r="H7825" t="s">
        <v>28378</v>
      </c>
      <c r="I7825" s="13" t="s">
        <v>13700</v>
      </c>
    </row>
    <row r="7826" spans="7:9" ht="14.25" customHeight="1" x14ac:dyDescent="0.25">
      <c r="G7826" t="s">
        <v>4214</v>
      </c>
      <c r="H7826" t="s">
        <v>28379</v>
      </c>
      <c r="I7826" s="13" t="s">
        <v>13806</v>
      </c>
    </row>
    <row r="7827" spans="7:9" ht="14.25" customHeight="1" x14ac:dyDescent="0.25">
      <c r="G7827" t="s">
        <v>4234</v>
      </c>
      <c r="H7827" t="s">
        <v>28380</v>
      </c>
      <c r="I7827" s="13" t="s">
        <v>13819</v>
      </c>
    </row>
    <row r="7828" spans="7:9" ht="14.25" customHeight="1" x14ac:dyDescent="0.25">
      <c r="G7828" t="s">
        <v>4810</v>
      </c>
      <c r="H7828" t="s">
        <v>28381</v>
      </c>
      <c r="I7828" s="13" t="s">
        <v>14225</v>
      </c>
    </row>
    <row r="7829" spans="7:9" ht="14.25" customHeight="1" x14ac:dyDescent="0.25">
      <c r="G7829" t="s">
        <v>4957</v>
      </c>
      <c r="H7829" t="s">
        <v>28382</v>
      </c>
      <c r="I7829" s="13" t="s">
        <v>14335</v>
      </c>
    </row>
    <row r="7830" spans="7:9" ht="14.25" customHeight="1" x14ac:dyDescent="0.25">
      <c r="G7830" t="s">
        <v>5118</v>
      </c>
      <c r="H7830" t="s">
        <v>28383</v>
      </c>
      <c r="I7830" s="13" t="s">
        <v>14430</v>
      </c>
    </row>
    <row r="7831" spans="7:9" ht="14.25" customHeight="1" x14ac:dyDescent="0.25">
      <c r="G7831" t="s">
        <v>5130</v>
      </c>
      <c r="H7831" t="s">
        <v>28384</v>
      </c>
      <c r="I7831" s="13" t="s">
        <v>13391</v>
      </c>
    </row>
    <row r="7832" spans="7:9" ht="14.25" customHeight="1" x14ac:dyDescent="0.25">
      <c r="G7832" t="s">
        <v>5663</v>
      </c>
      <c r="H7832" t="s">
        <v>28385</v>
      </c>
      <c r="I7832" s="13" t="s">
        <v>14461</v>
      </c>
    </row>
    <row r="7833" spans="7:9" ht="14.25" customHeight="1" x14ac:dyDescent="0.25">
      <c r="G7833" t="s">
        <v>5745</v>
      </c>
      <c r="H7833" t="s">
        <v>28386</v>
      </c>
      <c r="I7833" s="13" t="s">
        <v>14786</v>
      </c>
    </row>
    <row r="7834" spans="7:9" ht="14.25" customHeight="1" x14ac:dyDescent="0.25">
      <c r="G7834" t="s">
        <v>5906</v>
      </c>
      <c r="H7834" t="s">
        <v>28387</v>
      </c>
      <c r="I7834" s="13" t="s">
        <v>13498</v>
      </c>
    </row>
    <row r="7835" spans="7:9" ht="14.25" customHeight="1" x14ac:dyDescent="0.25">
      <c r="G7835" t="s">
        <v>5927</v>
      </c>
      <c r="H7835" t="s">
        <v>28388</v>
      </c>
      <c r="I7835" s="13" t="s">
        <v>13479</v>
      </c>
    </row>
    <row r="7836" spans="7:9" ht="14.25" customHeight="1" x14ac:dyDescent="0.25">
      <c r="G7836" t="s">
        <v>5950</v>
      </c>
      <c r="H7836" t="s">
        <v>28389</v>
      </c>
      <c r="I7836" s="13" t="s">
        <v>13502</v>
      </c>
    </row>
    <row r="7837" spans="7:9" ht="14.25" customHeight="1" x14ac:dyDescent="0.25">
      <c r="G7837" t="s">
        <v>6068</v>
      </c>
      <c r="H7837" t="s">
        <v>28390</v>
      </c>
      <c r="I7837" s="13" t="s">
        <v>14225</v>
      </c>
    </row>
    <row r="7838" spans="7:9" ht="14.25" customHeight="1" x14ac:dyDescent="0.25">
      <c r="G7838" t="s">
        <v>6474</v>
      </c>
      <c r="H7838" t="s">
        <v>28391</v>
      </c>
      <c r="I7838" s="13" t="s">
        <v>14335</v>
      </c>
    </row>
    <row r="7839" spans="7:9" ht="14.25" customHeight="1" x14ac:dyDescent="0.25">
      <c r="G7839" t="s">
        <v>6480</v>
      </c>
      <c r="H7839" t="s">
        <v>28392</v>
      </c>
      <c r="I7839" s="13" t="s">
        <v>15274</v>
      </c>
    </row>
    <row r="7840" spans="7:9" ht="14.25" customHeight="1" x14ac:dyDescent="0.25">
      <c r="G7840" t="s">
        <v>6481</v>
      </c>
      <c r="H7840" t="s">
        <v>28393</v>
      </c>
      <c r="I7840" s="13" t="s">
        <v>14995</v>
      </c>
    </row>
    <row r="7841" spans="7:9" ht="14.25" customHeight="1" x14ac:dyDescent="0.25">
      <c r="G7841" t="s">
        <v>6750</v>
      </c>
      <c r="H7841" t="s">
        <v>28394</v>
      </c>
      <c r="I7841" s="13" t="s">
        <v>13391</v>
      </c>
    </row>
    <row r="7842" spans="7:9" ht="14.25" customHeight="1" x14ac:dyDescent="0.25">
      <c r="G7842" t="s">
        <v>7544</v>
      </c>
      <c r="H7842" t="s">
        <v>28395</v>
      </c>
      <c r="I7842" s="13" t="s">
        <v>15873</v>
      </c>
    </row>
    <row r="7843" spans="7:9" ht="14.25" customHeight="1" x14ac:dyDescent="0.25">
      <c r="G7843" t="s">
        <v>7793</v>
      </c>
      <c r="H7843" t="s">
        <v>28396</v>
      </c>
      <c r="I7843" s="13" t="s">
        <v>15983</v>
      </c>
    </row>
    <row r="7844" spans="7:9" ht="14.25" customHeight="1" x14ac:dyDescent="0.25">
      <c r="G7844" t="s">
        <v>7883</v>
      </c>
      <c r="H7844" t="s">
        <v>28397</v>
      </c>
      <c r="I7844" s="13" t="s">
        <v>16027</v>
      </c>
    </row>
    <row r="7845" spans="7:9" ht="14.25" customHeight="1" x14ac:dyDescent="0.25">
      <c r="G7845" t="s">
        <v>8018</v>
      </c>
      <c r="H7845" t="s">
        <v>28398</v>
      </c>
      <c r="I7845" s="13" t="s">
        <v>16091</v>
      </c>
    </row>
    <row r="7846" spans="7:9" ht="14.25" customHeight="1" x14ac:dyDescent="0.25">
      <c r="G7846" t="s">
        <v>8637</v>
      </c>
      <c r="H7846" t="s">
        <v>28399</v>
      </c>
      <c r="I7846" s="13" t="s">
        <v>16480</v>
      </c>
    </row>
    <row r="7847" spans="7:9" ht="14.25" customHeight="1" x14ac:dyDescent="0.25">
      <c r="G7847" t="s">
        <v>8639</v>
      </c>
      <c r="H7847" t="s">
        <v>28400</v>
      </c>
      <c r="I7847" s="13" t="s">
        <v>16486</v>
      </c>
    </row>
    <row r="7848" spans="7:9" ht="14.25" customHeight="1" x14ac:dyDescent="0.25">
      <c r="G7848" t="s">
        <v>8712</v>
      </c>
      <c r="H7848" t="s">
        <v>28401</v>
      </c>
      <c r="I7848" s="13" t="s">
        <v>16400</v>
      </c>
    </row>
    <row r="7849" spans="7:9" ht="14.25" customHeight="1" x14ac:dyDescent="0.25">
      <c r="G7849" t="s">
        <v>9159</v>
      </c>
      <c r="H7849" t="s">
        <v>28402</v>
      </c>
      <c r="I7849" s="13" t="s">
        <v>16786</v>
      </c>
    </row>
    <row r="7850" spans="7:9" ht="14.25" customHeight="1" x14ac:dyDescent="0.25">
      <c r="G7850" t="s">
        <v>9583</v>
      </c>
      <c r="H7850" t="s">
        <v>28403</v>
      </c>
      <c r="I7850" s="13" t="s">
        <v>16809</v>
      </c>
    </row>
    <row r="7851" spans="7:9" ht="14.25" customHeight="1" x14ac:dyDescent="0.25">
      <c r="G7851" t="s">
        <v>10086</v>
      </c>
      <c r="H7851" t="s">
        <v>28404</v>
      </c>
      <c r="I7851" s="13" t="s">
        <v>17310</v>
      </c>
    </row>
    <row r="7852" spans="7:9" ht="14.25" customHeight="1" x14ac:dyDescent="0.25">
      <c r="G7852" t="s">
        <v>10087</v>
      </c>
      <c r="H7852" t="s">
        <v>28405</v>
      </c>
      <c r="I7852" s="13" t="s">
        <v>17311</v>
      </c>
    </row>
    <row r="7853" spans="7:9" ht="14.25" customHeight="1" x14ac:dyDescent="0.25">
      <c r="G7853" t="s">
        <v>10374</v>
      </c>
      <c r="H7853" t="s">
        <v>28406</v>
      </c>
      <c r="I7853" s="13" t="s">
        <v>17385</v>
      </c>
    </row>
    <row r="7854" spans="7:9" ht="14.25" customHeight="1" x14ac:dyDescent="0.25">
      <c r="G7854" t="s">
        <v>10375</v>
      </c>
      <c r="H7854" t="s">
        <v>28407</v>
      </c>
      <c r="I7854" s="13" t="s">
        <v>17345</v>
      </c>
    </row>
    <row r="7855" spans="7:9" ht="14.25" customHeight="1" x14ac:dyDescent="0.25">
      <c r="G7855" t="s">
        <v>10470</v>
      </c>
      <c r="H7855" t="s">
        <v>28408</v>
      </c>
      <c r="I7855" s="13" t="s">
        <v>17513</v>
      </c>
    </row>
    <row r="7856" spans="7:9" ht="14.25" customHeight="1" x14ac:dyDescent="0.25">
      <c r="G7856" t="s">
        <v>19941</v>
      </c>
      <c r="H7856" t="s">
        <v>28409</v>
      </c>
      <c r="I7856" s="13" t="s">
        <v>16903</v>
      </c>
    </row>
    <row r="7857" spans="7:9" ht="14.25" customHeight="1" x14ac:dyDescent="0.25">
      <c r="G7857" t="s">
        <v>10706</v>
      </c>
      <c r="H7857" t="s">
        <v>28410</v>
      </c>
      <c r="I7857" s="13" t="s">
        <v>17385</v>
      </c>
    </row>
    <row r="7858" spans="7:9" ht="14.25" customHeight="1" x14ac:dyDescent="0.25">
      <c r="G7858" t="s">
        <v>10709</v>
      </c>
      <c r="H7858" t="s">
        <v>28411</v>
      </c>
      <c r="I7858" s="13" t="s">
        <v>17440</v>
      </c>
    </row>
    <row r="7859" spans="7:9" ht="14.25" customHeight="1" x14ac:dyDescent="0.25">
      <c r="G7859" t="s">
        <v>11060</v>
      </c>
      <c r="H7859" t="s">
        <v>28412</v>
      </c>
      <c r="I7859" s="13" t="s">
        <v>17692</v>
      </c>
    </row>
    <row r="7860" spans="7:9" ht="14.25" customHeight="1" x14ac:dyDescent="0.25">
      <c r="G7860" t="s">
        <v>11119</v>
      </c>
      <c r="H7860" t="s">
        <v>28413</v>
      </c>
      <c r="I7860" s="13" t="s">
        <v>17733</v>
      </c>
    </row>
    <row r="7861" spans="7:9" ht="14.25" customHeight="1" x14ac:dyDescent="0.25">
      <c r="G7861" t="s">
        <v>11120</v>
      </c>
      <c r="H7861" t="s">
        <v>28414</v>
      </c>
      <c r="I7861" s="13" t="s">
        <v>13672</v>
      </c>
    </row>
    <row r="7862" spans="7:9" ht="14.25" customHeight="1" x14ac:dyDescent="0.25">
      <c r="G7862" t="s">
        <v>11235</v>
      </c>
      <c r="H7862" t="s">
        <v>28415</v>
      </c>
      <c r="I7862" s="13" t="s">
        <v>13700</v>
      </c>
    </row>
    <row r="7863" spans="7:9" ht="14.25" customHeight="1" x14ac:dyDescent="0.25">
      <c r="G7863" t="s">
        <v>11524</v>
      </c>
      <c r="H7863" t="s">
        <v>28416</v>
      </c>
      <c r="I7863" s="13" t="s">
        <v>13819</v>
      </c>
    </row>
    <row r="7864" spans="7:9" ht="14.25" customHeight="1" x14ac:dyDescent="0.25">
      <c r="G7864" t="s">
        <v>11528</v>
      </c>
      <c r="H7864" t="s">
        <v>28417</v>
      </c>
      <c r="I7864" s="13" t="s">
        <v>17963</v>
      </c>
    </row>
    <row r="7865" spans="7:9" ht="14.25" customHeight="1" x14ac:dyDescent="0.25">
      <c r="G7865" t="s">
        <v>11770</v>
      </c>
      <c r="H7865" t="s">
        <v>28418</v>
      </c>
      <c r="I7865" s="13" t="s">
        <v>18073</v>
      </c>
    </row>
    <row r="7866" spans="7:9" ht="14.25" customHeight="1" x14ac:dyDescent="0.25">
      <c r="G7866" t="s">
        <v>12162</v>
      </c>
      <c r="H7866" t="s">
        <v>28419</v>
      </c>
      <c r="I7866" s="13" t="s">
        <v>18345</v>
      </c>
    </row>
    <row r="7867" spans="7:9" ht="14.25" customHeight="1" x14ac:dyDescent="0.25">
      <c r="G7867" t="s">
        <v>12309</v>
      </c>
      <c r="H7867" t="s">
        <v>28420</v>
      </c>
      <c r="I7867" s="13" t="s">
        <v>18354</v>
      </c>
    </row>
    <row r="7868" spans="7:9" ht="14.25" customHeight="1" x14ac:dyDescent="0.25">
      <c r="G7868" t="s">
        <v>12393</v>
      </c>
      <c r="H7868" t="s">
        <v>28421</v>
      </c>
      <c r="I7868" s="13" t="s">
        <v>18529</v>
      </c>
    </row>
    <row r="7869" spans="7:9" ht="14.25" customHeight="1" x14ac:dyDescent="0.25">
      <c r="G7869" t="s">
        <v>12402</v>
      </c>
      <c r="H7869" t="s">
        <v>28422</v>
      </c>
      <c r="I7869" s="13" t="s">
        <v>18536</v>
      </c>
    </row>
    <row r="7870" spans="7:9" ht="14.25" customHeight="1" x14ac:dyDescent="0.25">
      <c r="G7870" t="s">
        <v>5894</v>
      </c>
      <c r="H7870" t="s">
        <v>28423</v>
      </c>
      <c r="I7870" s="13" t="s">
        <v>14896</v>
      </c>
    </row>
    <row r="7871" spans="7:9" ht="14.25" customHeight="1" x14ac:dyDescent="0.25">
      <c r="G7871" t="s">
        <v>5924</v>
      </c>
      <c r="H7871" t="s">
        <v>28424</v>
      </c>
      <c r="I7871" s="13" t="s">
        <v>14892</v>
      </c>
    </row>
    <row r="7872" spans="7:9" ht="14.25" customHeight="1" x14ac:dyDescent="0.25">
      <c r="G7872" t="s">
        <v>5984</v>
      </c>
      <c r="H7872" t="s">
        <v>28425</v>
      </c>
      <c r="I7872" s="13" t="s">
        <v>14971</v>
      </c>
    </row>
    <row r="7873" spans="7:9" ht="14.25" customHeight="1" x14ac:dyDescent="0.25">
      <c r="G7873" t="s">
        <v>6304</v>
      </c>
      <c r="H7873" t="s">
        <v>28426</v>
      </c>
      <c r="I7873" s="13" t="s">
        <v>15133</v>
      </c>
    </row>
    <row r="7874" spans="7:9" ht="14.25" customHeight="1" x14ac:dyDescent="0.25">
      <c r="G7874" t="s">
        <v>128</v>
      </c>
      <c r="H7874" t="s">
        <v>28427</v>
      </c>
      <c r="I7874" s="13" t="s">
        <v>15131</v>
      </c>
    </row>
    <row r="7875" spans="7:9" ht="14.25" customHeight="1" x14ac:dyDescent="0.25">
      <c r="G7875" t="s">
        <v>7773</v>
      </c>
      <c r="H7875" t="s">
        <v>28428</v>
      </c>
      <c r="I7875" s="13" t="s">
        <v>15975</v>
      </c>
    </row>
    <row r="7876" spans="7:9" ht="14.25" customHeight="1" x14ac:dyDescent="0.25">
      <c r="G7876" t="s">
        <v>7776</v>
      </c>
      <c r="H7876" t="s">
        <v>28429</v>
      </c>
      <c r="I7876" s="13" t="s">
        <v>15973</v>
      </c>
    </row>
    <row r="7877" spans="7:9" ht="14.25" customHeight="1" x14ac:dyDescent="0.25">
      <c r="G7877" t="s">
        <v>7777</v>
      </c>
      <c r="H7877" t="s">
        <v>28430</v>
      </c>
      <c r="I7877" s="13" t="s">
        <v>15914</v>
      </c>
    </row>
    <row r="7878" spans="7:9" ht="14.25" customHeight="1" x14ac:dyDescent="0.25">
      <c r="G7878" t="s">
        <v>9692</v>
      </c>
      <c r="H7878" t="s">
        <v>28431</v>
      </c>
      <c r="I7878" s="13" t="s">
        <v>17060</v>
      </c>
    </row>
    <row r="7879" spans="7:9" ht="14.25" customHeight="1" x14ac:dyDescent="0.25">
      <c r="G7879" t="s">
        <v>10523</v>
      </c>
      <c r="H7879" t="s">
        <v>28432</v>
      </c>
      <c r="I7879" s="13" t="s">
        <v>17229</v>
      </c>
    </row>
    <row r="7880" spans="7:9" ht="14.25" customHeight="1" x14ac:dyDescent="0.25">
      <c r="G7880" t="s">
        <v>10528</v>
      </c>
      <c r="H7880" t="s">
        <v>28433</v>
      </c>
      <c r="I7880" s="13" t="s">
        <v>17561</v>
      </c>
    </row>
    <row r="7881" spans="7:9" ht="14.25" customHeight="1" x14ac:dyDescent="0.25">
      <c r="G7881" t="s">
        <v>3666</v>
      </c>
      <c r="H7881" t="s">
        <v>28434</v>
      </c>
      <c r="I7881" s="13" t="s">
        <v>13457</v>
      </c>
    </row>
    <row r="7882" spans="7:9" ht="14.25" customHeight="1" x14ac:dyDescent="0.25">
      <c r="G7882" t="s">
        <v>4883</v>
      </c>
      <c r="H7882" t="s">
        <v>28435</v>
      </c>
      <c r="I7882" s="13" t="s">
        <v>14279</v>
      </c>
    </row>
    <row r="7883" spans="7:9" ht="14.25" customHeight="1" x14ac:dyDescent="0.25">
      <c r="G7883" t="s">
        <v>2248</v>
      </c>
      <c r="H7883" t="s">
        <v>28436</v>
      </c>
      <c r="I7883" s="13" t="s">
        <v>12657</v>
      </c>
    </row>
    <row r="7884" spans="7:9" ht="14.25" customHeight="1" x14ac:dyDescent="0.25">
      <c r="G7884" t="s">
        <v>2257</v>
      </c>
      <c r="H7884" t="s">
        <v>28437</v>
      </c>
      <c r="I7884" s="13" t="s">
        <v>12661</v>
      </c>
    </row>
    <row r="7885" spans="7:9" ht="14.25" customHeight="1" x14ac:dyDescent="0.25">
      <c r="G7885" t="s">
        <v>2945</v>
      </c>
      <c r="H7885" t="s">
        <v>28438</v>
      </c>
      <c r="I7885" s="13" t="s">
        <v>13069</v>
      </c>
    </row>
    <row r="7886" spans="7:9" ht="14.25" customHeight="1" x14ac:dyDescent="0.25">
      <c r="G7886" t="s">
        <v>3752</v>
      </c>
      <c r="H7886" t="s">
        <v>28439</v>
      </c>
      <c r="I7886" s="13" t="s">
        <v>13517</v>
      </c>
    </row>
    <row r="7887" spans="7:9" ht="14.25" customHeight="1" x14ac:dyDescent="0.25">
      <c r="G7887" t="s">
        <v>5945</v>
      </c>
      <c r="H7887" t="s">
        <v>28440</v>
      </c>
      <c r="I7887" s="13" t="s">
        <v>14936</v>
      </c>
    </row>
    <row r="7888" spans="7:9" ht="14.25" customHeight="1" x14ac:dyDescent="0.25">
      <c r="G7888" t="s">
        <v>6291</v>
      </c>
      <c r="H7888" t="s">
        <v>28441</v>
      </c>
      <c r="I7888" s="13" t="s">
        <v>15168</v>
      </c>
    </row>
    <row r="7889" spans="7:9" ht="14.25" customHeight="1" x14ac:dyDescent="0.25">
      <c r="G7889" t="s">
        <v>8848</v>
      </c>
      <c r="H7889" t="s">
        <v>28442</v>
      </c>
      <c r="I7889" s="13" t="s">
        <v>16606</v>
      </c>
    </row>
    <row r="7890" spans="7:9" ht="14.25" customHeight="1" x14ac:dyDescent="0.25">
      <c r="G7890" t="s">
        <v>10281</v>
      </c>
      <c r="H7890" t="s">
        <v>28443</v>
      </c>
      <c r="I7890" s="13" t="s">
        <v>17367</v>
      </c>
    </row>
    <row r="7891" spans="7:9" ht="14.25" customHeight="1" x14ac:dyDescent="0.25">
      <c r="G7891" t="s">
        <v>10346</v>
      </c>
      <c r="H7891" t="s">
        <v>28444</v>
      </c>
      <c r="I7891" s="13" t="s">
        <v>17465</v>
      </c>
    </row>
    <row r="7892" spans="7:9" ht="14.25" customHeight="1" x14ac:dyDescent="0.25">
      <c r="G7892" t="s">
        <v>10548</v>
      </c>
      <c r="H7892" t="s">
        <v>28445</v>
      </c>
      <c r="I7892" s="13" t="s">
        <v>17572</v>
      </c>
    </row>
    <row r="7893" spans="7:9" ht="14.25" customHeight="1" x14ac:dyDescent="0.25">
      <c r="G7893" t="s">
        <v>11037</v>
      </c>
      <c r="H7893" t="s">
        <v>28446</v>
      </c>
      <c r="I7893" s="13" t="s">
        <v>11036</v>
      </c>
    </row>
    <row r="7894" spans="7:9" ht="14.25" customHeight="1" x14ac:dyDescent="0.25">
      <c r="G7894" t="s">
        <v>11631</v>
      </c>
      <c r="H7894" t="s">
        <v>28447</v>
      </c>
      <c r="I7894" s="13" t="s">
        <v>17999</v>
      </c>
    </row>
    <row r="7895" spans="7:9" ht="14.25" customHeight="1" x14ac:dyDescent="0.25">
      <c r="G7895" t="s">
        <v>12458</v>
      </c>
      <c r="H7895" t="s">
        <v>28448</v>
      </c>
      <c r="I7895" s="13" t="s">
        <v>18583</v>
      </c>
    </row>
    <row r="7896" spans="7:9" ht="14.25" customHeight="1" x14ac:dyDescent="0.25">
      <c r="G7896" t="s">
        <v>3643</v>
      </c>
      <c r="H7896" t="s">
        <v>28449</v>
      </c>
      <c r="I7896" s="13" t="s">
        <v>13344</v>
      </c>
    </row>
    <row r="7897" spans="7:9" ht="14.25" customHeight="1" x14ac:dyDescent="0.25">
      <c r="G7897" t="s">
        <v>3994</v>
      </c>
      <c r="H7897" t="s">
        <v>28450</v>
      </c>
      <c r="I7897" s="13" t="s">
        <v>13657</v>
      </c>
    </row>
    <row r="7898" spans="7:9" ht="14.25" customHeight="1" x14ac:dyDescent="0.25">
      <c r="G7898" t="s">
        <v>12012</v>
      </c>
      <c r="H7898" t="s">
        <v>28451</v>
      </c>
      <c r="I7898" s="13" t="s">
        <v>18244</v>
      </c>
    </row>
    <row r="7899" spans="7:9" ht="14.25" customHeight="1" x14ac:dyDescent="0.25">
      <c r="G7899" t="s">
        <v>10288</v>
      </c>
      <c r="H7899" t="s">
        <v>28452</v>
      </c>
      <c r="I7899" s="13" t="s">
        <v>17361</v>
      </c>
    </row>
    <row r="7900" spans="7:9" ht="14.25" customHeight="1" x14ac:dyDescent="0.25">
      <c r="G7900" t="s">
        <v>2886</v>
      </c>
      <c r="H7900" t="s">
        <v>28453</v>
      </c>
      <c r="I7900" s="13" t="s">
        <v>13034</v>
      </c>
    </row>
    <row r="7901" spans="7:9" ht="14.25" customHeight="1" x14ac:dyDescent="0.25">
      <c r="G7901" t="s">
        <v>3030</v>
      </c>
      <c r="H7901" t="s">
        <v>28454</v>
      </c>
      <c r="I7901" s="13" t="s">
        <v>13118</v>
      </c>
    </row>
    <row r="7902" spans="7:9" ht="14.25" customHeight="1" x14ac:dyDescent="0.25">
      <c r="G7902" t="s">
        <v>3890</v>
      </c>
      <c r="H7902" t="s">
        <v>28455</v>
      </c>
      <c r="I7902" s="13" t="s">
        <v>13592</v>
      </c>
    </row>
    <row r="7903" spans="7:9" ht="14.25" customHeight="1" x14ac:dyDescent="0.25">
      <c r="G7903" t="s">
        <v>4803</v>
      </c>
      <c r="H7903" t="s">
        <v>28456</v>
      </c>
      <c r="I7903" s="13" t="s">
        <v>14219</v>
      </c>
    </row>
    <row r="7904" spans="7:9" ht="14.25" customHeight="1" x14ac:dyDescent="0.25">
      <c r="G7904" t="s">
        <v>5216</v>
      </c>
      <c r="H7904" t="s">
        <v>28457</v>
      </c>
      <c r="I7904" s="13" t="s">
        <v>14496</v>
      </c>
    </row>
    <row r="7905" spans="7:9" ht="14.25" customHeight="1" x14ac:dyDescent="0.25">
      <c r="G7905" t="s">
        <v>5892</v>
      </c>
      <c r="H7905" t="s">
        <v>28458</v>
      </c>
      <c r="I7905" s="13" t="s">
        <v>14894</v>
      </c>
    </row>
    <row r="7906" spans="7:9" ht="14.25" customHeight="1" x14ac:dyDescent="0.25">
      <c r="G7906" t="s">
        <v>5920</v>
      </c>
      <c r="H7906" t="s">
        <v>28459</v>
      </c>
      <c r="I7906" s="13" t="s">
        <v>14913</v>
      </c>
    </row>
    <row r="7907" spans="7:9" ht="14.25" customHeight="1" x14ac:dyDescent="0.25">
      <c r="G7907" t="s">
        <v>6056</v>
      </c>
      <c r="H7907" t="s">
        <v>28460</v>
      </c>
      <c r="I7907" s="13" t="s">
        <v>15022</v>
      </c>
    </row>
    <row r="7908" spans="7:9" ht="14.25" customHeight="1" x14ac:dyDescent="0.25">
      <c r="G7908" t="s">
        <v>6098</v>
      </c>
      <c r="H7908" t="s">
        <v>28461</v>
      </c>
      <c r="I7908" s="13" t="s">
        <v>15057</v>
      </c>
    </row>
    <row r="7909" spans="7:9" ht="14.25" customHeight="1" x14ac:dyDescent="0.25">
      <c r="G7909" t="s">
        <v>6231</v>
      </c>
      <c r="H7909" t="s">
        <v>28462</v>
      </c>
      <c r="I7909" s="13" t="s">
        <v>15084</v>
      </c>
    </row>
    <row r="7910" spans="7:9" ht="14.25" customHeight="1" x14ac:dyDescent="0.25">
      <c r="G7910" t="s">
        <v>6518</v>
      </c>
      <c r="H7910" t="s">
        <v>28463</v>
      </c>
      <c r="I7910" s="13" t="s">
        <v>13466</v>
      </c>
    </row>
    <row r="7911" spans="7:9" ht="14.25" customHeight="1" x14ac:dyDescent="0.25">
      <c r="G7911" t="s">
        <v>7451</v>
      </c>
      <c r="H7911" t="s">
        <v>28464</v>
      </c>
      <c r="I7911" s="13" t="s">
        <v>15795</v>
      </c>
    </row>
    <row r="7912" spans="7:9" ht="14.25" customHeight="1" x14ac:dyDescent="0.25">
      <c r="G7912" t="s">
        <v>7605</v>
      </c>
      <c r="H7912" t="s">
        <v>28465</v>
      </c>
      <c r="I7912" s="13" t="s">
        <v>12672</v>
      </c>
    </row>
    <row r="7913" spans="7:9" ht="14.25" customHeight="1" x14ac:dyDescent="0.25">
      <c r="G7913" t="s">
        <v>8023</v>
      </c>
      <c r="H7913" t="s">
        <v>28466</v>
      </c>
      <c r="I7913" s="13" t="s">
        <v>16095</v>
      </c>
    </row>
    <row r="7914" spans="7:9" ht="14.25" customHeight="1" x14ac:dyDescent="0.25">
      <c r="G7914" t="s">
        <v>9170</v>
      </c>
      <c r="H7914" t="s">
        <v>28467</v>
      </c>
      <c r="I7914" s="13" t="s">
        <v>16795</v>
      </c>
    </row>
    <row r="7915" spans="7:9" ht="14.25" customHeight="1" x14ac:dyDescent="0.25">
      <c r="G7915" t="s">
        <v>9987</v>
      </c>
      <c r="H7915" t="s">
        <v>28468</v>
      </c>
      <c r="I7915" s="13" t="s">
        <v>13432</v>
      </c>
    </row>
    <row r="7916" spans="7:9" ht="14.25" customHeight="1" x14ac:dyDescent="0.25">
      <c r="G7916" t="s">
        <v>10761</v>
      </c>
      <c r="H7916" t="s">
        <v>28469</v>
      </c>
      <c r="I7916" s="13" t="s">
        <v>17264</v>
      </c>
    </row>
    <row r="7917" spans="7:9" ht="14.25" customHeight="1" x14ac:dyDescent="0.25">
      <c r="G7917" t="s">
        <v>11187</v>
      </c>
      <c r="H7917" t="s">
        <v>28470</v>
      </c>
      <c r="I7917" s="13" t="s">
        <v>17746</v>
      </c>
    </row>
    <row r="7918" spans="7:9" ht="14.25" customHeight="1" x14ac:dyDescent="0.25">
      <c r="G7918" t="s">
        <v>11628</v>
      </c>
      <c r="H7918" t="s">
        <v>28471</v>
      </c>
      <c r="I7918" s="13" t="s">
        <v>17957</v>
      </c>
    </row>
    <row r="7919" spans="7:9" ht="14.25" customHeight="1" x14ac:dyDescent="0.25">
      <c r="G7919" t="s">
        <v>11794</v>
      </c>
      <c r="H7919" t="s">
        <v>28472</v>
      </c>
      <c r="I7919" s="13" t="s">
        <v>18092</v>
      </c>
    </row>
    <row r="7920" spans="7:9" ht="14.25" customHeight="1" x14ac:dyDescent="0.25">
      <c r="G7920" t="s">
        <v>3378</v>
      </c>
      <c r="H7920" t="s">
        <v>28473</v>
      </c>
      <c r="I7920" s="13" t="s">
        <v>13275</v>
      </c>
    </row>
    <row r="7921" spans="7:9" ht="14.25" customHeight="1" x14ac:dyDescent="0.25">
      <c r="G7921" t="s">
        <v>3583</v>
      </c>
      <c r="H7921" t="s">
        <v>28474</v>
      </c>
      <c r="I7921" s="13" t="s">
        <v>13367</v>
      </c>
    </row>
    <row r="7922" spans="7:9" ht="14.25" customHeight="1" x14ac:dyDescent="0.25">
      <c r="G7922" t="s">
        <v>3584</v>
      </c>
      <c r="H7922" t="s">
        <v>28475</v>
      </c>
      <c r="I7922" s="13" t="s">
        <v>13403</v>
      </c>
    </row>
    <row r="7923" spans="7:9" ht="14.25" customHeight="1" x14ac:dyDescent="0.25">
      <c r="G7923" t="s">
        <v>4583</v>
      </c>
      <c r="H7923" t="s">
        <v>28476</v>
      </c>
      <c r="I7923" s="13" t="s">
        <v>14069</v>
      </c>
    </row>
    <row r="7924" spans="7:9" ht="14.25" customHeight="1" x14ac:dyDescent="0.25">
      <c r="G7924" t="s">
        <v>4995</v>
      </c>
      <c r="H7924" t="s">
        <v>28477</v>
      </c>
      <c r="I7924" s="13" t="s">
        <v>14355</v>
      </c>
    </row>
    <row r="7925" spans="7:9" ht="14.25" customHeight="1" x14ac:dyDescent="0.25">
      <c r="G7925" t="s">
        <v>5030</v>
      </c>
      <c r="H7925" t="s">
        <v>28478</v>
      </c>
      <c r="I7925" s="13" t="s">
        <v>14365</v>
      </c>
    </row>
    <row r="7926" spans="7:9" ht="14.25" customHeight="1" x14ac:dyDescent="0.25">
      <c r="G7926" t="s">
        <v>5259</v>
      </c>
      <c r="H7926" t="s">
        <v>28479</v>
      </c>
      <c r="I7926" s="13" t="s">
        <v>14518</v>
      </c>
    </row>
    <row r="7927" spans="7:9" ht="14.25" customHeight="1" x14ac:dyDescent="0.25">
      <c r="G7927" t="s">
        <v>5281</v>
      </c>
      <c r="H7927" t="s">
        <v>28480</v>
      </c>
      <c r="I7927" s="13" t="s">
        <v>14515</v>
      </c>
    </row>
    <row r="7928" spans="7:9" ht="14.25" customHeight="1" x14ac:dyDescent="0.25">
      <c r="G7928" t="s">
        <v>7235</v>
      </c>
      <c r="H7928" t="s">
        <v>28481</v>
      </c>
      <c r="I7928" s="13" t="s">
        <v>15640</v>
      </c>
    </row>
    <row r="7929" spans="7:9" ht="14.25" customHeight="1" x14ac:dyDescent="0.25">
      <c r="G7929" t="s">
        <v>7523</v>
      </c>
      <c r="H7929" t="s">
        <v>28482</v>
      </c>
      <c r="I7929" s="13" t="s">
        <v>15832</v>
      </c>
    </row>
    <row r="7930" spans="7:9" ht="14.25" customHeight="1" x14ac:dyDescent="0.25">
      <c r="G7930" t="s">
        <v>7913</v>
      </c>
      <c r="H7930" t="s">
        <v>28483</v>
      </c>
      <c r="I7930" s="13" t="s">
        <v>15791</v>
      </c>
    </row>
    <row r="7931" spans="7:9" ht="14.25" customHeight="1" x14ac:dyDescent="0.25">
      <c r="G7931" t="s">
        <v>9814</v>
      </c>
      <c r="H7931" t="s">
        <v>28484</v>
      </c>
      <c r="I7931" s="13" t="s">
        <v>17139</v>
      </c>
    </row>
    <row r="7932" spans="7:9" ht="14.25" customHeight="1" x14ac:dyDescent="0.25">
      <c r="G7932" t="s">
        <v>9829</v>
      </c>
      <c r="H7932" t="s">
        <v>28485</v>
      </c>
      <c r="I7932" s="13" t="s">
        <v>17149</v>
      </c>
    </row>
    <row r="7933" spans="7:9" ht="14.25" customHeight="1" x14ac:dyDescent="0.25">
      <c r="G7933" t="s">
        <v>10236</v>
      </c>
      <c r="H7933" t="s">
        <v>28486</v>
      </c>
      <c r="I7933" s="13" t="s">
        <v>17230</v>
      </c>
    </row>
    <row r="7934" spans="7:9" ht="14.25" customHeight="1" x14ac:dyDescent="0.25">
      <c r="G7934" t="s">
        <v>10256</v>
      </c>
      <c r="H7934" t="s">
        <v>28487</v>
      </c>
      <c r="I7934" s="13" t="s">
        <v>17416</v>
      </c>
    </row>
    <row r="7935" spans="7:9" ht="14.25" customHeight="1" x14ac:dyDescent="0.25">
      <c r="G7935" t="s">
        <v>10592</v>
      </c>
      <c r="H7935" t="s">
        <v>28488</v>
      </c>
      <c r="I7935" s="13" t="s">
        <v>17384</v>
      </c>
    </row>
    <row r="7936" spans="7:9" ht="14.25" customHeight="1" x14ac:dyDescent="0.25">
      <c r="G7936" t="s">
        <v>11590</v>
      </c>
      <c r="H7936" t="s">
        <v>28489</v>
      </c>
      <c r="I7936" s="13" t="s">
        <v>17984</v>
      </c>
    </row>
    <row r="7937" spans="7:9" ht="14.25" customHeight="1" x14ac:dyDescent="0.25">
      <c r="G7937" t="s">
        <v>3256</v>
      </c>
      <c r="H7937" t="s">
        <v>28490</v>
      </c>
      <c r="I7937" s="13" t="s">
        <v>13222</v>
      </c>
    </row>
    <row r="7938" spans="7:9" ht="14.25" customHeight="1" x14ac:dyDescent="0.25">
      <c r="G7938" t="s">
        <v>6424</v>
      </c>
      <c r="H7938" t="s">
        <v>28491</v>
      </c>
      <c r="I7938" s="13" t="s">
        <v>15242</v>
      </c>
    </row>
    <row r="7939" spans="7:9" ht="14.25" customHeight="1" x14ac:dyDescent="0.25">
      <c r="G7939" t="s">
        <v>7081</v>
      </c>
      <c r="H7939" t="s">
        <v>28492</v>
      </c>
      <c r="I7939" s="13" t="s">
        <v>15599</v>
      </c>
    </row>
    <row r="7940" spans="7:9" ht="14.25" customHeight="1" x14ac:dyDescent="0.25">
      <c r="G7940" t="s">
        <v>12472</v>
      </c>
      <c r="H7940" t="s">
        <v>28493</v>
      </c>
      <c r="I7940" s="13" t="s">
        <v>18596</v>
      </c>
    </row>
    <row r="7941" spans="7:9" ht="14.25" customHeight="1" x14ac:dyDescent="0.25">
      <c r="G7941" t="s">
        <v>137</v>
      </c>
      <c r="H7941" t="s">
        <v>28494</v>
      </c>
      <c r="I7941" s="13" t="s">
        <v>15699</v>
      </c>
    </row>
    <row r="7942" spans="7:9" ht="14.25" customHeight="1" x14ac:dyDescent="0.25">
      <c r="G7942" t="s">
        <v>9839</v>
      </c>
      <c r="H7942" t="s">
        <v>28495</v>
      </c>
      <c r="I7942" s="13" t="s">
        <v>17158</v>
      </c>
    </row>
    <row r="7943" spans="7:9" ht="14.25" customHeight="1" x14ac:dyDescent="0.25">
      <c r="G7943" t="s">
        <v>2211</v>
      </c>
      <c r="H7943" t="s">
        <v>28496</v>
      </c>
      <c r="I7943" s="13" t="s">
        <v>12632</v>
      </c>
    </row>
    <row r="7944" spans="7:9" ht="14.25" customHeight="1" x14ac:dyDescent="0.25">
      <c r="G7944" t="s">
        <v>2221</v>
      </c>
      <c r="H7944" t="s">
        <v>28497</v>
      </c>
      <c r="I7944" s="13" t="s">
        <v>12637</v>
      </c>
    </row>
    <row r="7945" spans="7:9" ht="14.25" customHeight="1" x14ac:dyDescent="0.25">
      <c r="G7945" t="s">
        <v>5928</v>
      </c>
      <c r="H7945" t="s">
        <v>28498</v>
      </c>
      <c r="I7945" s="13" t="s">
        <v>14918</v>
      </c>
    </row>
    <row r="7946" spans="7:9" ht="14.25" customHeight="1" x14ac:dyDescent="0.25">
      <c r="G7946" t="s">
        <v>7081</v>
      </c>
      <c r="H7946" t="s">
        <v>28499</v>
      </c>
      <c r="I7946" s="13" t="s">
        <v>15600</v>
      </c>
    </row>
    <row r="7947" spans="7:9" ht="14.25" customHeight="1" x14ac:dyDescent="0.25">
      <c r="G7947" t="s">
        <v>7699</v>
      </c>
      <c r="H7947" t="s">
        <v>28500</v>
      </c>
      <c r="I7947" s="13" t="s">
        <v>12967</v>
      </c>
    </row>
    <row r="7948" spans="7:9" ht="14.25" customHeight="1" x14ac:dyDescent="0.25">
      <c r="G7948" t="s">
        <v>8574</v>
      </c>
      <c r="H7948" t="s">
        <v>28501</v>
      </c>
      <c r="I7948" s="13" t="s">
        <v>16434</v>
      </c>
    </row>
    <row r="7949" spans="7:9" ht="14.25" customHeight="1" x14ac:dyDescent="0.25">
      <c r="G7949" t="s">
        <v>9784</v>
      </c>
      <c r="H7949" t="s">
        <v>28502</v>
      </c>
      <c r="I7949" s="13" t="s">
        <v>17123</v>
      </c>
    </row>
    <row r="7950" spans="7:9" ht="14.25" customHeight="1" x14ac:dyDescent="0.25">
      <c r="G7950" t="s">
        <v>10034</v>
      </c>
      <c r="H7950" t="s">
        <v>28503</v>
      </c>
      <c r="I7950" s="13" t="s">
        <v>17282</v>
      </c>
    </row>
    <row r="7951" spans="7:9" ht="14.25" customHeight="1" x14ac:dyDescent="0.25">
      <c r="G7951" t="s">
        <v>10664</v>
      </c>
      <c r="H7951" t="s">
        <v>28504</v>
      </c>
      <c r="I7951" s="13" t="s">
        <v>17541</v>
      </c>
    </row>
    <row r="7952" spans="7:9" ht="14.25" customHeight="1" x14ac:dyDescent="0.25">
      <c r="G7952" t="s">
        <v>11976</v>
      </c>
      <c r="H7952" t="s">
        <v>28505</v>
      </c>
      <c r="I7952" s="13" t="s">
        <v>18218</v>
      </c>
    </row>
    <row r="7953" spans="7:9" ht="14.25" customHeight="1" x14ac:dyDescent="0.25">
      <c r="G7953" t="s">
        <v>2132</v>
      </c>
      <c r="H7953" t="s">
        <v>28506</v>
      </c>
      <c r="I7953" s="13" t="s">
        <v>12576</v>
      </c>
    </row>
    <row r="7954" spans="7:9" ht="14.25" customHeight="1" x14ac:dyDescent="0.25">
      <c r="G7954" t="s">
        <v>2262</v>
      </c>
      <c r="H7954" t="s">
        <v>28507</v>
      </c>
      <c r="I7954" s="13" t="s">
        <v>12559</v>
      </c>
    </row>
    <row r="7955" spans="7:9" ht="14.25" customHeight="1" x14ac:dyDescent="0.25">
      <c r="G7955" t="s">
        <v>2271</v>
      </c>
      <c r="H7955" t="s">
        <v>28508</v>
      </c>
      <c r="I7955" s="13" t="s">
        <v>12670</v>
      </c>
    </row>
    <row r="7956" spans="7:9" ht="14.25" customHeight="1" x14ac:dyDescent="0.25">
      <c r="G7956" t="s">
        <v>2466</v>
      </c>
      <c r="H7956" t="s">
        <v>28509</v>
      </c>
      <c r="I7956" s="13" t="s">
        <v>12776</v>
      </c>
    </row>
    <row r="7957" spans="7:9" ht="14.25" customHeight="1" x14ac:dyDescent="0.25">
      <c r="G7957" t="s">
        <v>2549</v>
      </c>
      <c r="H7957" t="s">
        <v>28510</v>
      </c>
      <c r="I7957" s="13" t="s">
        <v>12821</v>
      </c>
    </row>
    <row r="7958" spans="7:9" ht="14.25" customHeight="1" x14ac:dyDescent="0.25">
      <c r="G7958" t="s">
        <v>2653</v>
      </c>
      <c r="H7958" t="s">
        <v>28511</v>
      </c>
      <c r="I7958" s="13" t="s">
        <v>12870</v>
      </c>
    </row>
    <row r="7959" spans="7:9" ht="14.25" customHeight="1" x14ac:dyDescent="0.25">
      <c r="G7959" t="s">
        <v>2822</v>
      </c>
      <c r="H7959" t="s">
        <v>28512</v>
      </c>
      <c r="I7959" s="13" t="s">
        <v>2813</v>
      </c>
    </row>
    <row r="7960" spans="7:9" ht="14.25" customHeight="1" x14ac:dyDescent="0.25">
      <c r="G7960" t="s">
        <v>3092</v>
      </c>
      <c r="H7960" t="s">
        <v>28513</v>
      </c>
      <c r="I7960" s="13" t="s">
        <v>13091</v>
      </c>
    </row>
    <row r="7961" spans="7:9" ht="14.25" customHeight="1" x14ac:dyDescent="0.25">
      <c r="G7961" t="s">
        <v>3374</v>
      </c>
      <c r="H7961" t="s">
        <v>28514</v>
      </c>
      <c r="I7961" s="13" t="s">
        <v>13271</v>
      </c>
    </row>
    <row r="7962" spans="7:9" ht="14.25" customHeight="1" x14ac:dyDescent="0.25">
      <c r="G7962" t="s">
        <v>4068</v>
      </c>
      <c r="H7962" t="s">
        <v>28515</v>
      </c>
      <c r="I7962" s="13" t="s">
        <v>13709</v>
      </c>
    </row>
    <row r="7963" spans="7:9" ht="14.25" customHeight="1" x14ac:dyDescent="0.25">
      <c r="G7963" t="s">
        <v>4395</v>
      </c>
      <c r="H7963" t="s">
        <v>28516</v>
      </c>
      <c r="I7963" s="13" t="s">
        <v>3261</v>
      </c>
    </row>
    <row r="7964" spans="7:9" ht="14.25" customHeight="1" x14ac:dyDescent="0.25">
      <c r="G7964" t="s">
        <v>6300</v>
      </c>
      <c r="H7964" t="s">
        <v>28517</v>
      </c>
      <c r="I7964" s="13" t="s">
        <v>12670</v>
      </c>
    </row>
    <row r="7965" spans="7:9" ht="14.25" customHeight="1" x14ac:dyDescent="0.25">
      <c r="G7965" t="s">
        <v>7514</v>
      </c>
      <c r="H7965" t="s">
        <v>28518</v>
      </c>
      <c r="I7965" s="13" t="s">
        <v>15859</v>
      </c>
    </row>
    <row r="7966" spans="7:9" ht="14.25" customHeight="1" x14ac:dyDescent="0.25">
      <c r="G7966" t="s">
        <v>7515</v>
      </c>
      <c r="H7966" t="s">
        <v>28519</v>
      </c>
      <c r="I7966" s="13" t="s">
        <v>15860</v>
      </c>
    </row>
    <row r="7967" spans="7:9" ht="14.25" customHeight="1" x14ac:dyDescent="0.25">
      <c r="G7967" t="s">
        <v>7516</v>
      </c>
      <c r="H7967" t="s">
        <v>28520</v>
      </c>
      <c r="I7967" s="13" t="s">
        <v>15861</v>
      </c>
    </row>
    <row r="7968" spans="7:9" ht="14.25" customHeight="1" x14ac:dyDescent="0.25">
      <c r="G7968" t="s">
        <v>7821</v>
      </c>
      <c r="H7968" t="s">
        <v>28521</v>
      </c>
      <c r="I7968" s="13" t="s">
        <v>13596</v>
      </c>
    </row>
    <row r="7969" spans="7:9" ht="14.25" customHeight="1" x14ac:dyDescent="0.25">
      <c r="G7969" t="s">
        <v>9697</v>
      </c>
      <c r="H7969" t="s">
        <v>28522</v>
      </c>
      <c r="I7969" s="13" t="s">
        <v>17064</v>
      </c>
    </row>
    <row r="7970" spans="7:9" ht="14.25" customHeight="1" x14ac:dyDescent="0.25">
      <c r="G7970" t="s">
        <v>10612</v>
      </c>
      <c r="H7970" t="s">
        <v>28523</v>
      </c>
      <c r="I7970" s="13" t="s">
        <v>17540</v>
      </c>
    </row>
    <row r="7971" spans="7:9" ht="14.25" customHeight="1" x14ac:dyDescent="0.25">
      <c r="G7971" t="s">
        <v>10758</v>
      </c>
      <c r="H7971" t="s">
        <v>28524</v>
      </c>
      <c r="I7971" s="13" t="s">
        <v>17635</v>
      </c>
    </row>
    <row r="7972" spans="7:9" ht="14.25" customHeight="1" x14ac:dyDescent="0.25">
      <c r="G7972" t="s">
        <v>11126</v>
      </c>
      <c r="H7972" t="s">
        <v>28525</v>
      </c>
      <c r="I7972" s="13" t="s">
        <v>17735</v>
      </c>
    </row>
    <row r="7973" spans="7:9" ht="14.25" customHeight="1" x14ac:dyDescent="0.25">
      <c r="G7973" t="s">
        <v>11470</v>
      </c>
      <c r="H7973" t="s">
        <v>28526</v>
      </c>
      <c r="I7973" s="13" t="s">
        <v>17929</v>
      </c>
    </row>
    <row r="7974" spans="7:9" ht="14.25" customHeight="1" x14ac:dyDescent="0.25">
      <c r="G7974" t="s">
        <v>11568</v>
      </c>
      <c r="H7974" t="s">
        <v>28527</v>
      </c>
      <c r="I7974" s="13" t="s">
        <v>17928</v>
      </c>
    </row>
    <row r="7975" spans="7:9" ht="14.25" customHeight="1" x14ac:dyDescent="0.25">
      <c r="G7975" t="s">
        <v>11631</v>
      </c>
      <c r="H7975" t="s">
        <v>28528</v>
      </c>
      <c r="I7975" s="13" t="s">
        <v>18000</v>
      </c>
    </row>
    <row r="7976" spans="7:9" ht="14.25" customHeight="1" x14ac:dyDescent="0.25">
      <c r="G7976" t="s">
        <v>11680</v>
      </c>
      <c r="H7976" t="s">
        <v>28529</v>
      </c>
      <c r="I7976" s="13" t="s">
        <v>18020</v>
      </c>
    </row>
    <row r="7977" spans="7:9" ht="14.25" customHeight="1" x14ac:dyDescent="0.25">
      <c r="G7977" t="s">
        <v>12514</v>
      </c>
      <c r="H7977" t="s">
        <v>28530</v>
      </c>
      <c r="I7977" s="13" t="s">
        <v>18629</v>
      </c>
    </row>
    <row r="7978" spans="7:9" ht="14.25" customHeight="1" x14ac:dyDescent="0.25">
      <c r="G7978" t="s">
        <v>12521</v>
      </c>
      <c r="H7978" t="s">
        <v>28531</v>
      </c>
      <c r="I7978" s="13" t="s">
        <v>18636</v>
      </c>
    </row>
    <row r="7979" spans="7:9" ht="14.25" customHeight="1" x14ac:dyDescent="0.25">
      <c r="G7979" t="s">
        <v>2167</v>
      </c>
      <c r="H7979" t="s">
        <v>28532</v>
      </c>
      <c r="I7979" s="13" t="s">
        <v>12599</v>
      </c>
    </row>
    <row r="7980" spans="7:9" ht="14.25" customHeight="1" x14ac:dyDescent="0.25">
      <c r="G7980" t="s">
        <v>2267</v>
      </c>
      <c r="H7980" t="s">
        <v>28533</v>
      </c>
      <c r="I7980" s="13" t="s">
        <v>12626</v>
      </c>
    </row>
    <row r="7981" spans="7:9" ht="14.25" customHeight="1" x14ac:dyDescent="0.25">
      <c r="G7981" t="s">
        <v>2571</v>
      </c>
      <c r="H7981" t="s">
        <v>28534</v>
      </c>
      <c r="I7981" s="13" t="s">
        <v>12822</v>
      </c>
    </row>
    <row r="7982" spans="7:9" ht="14.25" customHeight="1" x14ac:dyDescent="0.25">
      <c r="G7982" t="s">
        <v>2655</v>
      </c>
      <c r="H7982" t="s">
        <v>28535</v>
      </c>
      <c r="I7982" s="13" t="s">
        <v>12872</v>
      </c>
    </row>
    <row r="7983" spans="7:9" ht="14.25" customHeight="1" x14ac:dyDescent="0.25">
      <c r="G7983" t="s">
        <v>3625</v>
      </c>
      <c r="H7983" t="s">
        <v>28536</v>
      </c>
      <c r="I7983" s="13" t="s">
        <v>13344</v>
      </c>
    </row>
    <row r="7984" spans="7:9" ht="14.25" customHeight="1" x14ac:dyDescent="0.25">
      <c r="G7984" t="s">
        <v>4027</v>
      </c>
      <c r="H7984" t="s">
        <v>28537</v>
      </c>
      <c r="I7984" s="13" t="s">
        <v>13683</v>
      </c>
    </row>
    <row r="7985" spans="7:9" ht="14.25" customHeight="1" x14ac:dyDescent="0.25">
      <c r="G7985" t="s">
        <v>4400</v>
      </c>
      <c r="H7985" t="s">
        <v>28538</v>
      </c>
      <c r="I7985" s="13" t="s">
        <v>13941</v>
      </c>
    </row>
    <row r="7986" spans="7:9" ht="14.25" customHeight="1" x14ac:dyDescent="0.25">
      <c r="G7986" t="s">
        <v>4490</v>
      </c>
      <c r="H7986" t="s">
        <v>28539</v>
      </c>
      <c r="I7986" s="13" t="s">
        <v>13991</v>
      </c>
    </row>
    <row r="7987" spans="7:9" ht="14.25" customHeight="1" x14ac:dyDescent="0.25">
      <c r="G7987" t="s">
        <v>19975</v>
      </c>
      <c r="H7987" t="s">
        <v>28540</v>
      </c>
      <c r="I7987" s="13" t="s">
        <v>19976</v>
      </c>
    </row>
    <row r="7988" spans="7:9" ht="14.25" customHeight="1" x14ac:dyDescent="0.25">
      <c r="G7988" t="s">
        <v>6265</v>
      </c>
      <c r="H7988" t="s">
        <v>28541</v>
      </c>
      <c r="I7988" s="13" t="s">
        <v>15154</v>
      </c>
    </row>
    <row r="7989" spans="7:9" ht="14.25" customHeight="1" x14ac:dyDescent="0.25">
      <c r="G7989" t="s">
        <v>6830</v>
      </c>
      <c r="H7989" t="s">
        <v>28542</v>
      </c>
      <c r="I7989" s="13" t="s">
        <v>15443</v>
      </c>
    </row>
    <row r="7990" spans="7:9" ht="14.25" customHeight="1" x14ac:dyDescent="0.25">
      <c r="G7990" t="s">
        <v>6922</v>
      </c>
      <c r="H7990" t="s">
        <v>28543</v>
      </c>
      <c r="I7990" s="13" t="s">
        <v>15495</v>
      </c>
    </row>
    <row r="7991" spans="7:9" ht="14.25" customHeight="1" x14ac:dyDescent="0.25">
      <c r="G7991" t="s">
        <v>7613</v>
      </c>
      <c r="H7991" t="s">
        <v>28544</v>
      </c>
      <c r="I7991" s="13" t="s">
        <v>15850</v>
      </c>
    </row>
    <row r="7992" spans="7:9" ht="14.25" customHeight="1" x14ac:dyDescent="0.25">
      <c r="G7992" t="s">
        <v>7868</v>
      </c>
      <c r="H7992" t="s">
        <v>28545</v>
      </c>
      <c r="I7992" s="13" t="s">
        <v>16024</v>
      </c>
    </row>
    <row r="7993" spans="7:9" ht="14.25" customHeight="1" x14ac:dyDescent="0.25">
      <c r="G7993" t="s">
        <v>7872</v>
      </c>
      <c r="H7993" t="s">
        <v>28546</v>
      </c>
      <c r="I7993" s="13" t="s">
        <v>16025</v>
      </c>
    </row>
    <row r="7994" spans="7:9" ht="14.25" customHeight="1" x14ac:dyDescent="0.25">
      <c r="G7994" t="s">
        <v>8092</v>
      </c>
      <c r="H7994" t="s">
        <v>28547</v>
      </c>
      <c r="I7994" s="13" t="s">
        <v>16127</v>
      </c>
    </row>
    <row r="7995" spans="7:9" ht="14.25" customHeight="1" x14ac:dyDescent="0.25">
      <c r="G7995" t="s">
        <v>9636</v>
      </c>
      <c r="H7995" t="s">
        <v>28548</v>
      </c>
      <c r="I7995" s="13" t="s">
        <v>17022</v>
      </c>
    </row>
    <row r="7996" spans="7:9" ht="14.25" customHeight="1" x14ac:dyDescent="0.25">
      <c r="G7996" t="s">
        <v>9979</v>
      </c>
      <c r="H7996" t="s">
        <v>28549</v>
      </c>
      <c r="I7996" s="13" t="s">
        <v>17240</v>
      </c>
    </row>
    <row r="7997" spans="7:9" ht="14.25" customHeight="1" x14ac:dyDescent="0.25">
      <c r="G7997" t="s">
        <v>10044</v>
      </c>
      <c r="H7997" t="s">
        <v>28550</v>
      </c>
      <c r="I7997" s="13" t="s">
        <v>17282</v>
      </c>
    </row>
    <row r="7998" spans="7:9" ht="14.25" customHeight="1" x14ac:dyDescent="0.25">
      <c r="G7998" t="s">
        <v>10545</v>
      </c>
      <c r="H7998" t="s">
        <v>28551</v>
      </c>
      <c r="I7998" s="13" t="s">
        <v>17570</v>
      </c>
    </row>
    <row r="7999" spans="7:9" ht="14.25" customHeight="1" x14ac:dyDescent="0.25">
      <c r="G7999" t="s">
        <v>11234</v>
      </c>
      <c r="H7999" t="s">
        <v>28552</v>
      </c>
      <c r="I7999" s="13" t="s">
        <v>17809</v>
      </c>
    </row>
    <row r="8000" spans="7:9" ht="14.25" customHeight="1" x14ac:dyDescent="0.25">
      <c r="G8000" t="s">
        <v>11365</v>
      </c>
      <c r="H8000" t="s">
        <v>28553</v>
      </c>
      <c r="I8000" s="13" t="s">
        <v>17877</v>
      </c>
    </row>
    <row r="8001" spans="7:9" ht="14.25" customHeight="1" x14ac:dyDescent="0.25">
      <c r="G8001" t="s">
        <v>154</v>
      </c>
      <c r="H8001" t="s">
        <v>28554</v>
      </c>
      <c r="I8001" s="13" t="s">
        <v>16034</v>
      </c>
    </row>
    <row r="8002" spans="7:9" ht="14.25" customHeight="1" x14ac:dyDescent="0.25">
      <c r="G8002" t="s">
        <v>7926</v>
      </c>
      <c r="H8002" t="s">
        <v>28555</v>
      </c>
      <c r="I8002" s="13" t="s">
        <v>15911</v>
      </c>
    </row>
    <row r="8003" spans="7:9" ht="14.25" customHeight="1" x14ac:dyDescent="0.25">
      <c r="G8003" t="s">
        <v>2813</v>
      </c>
      <c r="H8003" t="s">
        <v>28556</v>
      </c>
      <c r="I8003" s="13" t="s">
        <v>2813</v>
      </c>
    </row>
    <row r="8004" spans="7:9" ht="14.25" customHeight="1" x14ac:dyDescent="0.25">
      <c r="G8004" t="s">
        <v>3075</v>
      </c>
      <c r="H8004" t="s">
        <v>28557</v>
      </c>
      <c r="I8004" s="13" t="s">
        <v>13142</v>
      </c>
    </row>
    <row r="8005" spans="7:9" ht="14.25" customHeight="1" x14ac:dyDescent="0.25">
      <c r="G8005" t="s">
        <v>3388</v>
      </c>
      <c r="H8005" t="s">
        <v>28558</v>
      </c>
      <c r="I8005" s="13" t="s">
        <v>13277</v>
      </c>
    </row>
    <row r="8006" spans="7:9" ht="14.25" customHeight="1" x14ac:dyDescent="0.25">
      <c r="G8006" t="s">
        <v>5380</v>
      </c>
      <c r="H8006" t="s">
        <v>28559</v>
      </c>
      <c r="I8006" s="13" t="s">
        <v>14587</v>
      </c>
    </row>
    <row r="8007" spans="7:9" ht="14.25" customHeight="1" x14ac:dyDescent="0.25">
      <c r="G8007" t="s">
        <v>6567</v>
      </c>
      <c r="H8007" t="s">
        <v>28560</v>
      </c>
      <c r="I8007" s="13" t="s">
        <v>15307</v>
      </c>
    </row>
    <row r="8008" spans="7:9" ht="14.25" customHeight="1" x14ac:dyDescent="0.25">
      <c r="G8008" t="s">
        <v>11448</v>
      </c>
      <c r="H8008" t="s">
        <v>28561</v>
      </c>
      <c r="I8008" s="13" t="s">
        <v>17920</v>
      </c>
    </row>
    <row r="8009" spans="7:9" ht="14.25" customHeight="1" x14ac:dyDescent="0.25">
      <c r="G8009" t="s">
        <v>11761</v>
      </c>
      <c r="H8009" t="s">
        <v>28562</v>
      </c>
      <c r="I8009" s="13" t="s">
        <v>18068</v>
      </c>
    </row>
    <row r="8010" spans="7:9" ht="14.25" customHeight="1" x14ac:dyDescent="0.25">
      <c r="G8010" t="s">
        <v>12480</v>
      </c>
      <c r="H8010" t="s">
        <v>28563</v>
      </c>
      <c r="I8010" s="13" t="s">
        <v>18601</v>
      </c>
    </row>
    <row r="8011" spans="7:9" ht="14.25" customHeight="1" x14ac:dyDescent="0.25">
      <c r="G8011" t="s">
        <v>2358</v>
      </c>
      <c r="H8011" t="s">
        <v>28564</v>
      </c>
      <c r="I8011" s="13" t="s">
        <v>12723</v>
      </c>
    </row>
    <row r="8012" spans="7:9" ht="14.25" customHeight="1" x14ac:dyDescent="0.25">
      <c r="G8012" t="s">
        <v>2405</v>
      </c>
      <c r="H8012" t="s">
        <v>28565</v>
      </c>
      <c r="I8012" s="13" t="s">
        <v>12593</v>
      </c>
    </row>
    <row r="8013" spans="7:9" ht="14.25" customHeight="1" x14ac:dyDescent="0.25">
      <c r="G8013" t="s">
        <v>2438</v>
      </c>
      <c r="H8013" t="s">
        <v>28566</v>
      </c>
      <c r="I8013" s="13" t="s">
        <v>12737</v>
      </c>
    </row>
    <row r="8014" spans="7:9" ht="14.25" customHeight="1" x14ac:dyDescent="0.25">
      <c r="G8014" t="s">
        <v>2449</v>
      </c>
      <c r="H8014" t="s">
        <v>28567</v>
      </c>
      <c r="I8014" s="13" t="s">
        <v>4159</v>
      </c>
    </row>
    <row r="8015" spans="7:9" ht="14.25" customHeight="1" x14ac:dyDescent="0.25">
      <c r="G8015" t="s">
        <v>2843</v>
      </c>
      <c r="H8015" t="s">
        <v>28568</v>
      </c>
      <c r="I8015" s="13" t="s">
        <v>13007</v>
      </c>
    </row>
    <row r="8016" spans="7:9" ht="14.25" customHeight="1" x14ac:dyDescent="0.25">
      <c r="G8016" t="s">
        <v>2975</v>
      </c>
      <c r="H8016" t="s">
        <v>28569</v>
      </c>
      <c r="I8016" s="13" t="s">
        <v>13086</v>
      </c>
    </row>
    <row r="8017" spans="7:9" ht="14.25" customHeight="1" x14ac:dyDescent="0.25">
      <c r="G8017" t="s">
        <v>3035</v>
      </c>
      <c r="H8017" t="s">
        <v>28570</v>
      </c>
      <c r="I8017" s="13" t="s">
        <v>13121</v>
      </c>
    </row>
    <row r="8018" spans="7:9" ht="14.25" customHeight="1" x14ac:dyDescent="0.25">
      <c r="G8018" t="s">
        <v>3326</v>
      </c>
      <c r="H8018" t="s">
        <v>28571</v>
      </c>
      <c r="I8018" s="13" t="s">
        <v>13134</v>
      </c>
    </row>
    <row r="8019" spans="7:9" ht="14.25" customHeight="1" x14ac:dyDescent="0.25">
      <c r="G8019" t="s">
        <v>4542</v>
      </c>
      <c r="H8019" t="s">
        <v>28572</v>
      </c>
      <c r="I8019" s="13" t="s">
        <v>14040</v>
      </c>
    </row>
    <row r="8020" spans="7:9" ht="14.25" customHeight="1" x14ac:dyDescent="0.25">
      <c r="G8020" t="s">
        <v>4648</v>
      </c>
      <c r="H8020" t="s">
        <v>28573</v>
      </c>
      <c r="I8020" s="13" t="s">
        <v>14112</v>
      </c>
    </row>
    <row r="8021" spans="7:9" ht="14.25" customHeight="1" x14ac:dyDescent="0.25">
      <c r="G8021" t="s">
        <v>5356</v>
      </c>
      <c r="H8021" t="s">
        <v>28574</v>
      </c>
      <c r="I8021" s="13" t="s">
        <v>13506</v>
      </c>
    </row>
    <row r="8022" spans="7:9" ht="14.25" customHeight="1" x14ac:dyDescent="0.25">
      <c r="G8022" t="s">
        <v>7347</v>
      </c>
      <c r="H8022" t="s">
        <v>28575</v>
      </c>
      <c r="I8022" s="13" t="s">
        <v>15752</v>
      </c>
    </row>
    <row r="8023" spans="7:9" ht="14.25" customHeight="1" x14ac:dyDescent="0.25">
      <c r="G8023" t="s">
        <v>7358</v>
      </c>
      <c r="H8023" t="s">
        <v>28576</v>
      </c>
      <c r="I8023" s="13" t="s">
        <v>15759</v>
      </c>
    </row>
    <row r="8024" spans="7:9" ht="14.25" customHeight="1" x14ac:dyDescent="0.25">
      <c r="G8024" t="s">
        <v>7367</v>
      </c>
      <c r="H8024" t="s">
        <v>28577</v>
      </c>
      <c r="I8024" s="13" t="s">
        <v>15765</v>
      </c>
    </row>
    <row r="8025" spans="7:9" ht="14.25" customHeight="1" x14ac:dyDescent="0.25">
      <c r="G8025" t="s">
        <v>7417</v>
      </c>
      <c r="H8025" t="s">
        <v>28578</v>
      </c>
      <c r="I8025" s="13" t="s">
        <v>15796</v>
      </c>
    </row>
    <row r="8026" spans="7:9" ht="14.25" customHeight="1" x14ac:dyDescent="0.25">
      <c r="G8026" t="s">
        <v>7420</v>
      </c>
      <c r="H8026" t="s">
        <v>28579</v>
      </c>
      <c r="I8026" s="13" t="s">
        <v>15797</v>
      </c>
    </row>
    <row r="8027" spans="7:9" ht="14.25" customHeight="1" x14ac:dyDescent="0.25">
      <c r="G8027" t="s">
        <v>7421</v>
      </c>
      <c r="H8027" t="s">
        <v>28580</v>
      </c>
      <c r="I8027" s="13" t="s">
        <v>15798</v>
      </c>
    </row>
    <row r="8028" spans="7:9" ht="14.25" customHeight="1" x14ac:dyDescent="0.25">
      <c r="G8028" t="s">
        <v>7454</v>
      </c>
      <c r="H8028" t="s">
        <v>28581</v>
      </c>
      <c r="I8028" s="13" t="s">
        <v>15821</v>
      </c>
    </row>
    <row r="8029" spans="7:9" ht="14.25" customHeight="1" x14ac:dyDescent="0.25">
      <c r="G8029" t="s">
        <v>7509</v>
      </c>
      <c r="H8029" t="s">
        <v>28582</v>
      </c>
      <c r="I8029" s="13" t="s">
        <v>15857</v>
      </c>
    </row>
    <row r="8030" spans="7:9" ht="14.25" customHeight="1" x14ac:dyDescent="0.25">
      <c r="G8030" t="s">
        <v>7954</v>
      </c>
      <c r="H8030" t="s">
        <v>28583</v>
      </c>
      <c r="I8030" s="13" t="s">
        <v>15906</v>
      </c>
    </row>
    <row r="8031" spans="7:9" ht="14.25" customHeight="1" x14ac:dyDescent="0.25">
      <c r="G8031" t="s">
        <v>7955</v>
      </c>
      <c r="H8031" t="s">
        <v>28584</v>
      </c>
      <c r="I8031" s="13" t="s">
        <v>16061</v>
      </c>
    </row>
    <row r="8032" spans="7:9" ht="14.25" customHeight="1" x14ac:dyDescent="0.25">
      <c r="G8032" t="s">
        <v>8469</v>
      </c>
      <c r="H8032" t="s">
        <v>28585</v>
      </c>
      <c r="I8032" s="13" t="s">
        <v>16360</v>
      </c>
    </row>
    <row r="8033" spans="7:9" ht="14.25" customHeight="1" x14ac:dyDescent="0.25">
      <c r="G8033" t="s">
        <v>8470</v>
      </c>
      <c r="H8033" t="s">
        <v>28586</v>
      </c>
      <c r="I8033" s="13" t="s">
        <v>16361</v>
      </c>
    </row>
    <row r="8034" spans="7:9" ht="14.25" customHeight="1" x14ac:dyDescent="0.25">
      <c r="G8034" t="s">
        <v>9311</v>
      </c>
      <c r="H8034" t="s">
        <v>28587</v>
      </c>
      <c r="I8034" s="13" t="s">
        <v>16696</v>
      </c>
    </row>
    <row r="8035" spans="7:9" ht="14.25" customHeight="1" x14ac:dyDescent="0.25">
      <c r="G8035" t="s">
        <v>10084</v>
      </c>
      <c r="H8035" t="s">
        <v>28588</v>
      </c>
      <c r="I8035" s="13" t="s">
        <v>17309</v>
      </c>
    </row>
    <row r="8036" spans="7:9" ht="14.25" customHeight="1" x14ac:dyDescent="0.25">
      <c r="G8036" t="s">
        <v>10694</v>
      </c>
      <c r="H8036" t="s">
        <v>28589</v>
      </c>
      <c r="I8036" s="13" t="s">
        <v>17609</v>
      </c>
    </row>
    <row r="8037" spans="7:9" ht="14.25" customHeight="1" x14ac:dyDescent="0.25">
      <c r="G8037" t="s">
        <v>11203</v>
      </c>
      <c r="H8037" t="s">
        <v>28590</v>
      </c>
      <c r="I8037" s="13" t="s">
        <v>17791</v>
      </c>
    </row>
    <row r="8038" spans="7:9" ht="14.25" customHeight="1" x14ac:dyDescent="0.25">
      <c r="G8038" t="s">
        <v>11267</v>
      </c>
      <c r="H8038" t="s">
        <v>28591</v>
      </c>
      <c r="I8038" s="13" t="s">
        <v>17830</v>
      </c>
    </row>
    <row r="8039" spans="7:9" ht="14.25" customHeight="1" x14ac:dyDescent="0.25">
      <c r="G8039" t="s">
        <v>11463</v>
      </c>
      <c r="H8039" t="s">
        <v>28592</v>
      </c>
      <c r="I8039" s="13" t="s">
        <v>17928</v>
      </c>
    </row>
    <row r="8040" spans="7:9" ht="14.25" customHeight="1" x14ac:dyDescent="0.25">
      <c r="G8040" t="s">
        <v>11684</v>
      </c>
      <c r="H8040" t="s">
        <v>28593</v>
      </c>
      <c r="I8040" s="13" t="s">
        <v>18022</v>
      </c>
    </row>
    <row r="8041" spans="7:9" ht="14.25" customHeight="1" x14ac:dyDescent="0.25">
      <c r="G8041" t="s">
        <v>11944</v>
      </c>
      <c r="H8041" t="s">
        <v>28594</v>
      </c>
      <c r="I8041" s="13" t="s">
        <v>18170</v>
      </c>
    </row>
    <row r="8042" spans="7:9" ht="14.25" customHeight="1" x14ac:dyDescent="0.25">
      <c r="G8042" t="s">
        <v>11955</v>
      </c>
      <c r="H8042" t="s">
        <v>28595</v>
      </c>
      <c r="I8042" s="13" t="s">
        <v>18204</v>
      </c>
    </row>
    <row r="8043" spans="7:9" ht="14.25" customHeight="1" x14ac:dyDescent="0.25">
      <c r="G8043" t="s">
        <v>11279</v>
      </c>
      <c r="H8043" t="s">
        <v>28596</v>
      </c>
      <c r="I8043" s="13" t="s">
        <v>17728</v>
      </c>
    </row>
    <row r="8044" spans="7:9" ht="14.25" customHeight="1" x14ac:dyDescent="0.25">
      <c r="G8044" t="s">
        <v>3024</v>
      </c>
      <c r="H8044" t="s">
        <v>28597</v>
      </c>
      <c r="I8044" s="13" t="s">
        <v>13113</v>
      </c>
    </row>
    <row r="8045" spans="7:9" ht="14.25" customHeight="1" x14ac:dyDescent="0.25">
      <c r="G8045" t="s">
        <v>3124</v>
      </c>
      <c r="H8045" t="s">
        <v>28598</v>
      </c>
      <c r="I8045" s="13" t="s">
        <v>12927</v>
      </c>
    </row>
    <row r="8046" spans="7:9" ht="14.25" customHeight="1" x14ac:dyDescent="0.25">
      <c r="G8046" t="s">
        <v>3137</v>
      </c>
      <c r="H8046" t="s">
        <v>28599</v>
      </c>
      <c r="I8046" s="13" t="s">
        <v>12937</v>
      </c>
    </row>
    <row r="8047" spans="7:9" ht="14.25" customHeight="1" x14ac:dyDescent="0.25">
      <c r="G8047" t="s">
        <v>3180</v>
      </c>
      <c r="H8047" t="s">
        <v>28600</v>
      </c>
      <c r="I8047" s="13" t="s">
        <v>13192</v>
      </c>
    </row>
    <row r="8048" spans="7:9" ht="14.25" customHeight="1" x14ac:dyDescent="0.25">
      <c r="G8048" t="s">
        <v>4105</v>
      </c>
      <c r="H8048" t="s">
        <v>28601</v>
      </c>
      <c r="I8048" s="13" t="s">
        <v>13737</v>
      </c>
    </row>
    <row r="8049" spans="7:9" ht="14.25" customHeight="1" x14ac:dyDescent="0.25">
      <c r="G8049" t="s">
        <v>4137</v>
      </c>
      <c r="H8049" t="s">
        <v>28602</v>
      </c>
      <c r="I8049" s="13" t="s">
        <v>13763</v>
      </c>
    </row>
    <row r="8050" spans="7:9" ht="14.25" customHeight="1" x14ac:dyDescent="0.25">
      <c r="G8050" t="s">
        <v>5886</v>
      </c>
      <c r="H8050" t="s">
        <v>28603</v>
      </c>
      <c r="I8050" s="13" t="s">
        <v>14888</v>
      </c>
    </row>
    <row r="8051" spans="7:9" ht="14.25" customHeight="1" x14ac:dyDescent="0.25">
      <c r="G8051" t="s">
        <v>6008</v>
      </c>
      <c r="H8051" t="s">
        <v>28604</v>
      </c>
      <c r="I8051" s="13" t="s">
        <v>14989</v>
      </c>
    </row>
    <row r="8052" spans="7:9" ht="14.25" customHeight="1" x14ac:dyDescent="0.25">
      <c r="G8052" t="s">
        <v>6214</v>
      </c>
      <c r="H8052" t="s">
        <v>28605</v>
      </c>
      <c r="I8052" s="13" t="s">
        <v>15121</v>
      </c>
    </row>
    <row r="8053" spans="7:9" ht="14.25" customHeight="1" x14ac:dyDescent="0.25">
      <c r="G8053" t="s">
        <v>7631</v>
      </c>
      <c r="H8053" t="s">
        <v>28606</v>
      </c>
      <c r="I8053" s="13" t="s">
        <v>15824</v>
      </c>
    </row>
    <row r="8054" spans="7:9" ht="14.25" customHeight="1" x14ac:dyDescent="0.25">
      <c r="G8054" t="s">
        <v>8485</v>
      </c>
      <c r="H8054" t="s">
        <v>28607</v>
      </c>
      <c r="I8054" s="13" t="s">
        <v>16366</v>
      </c>
    </row>
    <row r="8055" spans="7:9" ht="14.25" customHeight="1" x14ac:dyDescent="0.25">
      <c r="G8055" t="s">
        <v>8601</v>
      </c>
      <c r="H8055" t="s">
        <v>28608</v>
      </c>
      <c r="I8055" s="13" t="s">
        <v>16459</v>
      </c>
    </row>
    <row r="8056" spans="7:9" ht="14.25" customHeight="1" x14ac:dyDescent="0.25">
      <c r="G8056" t="s">
        <v>9037</v>
      </c>
      <c r="H8056" t="s">
        <v>28609</v>
      </c>
      <c r="I8056" s="13" t="s">
        <v>16648</v>
      </c>
    </row>
    <row r="8057" spans="7:9" ht="14.25" customHeight="1" x14ac:dyDescent="0.25">
      <c r="G8057" t="s">
        <v>9088</v>
      </c>
      <c r="H8057" t="s">
        <v>28610</v>
      </c>
      <c r="I8057" s="13" t="s">
        <v>16752</v>
      </c>
    </row>
    <row r="8058" spans="7:9" ht="14.25" customHeight="1" x14ac:dyDescent="0.25">
      <c r="G8058" t="s">
        <v>10658</v>
      </c>
      <c r="H8058" t="s">
        <v>28611</v>
      </c>
      <c r="I8058" s="13" t="s">
        <v>17464</v>
      </c>
    </row>
    <row r="8059" spans="7:9" ht="14.25" customHeight="1" x14ac:dyDescent="0.25">
      <c r="G8059" t="s">
        <v>10736</v>
      </c>
      <c r="H8059" t="s">
        <v>28612</v>
      </c>
      <c r="I8059" s="13" t="s">
        <v>17587</v>
      </c>
    </row>
    <row r="8060" spans="7:9" ht="14.25" customHeight="1" x14ac:dyDescent="0.25">
      <c r="G8060" t="s">
        <v>10883</v>
      </c>
      <c r="H8060" t="s">
        <v>28613</v>
      </c>
      <c r="I8060" s="13" t="s">
        <v>17386</v>
      </c>
    </row>
    <row r="8061" spans="7:9" ht="14.25" customHeight="1" x14ac:dyDescent="0.25">
      <c r="G8061" t="s">
        <v>10907</v>
      </c>
      <c r="H8061" t="s">
        <v>28614</v>
      </c>
      <c r="I8061" s="13" t="s">
        <v>17355</v>
      </c>
    </row>
    <row r="8062" spans="7:9" ht="14.25" customHeight="1" x14ac:dyDescent="0.25">
      <c r="G8062" t="s">
        <v>11074</v>
      </c>
      <c r="H8062" t="s">
        <v>28615</v>
      </c>
      <c r="I8062" s="13" t="s">
        <v>17485</v>
      </c>
    </row>
    <row r="8063" spans="7:9" ht="14.25" customHeight="1" x14ac:dyDescent="0.25">
      <c r="G8063" t="s">
        <v>11104</v>
      </c>
      <c r="H8063" t="s">
        <v>28616</v>
      </c>
      <c r="I8063" s="13" t="s">
        <v>17727</v>
      </c>
    </row>
    <row r="8064" spans="7:9" ht="14.25" customHeight="1" x14ac:dyDescent="0.25">
      <c r="G8064" t="s">
        <v>2260</v>
      </c>
      <c r="H8064" t="s">
        <v>28617</v>
      </c>
      <c r="I8064" s="13" t="s">
        <v>12654</v>
      </c>
    </row>
    <row r="8065" spans="7:9" ht="14.25" customHeight="1" x14ac:dyDescent="0.25">
      <c r="G8065" t="s">
        <v>2870</v>
      </c>
      <c r="H8065" t="s">
        <v>28618</v>
      </c>
      <c r="I8065" s="13" t="s">
        <v>13026</v>
      </c>
    </row>
    <row r="8066" spans="7:9" ht="14.25" customHeight="1" x14ac:dyDescent="0.25">
      <c r="G8066" t="s">
        <v>3081</v>
      </c>
      <c r="H8066" t="s">
        <v>28619</v>
      </c>
      <c r="I8066" s="13" t="s">
        <v>13143</v>
      </c>
    </row>
    <row r="8067" spans="7:9" ht="14.25" customHeight="1" x14ac:dyDescent="0.25">
      <c r="G8067" t="s">
        <v>3174</v>
      </c>
      <c r="H8067" t="s">
        <v>28620</v>
      </c>
      <c r="I8067" s="13" t="s">
        <v>13185</v>
      </c>
    </row>
    <row r="8068" spans="7:9" ht="14.25" customHeight="1" x14ac:dyDescent="0.25">
      <c r="G8068" t="s">
        <v>5377</v>
      </c>
      <c r="H8068" t="s">
        <v>28621</v>
      </c>
      <c r="I8068" s="13" t="s">
        <v>14562</v>
      </c>
    </row>
    <row r="8069" spans="7:9" ht="14.25" customHeight="1" x14ac:dyDescent="0.25">
      <c r="G8069" t="s">
        <v>5767</v>
      </c>
      <c r="H8069" t="s">
        <v>28622</v>
      </c>
      <c r="I8069" s="13" t="s">
        <v>14797</v>
      </c>
    </row>
    <row r="8070" spans="7:9" ht="14.25" customHeight="1" x14ac:dyDescent="0.25">
      <c r="G8070" t="s">
        <v>6752</v>
      </c>
      <c r="H8070" t="s">
        <v>28623</v>
      </c>
      <c r="I8070" s="13" t="s">
        <v>15061</v>
      </c>
    </row>
    <row r="8071" spans="7:9" ht="14.25" customHeight="1" x14ac:dyDescent="0.25">
      <c r="G8071" t="s">
        <v>6754</v>
      </c>
      <c r="H8071" t="s">
        <v>28624</v>
      </c>
      <c r="I8071" s="13" t="s">
        <v>15380</v>
      </c>
    </row>
    <row r="8072" spans="7:9" ht="14.25" customHeight="1" x14ac:dyDescent="0.25">
      <c r="G8072" t="s">
        <v>7388</v>
      </c>
      <c r="H8072" t="s">
        <v>28625</v>
      </c>
      <c r="I8072" s="13" t="s">
        <v>15777</v>
      </c>
    </row>
    <row r="8073" spans="7:9" ht="14.25" customHeight="1" x14ac:dyDescent="0.25">
      <c r="G8073" t="s">
        <v>7529</v>
      </c>
      <c r="H8073" t="s">
        <v>28626</v>
      </c>
      <c r="I8073" s="13" t="s">
        <v>15832</v>
      </c>
    </row>
    <row r="8074" spans="7:9" ht="14.25" customHeight="1" x14ac:dyDescent="0.25">
      <c r="G8074" t="s">
        <v>7606</v>
      </c>
      <c r="H8074" t="s">
        <v>28627</v>
      </c>
      <c r="I8074" s="13" t="s">
        <v>15825</v>
      </c>
    </row>
    <row r="8075" spans="7:9" ht="14.25" customHeight="1" x14ac:dyDescent="0.25">
      <c r="G8075" t="s">
        <v>7690</v>
      </c>
      <c r="H8075" t="s">
        <v>28628</v>
      </c>
      <c r="I8075" s="13" t="s">
        <v>15740</v>
      </c>
    </row>
    <row r="8076" spans="7:9" ht="14.25" customHeight="1" x14ac:dyDescent="0.25">
      <c r="G8076" t="s">
        <v>8043</v>
      </c>
      <c r="H8076" t="s">
        <v>28629</v>
      </c>
      <c r="I8076" s="13" t="s">
        <v>15867</v>
      </c>
    </row>
    <row r="8077" spans="7:9" ht="14.25" customHeight="1" x14ac:dyDescent="0.25">
      <c r="G8077" t="s">
        <v>9032</v>
      </c>
      <c r="H8077" t="s">
        <v>28630</v>
      </c>
      <c r="I8077" s="13" t="s">
        <v>16720</v>
      </c>
    </row>
    <row r="8078" spans="7:9" ht="14.25" customHeight="1" x14ac:dyDescent="0.25">
      <c r="G8078" t="s">
        <v>11135</v>
      </c>
      <c r="H8078" t="s">
        <v>28631</v>
      </c>
      <c r="I8078" s="13" t="s">
        <v>17741</v>
      </c>
    </row>
    <row r="8079" spans="7:9" ht="14.25" customHeight="1" x14ac:dyDescent="0.25">
      <c r="G8079" t="s">
        <v>11237</v>
      </c>
      <c r="H8079" t="s">
        <v>28632</v>
      </c>
      <c r="I8079" s="13" t="s">
        <v>17810</v>
      </c>
    </row>
    <row r="8080" spans="7:9" ht="14.25" customHeight="1" x14ac:dyDescent="0.25">
      <c r="G8080" t="s">
        <v>11298</v>
      </c>
      <c r="H8080" t="s">
        <v>28633</v>
      </c>
      <c r="I8080" s="13" t="s">
        <v>17844</v>
      </c>
    </row>
    <row r="8081" spans="7:9" ht="14.25" customHeight="1" x14ac:dyDescent="0.25">
      <c r="G8081" t="s">
        <v>11357</v>
      </c>
      <c r="H8081" t="s">
        <v>28634</v>
      </c>
      <c r="I8081" s="13" t="s">
        <v>17865</v>
      </c>
    </row>
    <row r="8082" spans="7:9" ht="14.25" customHeight="1" x14ac:dyDescent="0.25">
      <c r="G8082" t="s">
        <v>11380</v>
      </c>
      <c r="H8082" t="s">
        <v>28635</v>
      </c>
      <c r="I8082" s="13" t="s">
        <v>17514</v>
      </c>
    </row>
    <row r="8083" spans="7:9" ht="14.25" customHeight="1" x14ac:dyDescent="0.25">
      <c r="G8083" t="s">
        <v>11384</v>
      </c>
      <c r="H8083" t="s">
        <v>28636</v>
      </c>
      <c r="I8083" s="13" t="s">
        <v>17880</v>
      </c>
    </row>
    <row r="8084" spans="7:9" ht="14.25" customHeight="1" x14ac:dyDescent="0.25">
      <c r="G8084" t="s">
        <v>12003</v>
      </c>
      <c r="H8084" t="s">
        <v>28637</v>
      </c>
      <c r="I8084" s="13" t="s">
        <v>14650</v>
      </c>
    </row>
    <row r="8085" spans="7:9" ht="14.25" customHeight="1" x14ac:dyDescent="0.25">
      <c r="G8085" t="s">
        <v>12371</v>
      </c>
      <c r="H8085" t="s">
        <v>28638</v>
      </c>
      <c r="I8085" s="13" t="s">
        <v>17164</v>
      </c>
    </row>
    <row r="8086" spans="7:9" ht="14.25" customHeight="1" x14ac:dyDescent="0.25">
      <c r="G8086" t="s">
        <v>961</v>
      </c>
      <c r="H8086" t="s">
        <v>28639</v>
      </c>
      <c r="I8086" s="13" t="s">
        <v>18527</v>
      </c>
    </row>
    <row r="8087" spans="7:9" ht="14.25" customHeight="1" x14ac:dyDescent="0.25">
      <c r="G8087" t="s">
        <v>7307</v>
      </c>
      <c r="H8087" t="s">
        <v>28640</v>
      </c>
      <c r="I8087" s="13" t="s">
        <v>15722</v>
      </c>
    </row>
    <row r="8088" spans="7:9" ht="14.25" customHeight="1" x14ac:dyDescent="0.25">
      <c r="G8088" t="s">
        <v>10016</v>
      </c>
      <c r="H8088" t="s">
        <v>28641</v>
      </c>
      <c r="I8088" s="13" t="s">
        <v>17266</v>
      </c>
    </row>
    <row r="8089" spans="7:9" ht="14.25" customHeight="1" x14ac:dyDescent="0.25">
      <c r="G8089" t="s">
        <v>4649</v>
      </c>
      <c r="H8089" t="s">
        <v>28642</v>
      </c>
      <c r="I8089" s="13" t="s">
        <v>14066</v>
      </c>
    </row>
    <row r="8090" spans="7:9" ht="14.25" customHeight="1" x14ac:dyDescent="0.25">
      <c r="G8090" t="s">
        <v>6826</v>
      </c>
      <c r="H8090" t="s">
        <v>28643</v>
      </c>
      <c r="I8090" s="13" t="s">
        <v>15439</v>
      </c>
    </row>
    <row r="8091" spans="7:9" ht="14.25" customHeight="1" x14ac:dyDescent="0.25">
      <c r="G8091" t="s">
        <v>10844</v>
      </c>
      <c r="H8091" t="s">
        <v>28644</v>
      </c>
      <c r="I8091" s="13" t="s">
        <v>13999</v>
      </c>
    </row>
    <row r="8092" spans="7:9" ht="14.25" customHeight="1" x14ac:dyDescent="0.25">
      <c r="G8092" t="s">
        <v>8475</v>
      </c>
      <c r="H8092" t="s">
        <v>28645</v>
      </c>
      <c r="I8092" s="13" t="s">
        <v>16337</v>
      </c>
    </row>
    <row r="8093" spans="7:9" ht="14.25" customHeight="1" x14ac:dyDescent="0.25">
      <c r="G8093" t="s">
        <v>8476</v>
      </c>
      <c r="H8093" t="s">
        <v>28646</v>
      </c>
      <c r="I8093" s="13" t="s">
        <v>16363</v>
      </c>
    </row>
    <row r="8094" spans="7:9" ht="14.25" customHeight="1" x14ac:dyDescent="0.25">
      <c r="G8094" t="s">
        <v>9163</v>
      </c>
      <c r="H8094" t="s">
        <v>28647</v>
      </c>
      <c r="I8094" s="13" t="s">
        <v>16716</v>
      </c>
    </row>
    <row r="8095" spans="7:9" ht="14.25" customHeight="1" x14ac:dyDescent="0.25">
      <c r="G8095" t="s">
        <v>9155</v>
      </c>
      <c r="H8095" t="s">
        <v>25082</v>
      </c>
      <c r="I8095" s="13" t="s">
        <v>16748</v>
      </c>
    </row>
    <row r="8096" spans="7:9" ht="14.25" customHeight="1" x14ac:dyDescent="0.25">
      <c r="G8096" t="s">
        <v>4620</v>
      </c>
      <c r="H8096" t="s">
        <v>28648</v>
      </c>
      <c r="I8096" s="13" t="s">
        <v>14097</v>
      </c>
    </row>
    <row r="8097" spans="7:9" ht="14.25" customHeight="1" x14ac:dyDescent="0.25">
      <c r="G8097" t="s">
        <v>7269</v>
      </c>
      <c r="H8097" t="s">
        <v>28649</v>
      </c>
      <c r="I8097" s="13" t="s">
        <v>15688</v>
      </c>
    </row>
    <row r="8098" spans="7:9" ht="14.25" customHeight="1" x14ac:dyDescent="0.25">
      <c r="G8098" t="s">
        <v>7405</v>
      </c>
      <c r="H8098" t="s">
        <v>28650</v>
      </c>
      <c r="I8098" s="13" t="s">
        <v>15788</v>
      </c>
    </row>
    <row r="8099" spans="7:9" ht="14.25" customHeight="1" x14ac:dyDescent="0.25">
      <c r="G8099" t="s">
        <v>7406</v>
      </c>
      <c r="H8099" t="s">
        <v>28651</v>
      </c>
      <c r="I8099" s="13" t="s">
        <v>15789</v>
      </c>
    </row>
    <row r="8100" spans="7:9" ht="14.25" customHeight="1" x14ac:dyDescent="0.25">
      <c r="G8100" t="s">
        <v>7518</v>
      </c>
      <c r="H8100" t="s">
        <v>28652</v>
      </c>
      <c r="I8100" s="13" t="s">
        <v>15862</v>
      </c>
    </row>
    <row r="8101" spans="7:9" ht="14.25" customHeight="1" x14ac:dyDescent="0.25">
      <c r="G8101" t="s">
        <v>7519</v>
      </c>
      <c r="H8101" t="s">
        <v>28653</v>
      </c>
      <c r="I8101" s="13" t="s">
        <v>15832</v>
      </c>
    </row>
    <row r="8102" spans="7:9" ht="14.25" customHeight="1" x14ac:dyDescent="0.25">
      <c r="G8102" t="s">
        <v>10840</v>
      </c>
      <c r="H8102" t="s">
        <v>28654</v>
      </c>
      <c r="I8102" s="13" t="s">
        <v>17480</v>
      </c>
    </row>
    <row r="8103" spans="7:9" ht="14.25" customHeight="1" x14ac:dyDescent="0.25">
      <c r="G8103" t="s">
        <v>4002</v>
      </c>
      <c r="H8103" t="s">
        <v>28655</v>
      </c>
      <c r="I8103" s="13" t="s">
        <v>13441</v>
      </c>
    </row>
    <row r="8104" spans="7:9" ht="14.25" customHeight="1" x14ac:dyDescent="0.25">
      <c r="G8104" t="s">
        <v>9291</v>
      </c>
      <c r="H8104" t="s">
        <v>28656</v>
      </c>
      <c r="I8104" s="13" t="s">
        <v>16869</v>
      </c>
    </row>
    <row r="8105" spans="7:9" ht="14.25" customHeight="1" x14ac:dyDescent="0.25">
      <c r="G8105" t="s">
        <v>5994</v>
      </c>
      <c r="H8105" t="s">
        <v>28657</v>
      </c>
      <c r="I8105" s="13" t="s">
        <v>14979</v>
      </c>
    </row>
    <row r="8106" spans="7:9" ht="14.25" customHeight="1" x14ac:dyDescent="0.25">
      <c r="G8106" t="s">
        <v>6248</v>
      </c>
      <c r="H8106" t="s">
        <v>28658</v>
      </c>
      <c r="I8106" s="13" t="s">
        <v>15141</v>
      </c>
    </row>
    <row r="8107" spans="7:9" ht="14.25" customHeight="1" x14ac:dyDescent="0.25">
      <c r="G8107" t="s">
        <v>2141</v>
      </c>
      <c r="H8107" t="s">
        <v>28659</v>
      </c>
      <c r="I8107" s="13" t="s">
        <v>12582</v>
      </c>
    </row>
    <row r="8108" spans="7:9" ht="14.25" customHeight="1" x14ac:dyDescent="0.25">
      <c r="G8108" t="s">
        <v>2195</v>
      </c>
      <c r="H8108" t="s">
        <v>28660</v>
      </c>
      <c r="I8108" s="13" t="s">
        <v>12620</v>
      </c>
    </row>
    <row r="8109" spans="7:9" ht="14.25" customHeight="1" x14ac:dyDescent="0.25">
      <c r="G8109" t="s">
        <v>2331</v>
      </c>
      <c r="H8109" t="s">
        <v>28661</v>
      </c>
      <c r="I8109" s="13" t="s">
        <v>12705</v>
      </c>
    </row>
    <row r="8110" spans="7:9" ht="14.25" customHeight="1" x14ac:dyDescent="0.25">
      <c r="G8110" t="s">
        <v>2338</v>
      </c>
      <c r="H8110" t="s">
        <v>28662</v>
      </c>
      <c r="I8110" s="13" t="s">
        <v>12710</v>
      </c>
    </row>
    <row r="8111" spans="7:9" ht="14.25" customHeight="1" x14ac:dyDescent="0.25">
      <c r="G8111" t="s">
        <v>2339</v>
      </c>
      <c r="H8111" t="s">
        <v>28663</v>
      </c>
      <c r="I8111" s="13" t="s">
        <v>12690</v>
      </c>
    </row>
    <row r="8112" spans="7:9" ht="14.25" customHeight="1" x14ac:dyDescent="0.25">
      <c r="G8112" t="s">
        <v>2518</v>
      </c>
      <c r="H8112" t="s">
        <v>28664</v>
      </c>
      <c r="I8112" s="13" t="s">
        <v>12695</v>
      </c>
    </row>
    <row r="8113" spans="7:9" ht="14.25" customHeight="1" x14ac:dyDescent="0.25">
      <c r="G8113" t="s">
        <v>3161</v>
      </c>
      <c r="H8113" t="s">
        <v>28665</v>
      </c>
      <c r="I8113" s="13" t="s">
        <v>12921</v>
      </c>
    </row>
    <row r="8114" spans="7:9" ht="14.25" customHeight="1" x14ac:dyDescent="0.25">
      <c r="G8114" t="s">
        <v>3477</v>
      </c>
      <c r="H8114" t="s">
        <v>28666</v>
      </c>
      <c r="I8114" s="13" t="s">
        <v>13317</v>
      </c>
    </row>
    <row r="8115" spans="7:9" ht="14.25" customHeight="1" x14ac:dyDescent="0.25">
      <c r="G8115" t="s">
        <v>3484</v>
      </c>
      <c r="H8115" t="s">
        <v>28667</v>
      </c>
      <c r="I8115" s="13" t="s">
        <v>13322</v>
      </c>
    </row>
    <row r="8116" spans="7:9" ht="14.25" customHeight="1" x14ac:dyDescent="0.25">
      <c r="G8116" t="s">
        <v>3552</v>
      </c>
      <c r="H8116" t="s">
        <v>28668</v>
      </c>
      <c r="I8116" s="13" t="s">
        <v>13378</v>
      </c>
    </row>
    <row r="8117" spans="7:9" ht="14.25" customHeight="1" x14ac:dyDescent="0.25">
      <c r="G8117" t="s">
        <v>3560</v>
      </c>
      <c r="H8117" t="s">
        <v>28669</v>
      </c>
      <c r="I8117" s="13" t="s">
        <v>13386</v>
      </c>
    </row>
    <row r="8118" spans="7:9" ht="14.25" customHeight="1" x14ac:dyDescent="0.25">
      <c r="G8118" t="s">
        <v>3670</v>
      </c>
      <c r="H8118" t="s">
        <v>28670</v>
      </c>
      <c r="I8118" s="13" t="s">
        <v>13461</v>
      </c>
    </row>
    <row r="8119" spans="7:9" ht="14.25" customHeight="1" x14ac:dyDescent="0.25">
      <c r="G8119" t="s">
        <v>3773</v>
      </c>
      <c r="H8119" t="s">
        <v>28671</v>
      </c>
      <c r="I8119" s="13" t="s">
        <v>13513</v>
      </c>
    </row>
    <row r="8120" spans="7:9" ht="14.25" customHeight="1" x14ac:dyDescent="0.25">
      <c r="G8120" t="s">
        <v>3836</v>
      </c>
      <c r="H8120" t="s">
        <v>28672</v>
      </c>
      <c r="I8120" s="13" t="s">
        <v>13559</v>
      </c>
    </row>
    <row r="8121" spans="7:9" ht="14.25" customHeight="1" x14ac:dyDescent="0.25">
      <c r="G8121" t="s">
        <v>3839</v>
      </c>
      <c r="H8121" t="s">
        <v>28673</v>
      </c>
      <c r="I8121" s="13" t="s">
        <v>13561</v>
      </c>
    </row>
    <row r="8122" spans="7:9" ht="14.25" customHeight="1" x14ac:dyDescent="0.25">
      <c r="G8122" t="s">
        <v>3863</v>
      </c>
      <c r="H8122" t="s">
        <v>28674</v>
      </c>
      <c r="I8122" s="13" t="s">
        <v>13575</v>
      </c>
    </row>
    <row r="8123" spans="7:9" ht="14.25" customHeight="1" x14ac:dyDescent="0.25">
      <c r="G8123" t="s">
        <v>3964</v>
      </c>
      <c r="H8123" t="s">
        <v>28675</v>
      </c>
      <c r="I8123" s="13" t="s">
        <v>13639</v>
      </c>
    </row>
    <row r="8124" spans="7:9" ht="14.25" customHeight="1" x14ac:dyDescent="0.25">
      <c r="G8124" t="s">
        <v>3989</v>
      </c>
      <c r="H8124" t="s">
        <v>28676</v>
      </c>
      <c r="I8124" s="13" t="s">
        <v>13511</v>
      </c>
    </row>
    <row r="8125" spans="7:9" ht="14.25" customHeight="1" x14ac:dyDescent="0.25">
      <c r="G8125" t="s">
        <v>4221</v>
      </c>
      <c r="H8125" t="s">
        <v>28677</v>
      </c>
      <c r="I8125" s="13" t="s">
        <v>13810</v>
      </c>
    </row>
    <row r="8126" spans="7:9" ht="14.25" customHeight="1" x14ac:dyDescent="0.25">
      <c r="G8126" t="s">
        <v>19978</v>
      </c>
      <c r="H8126" t="s">
        <v>28678</v>
      </c>
      <c r="I8126" s="13" t="s">
        <v>19979</v>
      </c>
    </row>
    <row r="8127" spans="7:9" ht="14.25" customHeight="1" x14ac:dyDescent="0.25">
      <c r="G8127" t="s">
        <v>4409</v>
      </c>
      <c r="H8127" t="s">
        <v>28679</v>
      </c>
      <c r="I8127" s="13" t="s">
        <v>13950</v>
      </c>
    </row>
    <row r="8128" spans="7:9" ht="14.25" customHeight="1" x14ac:dyDescent="0.25">
      <c r="G8128" t="s">
        <v>4430</v>
      </c>
      <c r="H8128" t="s">
        <v>28680</v>
      </c>
      <c r="I8128" s="13" t="s">
        <v>13963</v>
      </c>
    </row>
    <row r="8129" spans="7:9" ht="14.25" customHeight="1" x14ac:dyDescent="0.25">
      <c r="G8129" t="s">
        <v>4450</v>
      </c>
      <c r="H8129" t="s">
        <v>28681</v>
      </c>
      <c r="I8129" s="13" t="s">
        <v>13976</v>
      </c>
    </row>
    <row r="8130" spans="7:9" ht="14.25" customHeight="1" x14ac:dyDescent="0.25">
      <c r="G8130" t="s">
        <v>4712</v>
      </c>
      <c r="H8130" t="s">
        <v>28682</v>
      </c>
      <c r="I8130" s="13" t="s">
        <v>14153</v>
      </c>
    </row>
    <row r="8131" spans="7:9" ht="14.25" customHeight="1" x14ac:dyDescent="0.25">
      <c r="G8131" t="s">
        <v>4872</v>
      </c>
      <c r="H8131" t="s">
        <v>28683</v>
      </c>
      <c r="I8131" s="13" t="s">
        <v>14269</v>
      </c>
    </row>
    <row r="8132" spans="7:9" ht="14.25" customHeight="1" x14ac:dyDescent="0.25">
      <c r="G8132" t="s">
        <v>5090</v>
      </c>
      <c r="H8132" t="s">
        <v>28684</v>
      </c>
      <c r="I8132" s="13" t="s">
        <v>14406</v>
      </c>
    </row>
    <row r="8133" spans="7:9" ht="14.25" customHeight="1" x14ac:dyDescent="0.25">
      <c r="G8133" t="s">
        <v>5096</v>
      </c>
      <c r="H8133" t="s">
        <v>28685</v>
      </c>
      <c r="I8133" s="13" t="s">
        <v>14411</v>
      </c>
    </row>
    <row r="8134" spans="7:9" ht="14.25" customHeight="1" x14ac:dyDescent="0.25">
      <c r="G8134" t="s">
        <v>5625</v>
      </c>
      <c r="H8134" t="s">
        <v>28686</v>
      </c>
      <c r="I8134" s="13" t="s">
        <v>14549</v>
      </c>
    </row>
    <row r="8135" spans="7:9" ht="14.25" customHeight="1" x14ac:dyDescent="0.25">
      <c r="G8135" t="s">
        <v>5626</v>
      </c>
      <c r="H8135" t="s">
        <v>28687</v>
      </c>
      <c r="I8135" s="13" t="s">
        <v>14549</v>
      </c>
    </row>
    <row r="8136" spans="7:9" ht="14.25" customHeight="1" x14ac:dyDescent="0.25">
      <c r="G8136" t="s">
        <v>5816</v>
      </c>
      <c r="H8136" t="s">
        <v>28688</v>
      </c>
      <c r="I8136" s="13" t="s">
        <v>14836</v>
      </c>
    </row>
    <row r="8137" spans="7:9" ht="14.25" customHeight="1" x14ac:dyDescent="0.25">
      <c r="G8137" t="s">
        <v>5817</v>
      </c>
      <c r="H8137" t="s">
        <v>28689</v>
      </c>
      <c r="I8137" s="13" t="s">
        <v>14837</v>
      </c>
    </row>
    <row r="8138" spans="7:9" ht="14.25" customHeight="1" x14ac:dyDescent="0.25">
      <c r="G8138" t="s">
        <v>5865</v>
      </c>
      <c r="H8138" t="s">
        <v>28690</v>
      </c>
      <c r="I8138" s="13" t="s">
        <v>14876</v>
      </c>
    </row>
    <row r="8139" spans="7:9" ht="14.25" customHeight="1" x14ac:dyDescent="0.25">
      <c r="G8139" t="s">
        <v>6807</v>
      </c>
      <c r="H8139" t="s">
        <v>28691</v>
      </c>
      <c r="I8139" s="13" t="s">
        <v>15421</v>
      </c>
    </row>
    <row r="8140" spans="7:9" ht="14.25" customHeight="1" x14ac:dyDescent="0.25">
      <c r="G8140" t="s">
        <v>6967</v>
      </c>
      <c r="H8140" t="s">
        <v>28692</v>
      </c>
      <c r="I8140" s="13" t="s">
        <v>15523</v>
      </c>
    </row>
    <row r="8141" spans="7:9" ht="14.25" customHeight="1" x14ac:dyDescent="0.25">
      <c r="G8141" t="s">
        <v>7461</v>
      </c>
      <c r="H8141" t="s">
        <v>28693</v>
      </c>
      <c r="I8141" s="13" t="s">
        <v>15826</v>
      </c>
    </row>
    <row r="8142" spans="7:9" ht="14.25" customHeight="1" x14ac:dyDescent="0.25">
      <c r="G8142" t="s">
        <v>7615</v>
      </c>
      <c r="H8142" t="s">
        <v>28694</v>
      </c>
      <c r="I8142" s="13" t="s">
        <v>15909</v>
      </c>
    </row>
    <row r="8143" spans="7:9" ht="14.25" customHeight="1" x14ac:dyDescent="0.25">
      <c r="G8143" t="s">
        <v>7691</v>
      </c>
      <c r="H8143" t="s">
        <v>28695</v>
      </c>
      <c r="I8143" s="13" t="s">
        <v>15939</v>
      </c>
    </row>
    <row r="8144" spans="7:9" ht="14.25" customHeight="1" x14ac:dyDescent="0.25">
      <c r="G8144" t="s">
        <v>7782</v>
      </c>
      <c r="H8144" t="s">
        <v>28696</v>
      </c>
      <c r="I8144" s="13" t="s">
        <v>15981</v>
      </c>
    </row>
    <row r="8145" spans="7:9" ht="14.25" customHeight="1" x14ac:dyDescent="0.25">
      <c r="G8145" t="s">
        <v>7961</v>
      </c>
      <c r="H8145" t="s">
        <v>28697</v>
      </c>
      <c r="I8145" s="13" t="s">
        <v>16057</v>
      </c>
    </row>
    <row r="8146" spans="7:9" ht="14.25" customHeight="1" x14ac:dyDescent="0.25">
      <c r="G8146" t="s">
        <v>8170</v>
      </c>
      <c r="H8146" t="s">
        <v>28698</v>
      </c>
      <c r="I8146" s="13" t="s">
        <v>16167</v>
      </c>
    </row>
    <row r="8147" spans="7:9" ht="14.25" customHeight="1" x14ac:dyDescent="0.25">
      <c r="G8147" t="s">
        <v>8219</v>
      </c>
      <c r="H8147" t="s">
        <v>28699</v>
      </c>
      <c r="I8147" s="13" t="s">
        <v>16151</v>
      </c>
    </row>
    <row r="8148" spans="7:9" ht="14.25" customHeight="1" x14ac:dyDescent="0.25">
      <c r="G8148" t="s">
        <v>8886</v>
      </c>
      <c r="H8148" t="s">
        <v>28700</v>
      </c>
      <c r="I8148" s="13" t="s">
        <v>16634</v>
      </c>
    </row>
    <row r="8149" spans="7:9" ht="14.25" customHeight="1" x14ac:dyDescent="0.25">
      <c r="G8149" t="s">
        <v>9109</v>
      </c>
      <c r="H8149" t="s">
        <v>28701</v>
      </c>
      <c r="I8149" s="13" t="s">
        <v>16765</v>
      </c>
    </row>
    <row r="8150" spans="7:9" ht="14.25" customHeight="1" x14ac:dyDescent="0.25">
      <c r="G8150" t="s">
        <v>9148</v>
      </c>
      <c r="H8150" t="s">
        <v>28702</v>
      </c>
      <c r="I8150" s="13" t="s">
        <v>16779</v>
      </c>
    </row>
    <row r="8151" spans="7:9" ht="14.25" customHeight="1" x14ac:dyDescent="0.25">
      <c r="G8151" t="s">
        <v>9283</v>
      </c>
      <c r="H8151" t="s">
        <v>28703</v>
      </c>
      <c r="I8151" s="13" t="s">
        <v>16864</v>
      </c>
    </row>
    <row r="8152" spans="7:9" ht="14.25" customHeight="1" x14ac:dyDescent="0.25">
      <c r="G8152" t="s">
        <v>9446</v>
      </c>
      <c r="H8152" t="s">
        <v>28704</v>
      </c>
      <c r="I8152" s="13" t="s">
        <v>16926</v>
      </c>
    </row>
    <row r="8153" spans="7:9" ht="14.25" customHeight="1" x14ac:dyDescent="0.25">
      <c r="G8153" t="s">
        <v>9462</v>
      </c>
      <c r="H8153" t="s">
        <v>28705</v>
      </c>
      <c r="I8153" s="13" t="s">
        <v>16687</v>
      </c>
    </row>
    <row r="8154" spans="7:9" ht="14.25" customHeight="1" x14ac:dyDescent="0.25">
      <c r="G8154" t="s">
        <v>9499</v>
      </c>
      <c r="H8154" t="s">
        <v>28706</v>
      </c>
      <c r="I8154" s="13" t="s">
        <v>16813</v>
      </c>
    </row>
    <row r="8155" spans="7:9" ht="14.25" customHeight="1" x14ac:dyDescent="0.25">
      <c r="G8155" t="s">
        <v>9502</v>
      </c>
      <c r="H8155" t="s">
        <v>28707</v>
      </c>
      <c r="I8155" s="13" t="s">
        <v>16948</v>
      </c>
    </row>
    <row r="8156" spans="7:9" ht="14.25" customHeight="1" x14ac:dyDescent="0.25">
      <c r="G8156" t="s">
        <v>9505</v>
      </c>
      <c r="H8156" t="s">
        <v>28708</v>
      </c>
      <c r="I8156" s="13" t="s">
        <v>16703</v>
      </c>
    </row>
    <row r="8157" spans="7:9" ht="14.25" customHeight="1" x14ac:dyDescent="0.25">
      <c r="G8157" t="s">
        <v>9513</v>
      </c>
      <c r="H8157" t="s">
        <v>28709</v>
      </c>
      <c r="I8157" s="13" t="s">
        <v>16795</v>
      </c>
    </row>
    <row r="8158" spans="7:9" ht="14.25" customHeight="1" x14ac:dyDescent="0.25">
      <c r="G8158" t="s">
        <v>9526</v>
      </c>
      <c r="H8158" t="s">
        <v>28710</v>
      </c>
      <c r="I8158" s="13" t="s">
        <v>16960</v>
      </c>
    </row>
    <row r="8159" spans="7:9" ht="14.25" customHeight="1" x14ac:dyDescent="0.25">
      <c r="G8159" t="s">
        <v>9568</v>
      </c>
      <c r="H8159" t="s">
        <v>28711</v>
      </c>
      <c r="I8159" s="13" t="s">
        <v>16976</v>
      </c>
    </row>
    <row r="8160" spans="7:9" ht="14.25" customHeight="1" x14ac:dyDescent="0.25">
      <c r="G8160" t="s">
        <v>9881</v>
      </c>
      <c r="H8160" t="s">
        <v>28712</v>
      </c>
      <c r="I8160" s="13" t="s">
        <v>17179</v>
      </c>
    </row>
    <row r="8161" spans="7:9" ht="14.25" customHeight="1" x14ac:dyDescent="0.25">
      <c r="G8161" t="s">
        <v>10051</v>
      </c>
      <c r="H8161" t="s">
        <v>28713</v>
      </c>
      <c r="I8161" s="13" t="s">
        <v>17291</v>
      </c>
    </row>
    <row r="8162" spans="7:9" ht="14.25" customHeight="1" x14ac:dyDescent="0.25">
      <c r="G8162" t="s">
        <v>10101</v>
      </c>
      <c r="H8162" t="s">
        <v>28714</v>
      </c>
      <c r="I8162" s="13" t="s">
        <v>17308</v>
      </c>
    </row>
    <row r="8163" spans="7:9" ht="14.25" customHeight="1" x14ac:dyDescent="0.25">
      <c r="G8163" t="s">
        <v>10102</v>
      </c>
      <c r="H8163" t="s">
        <v>28715</v>
      </c>
      <c r="I8163" s="13" t="s">
        <v>17319</v>
      </c>
    </row>
    <row r="8164" spans="7:9" ht="14.25" customHeight="1" x14ac:dyDescent="0.25">
      <c r="G8164" t="s">
        <v>10121</v>
      </c>
      <c r="H8164" t="s">
        <v>28716</v>
      </c>
      <c r="I8164" s="13" t="s">
        <v>17336</v>
      </c>
    </row>
    <row r="8165" spans="7:9" ht="14.25" customHeight="1" x14ac:dyDescent="0.25">
      <c r="G8165" t="s">
        <v>10125</v>
      </c>
      <c r="H8165" t="s">
        <v>20738</v>
      </c>
      <c r="I8165" s="13" t="s">
        <v>17340</v>
      </c>
    </row>
    <row r="8166" spans="7:9" ht="14.25" customHeight="1" x14ac:dyDescent="0.25">
      <c r="G8166" t="s">
        <v>10127</v>
      </c>
      <c r="H8166" t="s">
        <v>28717</v>
      </c>
      <c r="I8166" s="13" t="s">
        <v>14837</v>
      </c>
    </row>
    <row r="8167" spans="7:9" ht="14.25" customHeight="1" x14ac:dyDescent="0.25">
      <c r="G8167" t="s">
        <v>10203</v>
      </c>
      <c r="H8167" t="s">
        <v>28718</v>
      </c>
      <c r="I8167" s="13" t="s">
        <v>17261</v>
      </c>
    </row>
    <row r="8168" spans="7:9" ht="14.25" customHeight="1" x14ac:dyDescent="0.25">
      <c r="G8168" t="s">
        <v>10204</v>
      </c>
      <c r="H8168" t="s">
        <v>28719</v>
      </c>
      <c r="I8168" s="13" t="s">
        <v>17255</v>
      </c>
    </row>
    <row r="8169" spans="7:9" ht="14.25" customHeight="1" x14ac:dyDescent="0.25">
      <c r="G8169" t="s">
        <v>11213</v>
      </c>
      <c r="H8169" t="s">
        <v>28720</v>
      </c>
      <c r="I8169" s="13" t="s">
        <v>17789</v>
      </c>
    </row>
    <row r="8170" spans="7:9" ht="14.25" customHeight="1" x14ac:dyDescent="0.25">
      <c r="G8170" t="s">
        <v>11305</v>
      </c>
      <c r="H8170" t="s">
        <v>28721</v>
      </c>
      <c r="I8170" s="13" t="s">
        <v>17848</v>
      </c>
    </row>
    <row r="8171" spans="7:9" ht="14.25" customHeight="1" x14ac:dyDescent="0.25">
      <c r="G8171" t="s">
        <v>11317</v>
      </c>
      <c r="H8171" t="s">
        <v>28722</v>
      </c>
      <c r="I8171" s="13" t="s">
        <v>17853</v>
      </c>
    </row>
    <row r="8172" spans="7:9" ht="14.25" customHeight="1" x14ac:dyDescent="0.25">
      <c r="G8172" t="s">
        <v>11331</v>
      </c>
      <c r="H8172" t="s">
        <v>28723</v>
      </c>
      <c r="I8172" s="13" t="s">
        <v>17810</v>
      </c>
    </row>
    <row r="8173" spans="7:9" ht="14.25" customHeight="1" x14ac:dyDescent="0.25">
      <c r="G8173" t="s">
        <v>11425</v>
      </c>
      <c r="H8173" t="s">
        <v>28724</v>
      </c>
      <c r="I8173" s="13" t="s">
        <v>17906</v>
      </c>
    </row>
    <row r="8174" spans="7:9" ht="14.25" customHeight="1" x14ac:dyDescent="0.25">
      <c r="G8174" t="s">
        <v>11537</v>
      </c>
      <c r="H8174" t="s">
        <v>28725</v>
      </c>
      <c r="I8174" s="13" t="s">
        <v>17967</v>
      </c>
    </row>
    <row r="8175" spans="7:9" ht="14.25" customHeight="1" x14ac:dyDescent="0.25">
      <c r="G8175" t="s">
        <v>11708</v>
      </c>
      <c r="H8175" t="s">
        <v>28726</v>
      </c>
      <c r="I8175" s="13" t="s">
        <v>18028</v>
      </c>
    </row>
    <row r="8176" spans="7:9" ht="14.25" customHeight="1" x14ac:dyDescent="0.25">
      <c r="G8176" t="s">
        <v>11978</v>
      </c>
      <c r="H8176" t="s">
        <v>28727</v>
      </c>
      <c r="I8176" s="13" t="s">
        <v>18221</v>
      </c>
    </row>
    <row r="8177" spans="7:9" ht="14.25" customHeight="1" x14ac:dyDescent="0.25">
      <c r="G8177" t="s">
        <v>12029</v>
      </c>
      <c r="H8177" t="s">
        <v>28728</v>
      </c>
      <c r="I8177" s="13" t="s">
        <v>18256</v>
      </c>
    </row>
    <row r="8178" spans="7:9" ht="14.25" customHeight="1" x14ac:dyDescent="0.25">
      <c r="G8178" t="s">
        <v>12433</v>
      </c>
      <c r="H8178" t="s">
        <v>28729</v>
      </c>
      <c r="I8178" s="13" t="s">
        <v>18563</v>
      </c>
    </row>
    <row r="8179" spans="7:9" ht="14.25" customHeight="1" x14ac:dyDescent="0.25">
      <c r="G8179" t="s">
        <v>12459</v>
      </c>
      <c r="H8179" t="s">
        <v>28730</v>
      </c>
      <c r="I8179" s="13" t="s">
        <v>18584</v>
      </c>
    </row>
    <row r="8180" spans="7:9" ht="14.25" customHeight="1" x14ac:dyDescent="0.25">
      <c r="G8180" t="s">
        <v>12505</v>
      </c>
      <c r="H8180" t="s">
        <v>28731</v>
      </c>
      <c r="I8180" s="13" t="s">
        <v>18623</v>
      </c>
    </row>
    <row r="8181" spans="7:9" ht="14.25" customHeight="1" x14ac:dyDescent="0.25">
      <c r="G8181" t="s">
        <v>2687</v>
      </c>
      <c r="H8181" t="s">
        <v>28732</v>
      </c>
      <c r="I8181" s="13" t="s">
        <v>12900</v>
      </c>
    </row>
    <row r="8182" spans="7:9" ht="14.25" customHeight="1" x14ac:dyDescent="0.25">
      <c r="G8182" t="s">
        <v>2688</v>
      </c>
      <c r="H8182" t="s">
        <v>28733</v>
      </c>
      <c r="I8182" s="13" t="s">
        <v>12901</v>
      </c>
    </row>
    <row r="8183" spans="7:9" ht="14.25" customHeight="1" x14ac:dyDescent="0.25">
      <c r="G8183" t="s">
        <v>2716</v>
      </c>
      <c r="H8183" t="s">
        <v>28734</v>
      </c>
      <c r="I8183" s="13" t="s">
        <v>12924</v>
      </c>
    </row>
    <row r="8184" spans="7:9" ht="14.25" customHeight="1" x14ac:dyDescent="0.25">
      <c r="G8184" t="s">
        <v>2774</v>
      </c>
      <c r="H8184" t="s">
        <v>28735</v>
      </c>
      <c r="I8184" s="13" t="s">
        <v>12963</v>
      </c>
    </row>
    <row r="8185" spans="7:9" ht="14.25" customHeight="1" x14ac:dyDescent="0.25">
      <c r="G8185" t="s">
        <v>2781</v>
      </c>
      <c r="H8185" t="s">
        <v>28736</v>
      </c>
      <c r="I8185" s="13" t="s">
        <v>12968</v>
      </c>
    </row>
    <row r="8186" spans="7:9" ht="14.25" customHeight="1" x14ac:dyDescent="0.25">
      <c r="G8186" t="s">
        <v>2791</v>
      </c>
      <c r="H8186" t="s">
        <v>28737</v>
      </c>
      <c r="I8186" s="13" t="s">
        <v>12922</v>
      </c>
    </row>
    <row r="8187" spans="7:9" ht="14.25" customHeight="1" x14ac:dyDescent="0.25">
      <c r="G8187" t="s">
        <v>2889</v>
      </c>
      <c r="H8187" t="s">
        <v>28738</v>
      </c>
      <c r="I8187" s="13" t="s">
        <v>13036</v>
      </c>
    </row>
    <row r="8188" spans="7:9" ht="14.25" customHeight="1" x14ac:dyDescent="0.25">
      <c r="G8188" t="s">
        <v>2891</v>
      </c>
      <c r="H8188" t="s">
        <v>28739</v>
      </c>
      <c r="I8188" s="13" t="s">
        <v>12997</v>
      </c>
    </row>
    <row r="8189" spans="7:9" ht="14.25" customHeight="1" x14ac:dyDescent="0.25">
      <c r="G8189" t="s">
        <v>2892</v>
      </c>
      <c r="H8189" t="s">
        <v>28740</v>
      </c>
      <c r="I8189" s="13" t="s">
        <v>13032</v>
      </c>
    </row>
    <row r="8190" spans="7:9" ht="14.25" customHeight="1" x14ac:dyDescent="0.25">
      <c r="G8190" t="s">
        <v>2896</v>
      </c>
      <c r="H8190" t="s">
        <v>28741</v>
      </c>
      <c r="I8190" s="13" t="s">
        <v>13039</v>
      </c>
    </row>
    <row r="8191" spans="7:9" ht="14.25" customHeight="1" x14ac:dyDescent="0.25">
      <c r="G8191" t="s">
        <v>2951</v>
      </c>
      <c r="H8191" t="s">
        <v>28742</v>
      </c>
      <c r="I8191" s="13" t="s">
        <v>12949</v>
      </c>
    </row>
    <row r="8192" spans="7:9" ht="14.25" customHeight="1" x14ac:dyDescent="0.25">
      <c r="G8192" t="s">
        <v>2978</v>
      </c>
      <c r="H8192" t="s">
        <v>28743</v>
      </c>
      <c r="I8192" s="13" t="s">
        <v>13073</v>
      </c>
    </row>
    <row r="8193" spans="7:9" ht="14.25" customHeight="1" x14ac:dyDescent="0.25">
      <c r="G8193" t="s">
        <v>2995</v>
      </c>
      <c r="H8193" t="s">
        <v>28744</v>
      </c>
      <c r="I8193" s="13" t="s">
        <v>13074</v>
      </c>
    </row>
    <row r="8194" spans="7:9" ht="14.25" customHeight="1" x14ac:dyDescent="0.25">
      <c r="G8194" t="s">
        <v>3041</v>
      </c>
      <c r="H8194" t="s">
        <v>28745</v>
      </c>
      <c r="I8194" s="13" t="s">
        <v>13029</v>
      </c>
    </row>
    <row r="8195" spans="7:9" ht="14.25" customHeight="1" x14ac:dyDescent="0.25">
      <c r="G8195" t="s">
        <v>3065</v>
      </c>
      <c r="H8195" t="s">
        <v>28746</v>
      </c>
      <c r="I8195" s="13" t="s">
        <v>13027</v>
      </c>
    </row>
    <row r="8196" spans="7:9" ht="14.25" customHeight="1" x14ac:dyDescent="0.25">
      <c r="G8196" t="s">
        <v>3088</v>
      </c>
      <c r="H8196" t="s">
        <v>28747</v>
      </c>
      <c r="I8196" s="13" t="s">
        <v>12978</v>
      </c>
    </row>
    <row r="8197" spans="7:9" ht="14.25" customHeight="1" x14ac:dyDescent="0.25">
      <c r="G8197" t="s">
        <v>3096</v>
      </c>
      <c r="H8197" t="s">
        <v>28748</v>
      </c>
      <c r="I8197" s="13" t="s">
        <v>12986</v>
      </c>
    </row>
    <row r="8198" spans="7:9" ht="14.25" customHeight="1" x14ac:dyDescent="0.25">
      <c r="G8198" t="s">
        <v>3097</v>
      </c>
      <c r="H8198" t="s">
        <v>28749</v>
      </c>
      <c r="I8198" s="13" t="s">
        <v>13124</v>
      </c>
    </row>
    <row r="8199" spans="7:9" ht="14.25" customHeight="1" x14ac:dyDescent="0.25">
      <c r="G8199" t="s">
        <v>3409</v>
      </c>
      <c r="H8199" t="s">
        <v>28750</v>
      </c>
      <c r="I8199" s="13" t="s">
        <v>12975</v>
      </c>
    </row>
    <row r="8200" spans="7:9" ht="14.25" customHeight="1" x14ac:dyDescent="0.25">
      <c r="G8200" t="s">
        <v>4056</v>
      </c>
      <c r="H8200" t="s">
        <v>28751</v>
      </c>
      <c r="I8200" s="13" t="s">
        <v>13703</v>
      </c>
    </row>
    <row r="8201" spans="7:9" ht="14.25" customHeight="1" x14ac:dyDescent="0.25">
      <c r="G8201" t="s">
        <v>4069</v>
      </c>
      <c r="H8201" t="s">
        <v>28752</v>
      </c>
      <c r="I8201" s="13" t="s">
        <v>13710</v>
      </c>
    </row>
    <row r="8202" spans="7:9" ht="14.25" customHeight="1" x14ac:dyDescent="0.25">
      <c r="G8202" t="s">
        <v>4310</v>
      </c>
      <c r="H8202" t="s">
        <v>28753</v>
      </c>
      <c r="I8202" s="13" t="s">
        <v>13846</v>
      </c>
    </row>
    <row r="8203" spans="7:9" ht="14.25" customHeight="1" x14ac:dyDescent="0.25">
      <c r="G8203" t="s">
        <v>4438</v>
      </c>
      <c r="H8203" t="s">
        <v>28754</v>
      </c>
      <c r="I8203" s="13" t="s">
        <v>13910</v>
      </c>
    </row>
    <row r="8204" spans="7:9" ht="14.25" customHeight="1" x14ac:dyDescent="0.25">
      <c r="G8204" t="s">
        <v>5654</v>
      </c>
      <c r="H8204" t="s">
        <v>28755</v>
      </c>
      <c r="I8204" s="13" t="s">
        <v>14596</v>
      </c>
    </row>
    <row r="8205" spans="7:9" ht="14.25" customHeight="1" x14ac:dyDescent="0.25">
      <c r="G8205" t="s">
        <v>5904</v>
      </c>
      <c r="H8205" t="s">
        <v>28756</v>
      </c>
      <c r="I8205" s="13" t="s">
        <v>14903</v>
      </c>
    </row>
    <row r="8206" spans="7:9" ht="14.25" customHeight="1" x14ac:dyDescent="0.25">
      <c r="G8206" t="s">
        <v>5966</v>
      </c>
      <c r="H8206" t="s">
        <v>28757</v>
      </c>
      <c r="I8206" s="13" t="s">
        <v>14954</v>
      </c>
    </row>
    <row r="8207" spans="7:9" ht="14.25" customHeight="1" x14ac:dyDescent="0.25">
      <c r="G8207" t="s">
        <v>6001</v>
      </c>
      <c r="H8207" t="s">
        <v>28758</v>
      </c>
      <c r="I8207" s="13" t="s">
        <v>14982</v>
      </c>
    </row>
    <row r="8208" spans="7:9" ht="14.25" customHeight="1" x14ac:dyDescent="0.25">
      <c r="G8208" t="s">
        <v>6087</v>
      </c>
      <c r="H8208" t="s">
        <v>28759</v>
      </c>
      <c r="I8208" s="13" t="s">
        <v>15049</v>
      </c>
    </row>
    <row r="8209" spans="7:9" ht="14.25" customHeight="1" x14ac:dyDescent="0.25">
      <c r="G8209" t="s">
        <v>6246</v>
      </c>
      <c r="H8209" t="s">
        <v>28760</v>
      </c>
      <c r="I8209" s="13" t="s">
        <v>15148</v>
      </c>
    </row>
    <row r="8210" spans="7:9" ht="14.25" customHeight="1" x14ac:dyDescent="0.25">
      <c r="G8210" t="s">
        <v>6257</v>
      </c>
      <c r="H8210" t="s">
        <v>28761</v>
      </c>
      <c r="I8210" s="13" t="s">
        <v>6256</v>
      </c>
    </row>
    <row r="8211" spans="7:9" ht="14.25" customHeight="1" x14ac:dyDescent="0.25">
      <c r="G8211" t="s">
        <v>6279</v>
      </c>
      <c r="H8211" t="s">
        <v>28762</v>
      </c>
      <c r="I8211" s="13" t="s">
        <v>15162</v>
      </c>
    </row>
    <row r="8212" spans="7:9" ht="14.25" customHeight="1" x14ac:dyDescent="0.25">
      <c r="G8212" t="s">
        <v>6325</v>
      </c>
      <c r="H8212" t="s">
        <v>28763</v>
      </c>
      <c r="I8212" s="13" t="s">
        <v>15189</v>
      </c>
    </row>
    <row r="8213" spans="7:9" ht="14.25" customHeight="1" x14ac:dyDescent="0.25">
      <c r="G8213" t="s">
        <v>6348</v>
      </c>
      <c r="H8213" t="s">
        <v>28764</v>
      </c>
      <c r="I8213" s="13" t="s">
        <v>15153</v>
      </c>
    </row>
    <row r="8214" spans="7:9" ht="14.25" customHeight="1" x14ac:dyDescent="0.25">
      <c r="G8214" t="s">
        <v>6558</v>
      </c>
      <c r="H8214" t="s">
        <v>28765</v>
      </c>
      <c r="I8214" s="13" t="s">
        <v>15302</v>
      </c>
    </row>
    <row r="8215" spans="7:9" ht="14.25" customHeight="1" x14ac:dyDescent="0.25">
      <c r="G8215" t="s">
        <v>6559</v>
      </c>
      <c r="H8215" t="s">
        <v>28766</v>
      </c>
      <c r="I8215" s="13" t="s">
        <v>15205</v>
      </c>
    </row>
    <row r="8216" spans="7:9" ht="14.25" customHeight="1" x14ac:dyDescent="0.25">
      <c r="G8216" t="s">
        <v>6560</v>
      </c>
      <c r="H8216" t="s">
        <v>28767</v>
      </c>
      <c r="I8216" s="13" t="s">
        <v>15303</v>
      </c>
    </row>
    <row r="8217" spans="7:9" ht="14.25" customHeight="1" x14ac:dyDescent="0.25">
      <c r="G8217" t="s">
        <v>6561</v>
      </c>
      <c r="H8217" t="s">
        <v>28768</v>
      </c>
      <c r="I8217" s="13" t="s">
        <v>15201</v>
      </c>
    </row>
    <row r="8218" spans="7:9" ht="14.25" customHeight="1" x14ac:dyDescent="0.25">
      <c r="G8218" t="s">
        <v>6610</v>
      </c>
      <c r="H8218" t="s">
        <v>28769</v>
      </c>
      <c r="I8218" s="13" t="s">
        <v>15323</v>
      </c>
    </row>
    <row r="8219" spans="7:9" ht="14.25" customHeight="1" x14ac:dyDescent="0.25">
      <c r="G8219" t="s">
        <v>6631</v>
      </c>
      <c r="H8219" t="s">
        <v>28770</v>
      </c>
      <c r="I8219" s="13" t="s">
        <v>15112</v>
      </c>
    </row>
    <row r="8220" spans="7:9" ht="14.25" customHeight="1" x14ac:dyDescent="0.25">
      <c r="G8220" t="s">
        <v>6633</v>
      </c>
      <c r="H8220" t="s">
        <v>28771</v>
      </c>
      <c r="I8220" s="13" t="s">
        <v>15209</v>
      </c>
    </row>
    <row r="8221" spans="7:9" ht="14.25" customHeight="1" x14ac:dyDescent="0.25">
      <c r="G8221" t="s">
        <v>6634</v>
      </c>
      <c r="H8221" t="s">
        <v>28772</v>
      </c>
      <c r="I8221" s="13" t="s">
        <v>15199</v>
      </c>
    </row>
    <row r="8222" spans="7:9" ht="14.25" customHeight="1" x14ac:dyDescent="0.25">
      <c r="G8222" t="s">
        <v>6635</v>
      </c>
      <c r="H8222" t="s">
        <v>28773</v>
      </c>
      <c r="I8222" s="13" t="s">
        <v>13050</v>
      </c>
    </row>
    <row r="8223" spans="7:9" ht="14.25" customHeight="1" x14ac:dyDescent="0.25">
      <c r="G8223" t="s">
        <v>6637</v>
      </c>
      <c r="H8223" t="s">
        <v>28774</v>
      </c>
      <c r="I8223" s="13" t="s">
        <v>15330</v>
      </c>
    </row>
    <row r="8224" spans="7:9" ht="14.25" customHeight="1" x14ac:dyDescent="0.25">
      <c r="G8224" t="s">
        <v>6639</v>
      </c>
      <c r="H8224" t="s">
        <v>28775</v>
      </c>
      <c r="I8224" s="13" t="s">
        <v>15331</v>
      </c>
    </row>
    <row r="8225" spans="7:9" ht="14.25" customHeight="1" x14ac:dyDescent="0.25">
      <c r="G8225" t="s">
        <v>6641</v>
      </c>
      <c r="H8225" t="s">
        <v>28776</v>
      </c>
      <c r="I8225" s="13" t="s">
        <v>15332</v>
      </c>
    </row>
    <row r="8226" spans="7:9" ht="14.25" customHeight="1" x14ac:dyDescent="0.25">
      <c r="G8226" t="s">
        <v>6642</v>
      </c>
      <c r="H8226" t="s">
        <v>28777</v>
      </c>
      <c r="I8226" s="13" t="s">
        <v>15066</v>
      </c>
    </row>
    <row r="8227" spans="7:9" ht="14.25" customHeight="1" x14ac:dyDescent="0.25">
      <c r="G8227" t="s">
        <v>6643</v>
      </c>
      <c r="H8227" t="s">
        <v>28778</v>
      </c>
      <c r="I8227" s="13" t="s">
        <v>15333</v>
      </c>
    </row>
    <row r="8228" spans="7:9" ht="14.25" customHeight="1" x14ac:dyDescent="0.25">
      <c r="G8228" t="s">
        <v>6644</v>
      </c>
      <c r="H8228" t="s">
        <v>28779</v>
      </c>
      <c r="I8228" s="13" t="s">
        <v>15086</v>
      </c>
    </row>
    <row r="8229" spans="7:9" ht="14.25" customHeight="1" x14ac:dyDescent="0.25">
      <c r="G8229" t="s">
        <v>6645</v>
      </c>
      <c r="H8229" t="s">
        <v>28780</v>
      </c>
      <c r="I8229" s="13" t="s">
        <v>15092</v>
      </c>
    </row>
    <row r="8230" spans="7:9" ht="14.25" customHeight="1" x14ac:dyDescent="0.25">
      <c r="G8230" t="s">
        <v>6646</v>
      </c>
      <c r="H8230" t="s">
        <v>28781</v>
      </c>
      <c r="I8230" s="13" t="s">
        <v>15231</v>
      </c>
    </row>
    <row r="8231" spans="7:9" ht="14.25" customHeight="1" x14ac:dyDescent="0.25">
      <c r="G8231" t="s">
        <v>6647</v>
      </c>
      <c r="H8231" t="s">
        <v>28782</v>
      </c>
      <c r="I8231" s="13" t="s">
        <v>15334</v>
      </c>
    </row>
    <row r="8232" spans="7:9" ht="14.25" customHeight="1" x14ac:dyDescent="0.25">
      <c r="G8232" t="s">
        <v>6650</v>
      </c>
      <c r="H8232" t="s">
        <v>28783</v>
      </c>
      <c r="I8232" s="13" t="s">
        <v>15335</v>
      </c>
    </row>
    <row r="8233" spans="7:9" ht="14.25" customHeight="1" x14ac:dyDescent="0.25">
      <c r="G8233" t="s">
        <v>6654</v>
      </c>
      <c r="H8233" t="s">
        <v>28784</v>
      </c>
      <c r="I8233" s="13" t="s">
        <v>15126</v>
      </c>
    </row>
    <row r="8234" spans="7:9" ht="14.25" customHeight="1" x14ac:dyDescent="0.25">
      <c r="G8234" t="s">
        <v>6659</v>
      </c>
      <c r="H8234" t="s">
        <v>28785</v>
      </c>
      <c r="I8234" s="13" t="s">
        <v>15339</v>
      </c>
    </row>
    <row r="8235" spans="7:9" ht="14.25" customHeight="1" x14ac:dyDescent="0.25">
      <c r="G8235" t="s">
        <v>6667</v>
      </c>
      <c r="H8235" t="s">
        <v>28786</v>
      </c>
      <c r="I8235" s="13" t="s">
        <v>15343</v>
      </c>
    </row>
    <row r="8236" spans="7:9" ht="14.25" customHeight="1" x14ac:dyDescent="0.25">
      <c r="G8236" t="s">
        <v>6684</v>
      </c>
      <c r="H8236" t="s">
        <v>28787</v>
      </c>
      <c r="I8236" s="13" t="s">
        <v>15351</v>
      </c>
    </row>
    <row r="8237" spans="7:9" ht="14.25" customHeight="1" x14ac:dyDescent="0.25">
      <c r="G8237" t="s">
        <v>6838</v>
      </c>
      <c r="H8237" t="s">
        <v>28788</v>
      </c>
      <c r="I8237" s="13" t="s">
        <v>15447</v>
      </c>
    </row>
    <row r="8238" spans="7:9" ht="14.25" customHeight="1" x14ac:dyDescent="0.25">
      <c r="G8238" t="s">
        <v>6839</v>
      </c>
      <c r="H8238" t="s">
        <v>28789</v>
      </c>
      <c r="I8238" s="13" t="s">
        <v>15448</v>
      </c>
    </row>
    <row r="8239" spans="7:9" ht="14.25" customHeight="1" x14ac:dyDescent="0.25">
      <c r="G8239" t="s">
        <v>6861</v>
      </c>
      <c r="H8239" t="s">
        <v>28790</v>
      </c>
      <c r="I8239" s="13" t="s">
        <v>15463</v>
      </c>
    </row>
    <row r="8240" spans="7:9" ht="14.25" customHeight="1" x14ac:dyDescent="0.25">
      <c r="G8240" t="s">
        <v>6899</v>
      </c>
      <c r="H8240" t="s">
        <v>28791</v>
      </c>
      <c r="I8240" s="13" t="s">
        <v>15484</v>
      </c>
    </row>
    <row r="8241" spans="7:9" ht="14.25" customHeight="1" x14ac:dyDescent="0.25">
      <c r="G8241" t="s">
        <v>6962</v>
      </c>
      <c r="H8241" t="s">
        <v>28792</v>
      </c>
      <c r="I8241" s="13" t="s">
        <v>15519</v>
      </c>
    </row>
    <row r="8242" spans="7:9" ht="14.25" customHeight="1" x14ac:dyDescent="0.25">
      <c r="G8242" t="s">
        <v>7096</v>
      </c>
      <c r="H8242" t="s">
        <v>28793</v>
      </c>
      <c r="I8242" s="13" t="s">
        <v>15541</v>
      </c>
    </row>
    <row r="8243" spans="7:9" ht="14.25" customHeight="1" x14ac:dyDescent="0.25">
      <c r="G8243" t="s">
        <v>7117</v>
      </c>
      <c r="H8243" t="s">
        <v>28794</v>
      </c>
      <c r="I8243" s="13" t="s">
        <v>15597</v>
      </c>
    </row>
    <row r="8244" spans="7:9" ht="14.25" customHeight="1" x14ac:dyDescent="0.25">
      <c r="G8244" t="s">
        <v>7263</v>
      </c>
      <c r="H8244" t="s">
        <v>21500</v>
      </c>
      <c r="I8244" s="13" t="s">
        <v>15691</v>
      </c>
    </row>
    <row r="8245" spans="7:9" ht="14.25" customHeight="1" x14ac:dyDescent="0.25">
      <c r="G8245" t="s">
        <v>7265</v>
      </c>
      <c r="H8245" t="s">
        <v>28795</v>
      </c>
      <c r="I8245" s="13" t="s">
        <v>15440</v>
      </c>
    </row>
    <row r="8246" spans="7:9" ht="14.25" customHeight="1" x14ac:dyDescent="0.25">
      <c r="G8246" t="s">
        <v>7274</v>
      </c>
      <c r="H8246" t="s">
        <v>28796</v>
      </c>
      <c r="I8246" s="13" t="s">
        <v>15696</v>
      </c>
    </row>
    <row r="8247" spans="7:9" ht="14.25" customHeight="1" x14ac:dyDescent="0.25">
      <c r="G8247" t="s">
        <v>7380</v>
      </c>
      <c r="H8247" t="s">
        <v>28797</v>
      </c>
      <c r="I8247" s="13" t="s">
        <v>15774</v>
      </c>
    </row>
    <row r="8248" spans="7:9" ht="14.25" customHeight="1" x14ac:dyDescent="0.25">
      <c r="G8248" t="s">
        <v>7450</v>
      </c>
      <c r="H8248" t="s">
        <v>28798</v>
      </c>
      <c r="I8248" s="13" t="s">
        <v>15795</v>
      </c>
    </row>
    <row r="8249" spans="7:9" ht="14.25" customHeight="1" x14ac:dyDescent="0.25">
      <c r="G8249" t="s">
        <v>7533</v>
      </c>
      <c r="H8249" t="s">
        <v>28799</v>
      </c>
      <c r="I8249" s="13" t="s">
        <v>15867</v>
      </c>
    </row>
    <row r="8250" spans="7:9" ht="14.25" customHeight="1" x14ac:dyDescent="0.25">
      <c r="G8250" t="s">
        <v>7675</v>
      </c>
      <c r="H8250" t="s">
        <v>28800</v>
      </c>
      <c r="I8250" s="13" t="s">
        <v>7672</v>
      </c>
    </row>
    <row r="8251" spans="7:9" ht="14.25" customHeight="1" x14ac:dyDescent="0.25">
      <c r="G8251" t="s">
        <v>7698</v>
      </c>
      <c r="H8251" t="s">
        <v>28801</v>
      </c>
      <c r="I8251" s="13" t="s">
        <v>15934</v>
      </c>
    </row>
    <row r="8252" spans="7:9" ht="14.25" customHeight="1" x14ac:dyDescent="0.25">
      <c r="G8252" t="s">
        <v>7799</v>
      </c>
      <c r="H8252" t="s">
        <v>28802</v>
      </c>
      <c r="I8252" s="13" t="s">
        <v>15988</v>
      </c>
    </row>
    <row r="8253" spans="7:9" ht="14.25" customHeight="1" x14ac:dyDescent="0.25">
      <c r="G8253" t="s">
        <v>7999</v>
      </c>
      <c r="H8253" t="s">
        <v>28803</v>
      </c>
      <c r="I8253" s="13" t="s">
        <v>16082</v>
      </c>
    </row>
    <row r="8254" spans="7:9" ht="14.25" customHeight="1" x14ac:dyDescent="0.25">
      <c r="G8254" t="s">
        <v>8014</v>
      </c>
      <c r="H8254" t="s">
        <v>28804</v>
      </c>
      <c r="I8254" s="13" t="s">
        <v>15961</v>
      </c>
    </row>
    <row r="8255" spans="7:9" ht="14.25" customHeight="1" x14ac:dyDescent="0.25">
      <c r="G8255" t="s">
        <v>8265</v>
      </c>
      <c r="H8255" t="s">
        <v>28805</v>
      </c>
      <c r="I8255" s="13" t="s">
        <v>15924</v>
      </c>
    </row>
    <row r="8256" spans="7:9" ht="14.25" customHeight="1" x14ac:dyDescent="0.25">
      <c r="G8256" t="s">
        <v>8914</v>
      </c>
      <c r="H8256" t="s">
        <v>28806</v>
      </c>
      <c r="I8256" s="13" t="s">
        <v>16620</v>
      </c>
    </row>
    <row r="8257" spans="7:9" ht="14.25" customHeight="1" x14ac:dyDescent="0.25">
      <c r="G8257" t="s">
        <v>8935</v>
      </c>
      <c r="H8257" t="s">
        <v>28807</v>
      </c>
      <c r="I8257" s="13" t="s">
        <v>16655</v>
      </c>
    </row>
    <row r="8258" spans="7:9" ht="14.25" customHeight="1" x14ac:dyDescent="0.25">
      <c r="G8258" t="s">
        <v>8994</v>
      </c>
      <c r="H8258" t="s">
        <v>28808</v>
      </c>
      <c r="I8258" s="13" t="s">
        <v>16652</v>
      </c>
    </row>
    <row r="8259" spans="7:9" ht="14.25" customHeight="1" x14ac:dyDescent="0.25">
      <c r="G8259" t="s">
        <v>8995</v>
      </c>
      <c r="H8259" t="s">
        <v>28809</v>
      </c>
      <c r="I8259" s="13" t="s">
        <v>16697</v>
      </c>
    </row>
    <row r="8260" spans="7:9" ht="14.25" customHeight="1" x14ac:dyDescent="0.25">
      <c r="G8260" t="s">
        <v>8996</v>
      </c>
      <c r="H8260" t="s">
        <v>28810</v>
      </c>
      <c r="I8260" s="13" t="s">
        <v>16698</v>
      </c>
    </row>
    <row r="8261" spans="7:9" ht="14.25" customHeight="1" x14ac:dyDescent="0.25">
      <c r="G8261" t="s">
        <v>9027</v>
      </c>
      <c r="H8261" t="s">
        <v>28811</v>
      </c>
      <c r="I8261" s="13" t="s">
        <v>16718</v>
      </c>
    </row>
    <row r="8262" spans="7:9" ht="14.25" customHeight="1" x14ac:dyDescent="0.25">
      <c r="G8262" t="s">
        <v>9035</v>
      </c>
      <c r="H8262" t="s">
        <v>28812</v>
      </c>
      <c r="I8262" s="13" t="s">
        <v>16722</v>
      </c>
    </row>
    <row r="8263" spans="7:9" ht="14.25" customHeight="1" x14ac:dyDescent="0.25">
      <c r="G8263" t="s">
        <v>9045</v>
      </c>
      <c r="H8263" t="s">
        <v>28813</v>
      </c>
      <c r="I8263" s="13" t="s">
        <v>16728</v>
      </c>
    </row>
    <row r="8264" spans="7:9" ht="14.25" customHeight="1" x14ac:dyDescent="0.25">
      <c r="G8264" t="s">
        <v>9046</v>
      </c>
      <c r="H8264" t="s">
        <v>28814</v>
      </c>
      <c r="I8264" s="13" t="s">
        <v>16662</v>
      </c>
    </row>
    <row r="8265" spans="7:9" ht="14.25" customHeight="1" x14ac:dyDescent="0.25">
      <c r="G8265" t="s">
        <v>9051</v>
      </c>
      <c r="H8265" t="s">
        <v>28815</v>
      </c>
      <c r="I8265" s="13" t="s">
        <v>16732</v>
      </c>
    </row>
    <row r="8266" spans="7:9" ht="14.25" customHeight="1" x14ac:dyDescent="0.25">
      <c r="G8266" t="s">
        <v>9052</v>
      </c>
      <c r="H8266" t="s">
        <v>28816</v>
      </c>
      <c r="I8266" s="13" t="s">
        <v>16733</v>
      </c>
    </row>
    <row r="8267" spans="7:9" ht="14.25" customHeight="1" x14ac:dyDescent="0.25">
      <c r="G8267" t="s">
        <v>9224</v>
      </c>
      <c r="H8267" t="s">
        <v>28817</v>
      </c>
      <c r="I8267" s="13" t="s">
        <v>16831</v>
      </c>
    </row>
    <row r="8268" spans="7:9" ht="14.25" customHeight="1" x14ac:dyDescent="0.25">
      <c r="G8268" t="s">
        <v>9261</v>
      </c>
      <c r="H8268" t="s">
        <v>28818</v>
      </c>
      <c r="I8268" s="13" t="s">
        <v>16816</v>
      </c>
    </row>
    <row r="8269" spans="7:9" ht="14.25" customHeight="1" x14ac:dyDescent="0.25">
      <c r="G8269" t="s">
        <v>9287</v>
      </c>
      <c r="H8269" t="s">
        <v>28819</v>
      </c>
      <c r="I8269" s="13" t="s">
        <v>16868</v>
      </c>
    </row>
    <row r="8270" spans="7:9" ht="14.25" customHeight="1" x14ac:dyDescent="0.25">
      <c r="G8270" t="s">
        <v>9418</v>
      </c>
      <c r="H8270" t="s">
        <v>28820</v>
      </c>
      <c r="I8270" s="13" t="s">
        <v>16686</v>
      </c>
    </row>
    <row r="8271" spans="7:9" ht="14.25" customHeight="1" x14ac:dyDescent="0.25">
      <c r="G8271" t="s">
        <v>9541</v>
      </c>
      <c r="H8271" t="s">
        <v>28821</v>
      </c>
      <c r="I8271" s="13" t="s">
        <v>16843</v>
      </c>
    </row>
    <row r="8272" spans="7:9" ht="14.25" customHeight="1" x14ac:dyDescent="0.25">
      <c r="G8272" t="s">
        <v>9545</v>
      </c>
      <c r="H8272" t="s">
        <v>28822</v>
      </c>
      <c r="I8272" s="13" t="s">
        <v>16873</v>
      </c>
    </row>
    <row r="8273" spans="7:9" ht="14.25" customHeight="1" x14ac:dyDescent="0.25">
      <c r="G8273" t="s">
        <v>9548</v>
      </c>
      <c r="H8273" t="s">
        <v>28823</v>
      </c>
      <c r="I8273" s="13" t="s">
        <v>16706</v>
      </c>
    </row>
    <row r="8274" spans="7:9" ht="14.25" customHeight="1" x14ac:dyDescent="0.25">
      <c r="G8274" t="s">
        <v>9552</v>
      </c>
      <c r="H8274" t="s">
        <v>28824</v>
      </c>
      <c r="I8274" s="13" t="s">
        <v>16970</v>
      </c>
    </row>
    <row r="8275" spans="7:9" ht="14.25" customHeight="1" x14ac:dyDescent="0.25">
      <c r="G8275" t="s">
        <v>9742</v>
      </c>
      <c r="H8275" t="s">
        <v>28825</v>
      </c>
      <c r="I8275" s="13" t="s">
        <v>17094</v>
      </c>
    </row>
    <row r="8276" spans="7:9" ht="14.25" customHeight="1" x14ac:dyDescent="0.25">
      <c r="G8276" t="s">
        <v>9965</v>
      </c>
      <c r="H8276" t="s">
        <v>28826</v>
      </c>
      <c r="I8276" s="13" t="s">
        <v>17231</v>
      </c>
    </row>
    <row r="8277" spans="7:9" ht="14.25" customHeight="1" x14ac:dyDescent="0.25">
      <c r="G8277" t="s">
        <v>10096</v>
      </c>
      <c r="H8277" t="s">
        <v>28827</v>
      </c>
      <c r="I8277" s="13" t="s">
        <v>17306</v>
      </c>
    </row>
    <row r="8278" spans="7:9" ht="14.25" customHeight="1" x14ac:dyDescent="0.25">
      <c r="G8278" t="s">
        <v>10158</v>
      </c>
      <c r="H8278" t="s">
        <v>28828</v>
      </c>
      <c r="I8278" s="13" t="s">
        <v>17363</v>
      </c>
    </row>
    <row r="8279" spans="7:9" ht="14.25" customHeight="1" x14ac:dyDescent="0.25">
      <c r="G8279" t="s">
        <v>10235</v>
      </c>
      <c r="H8279" t="s">
        <v>28829</v>
      </c>
      <c r="I8279" s="13" t="s">
        <v>14070</v>
      </c>
    </row>
    <row r="8280" spans="7:9" ht="14.25" customHeight="1" x14ac:dyDescent="0.25">
      <c r="G8280" t="s">
        <v>10331</v>
      </c>
      <c r="H8280" t="s">
        <v>28830</v>
      </c>
      <c r="I8280" s="13" t="s">
        <v>17457</v>
      </c>
    </row>
    <row r="8281" spans="7:9" ht="14.25" customHeight="1" x14ac:dyDescent="0.25">
      <c r="G8281" t="s">
        <v>10341</v>
      </c>
      <c r="H8281" t="s">
        <v>28831</v>
      </c>
      <c r="I8281" s="13" t="s">
        <v>17462</v>
      </c>
    </row>
    <row r="8282" spans="7:9" ht="14.25" customHeight="1" x14ac:dyDescent="0.25">
      <c r="G8282" t="s">
        <v>10347</v>
      </c>
      <c r="H8282" t="s">
        <v>28832</v>
      </c>
      <c r="I8282" s="13" t="s">
        <v>17465</v>
      </c>
    </row>
    <row r="8283" spans="7:9" ht="14.25" customHeight="1" x14ac:dyDescent="0.25">
      <c r="G8283" t="s">
        <v>10356</v>
      </c>
      <c r="H8283" t="s">
        <v>28833</v>
      </c>
      <c r="I8283" s="13" t="s">
        <v>13159</v>
      </c>
    </row>
    <row r="8284" spans="7:9" ht="14.25" customHeight="1" x14ac:dyDescent="0.25">
      <c r="G8284" t="s">
        <v>10360</v>
      </c>
      <c r="H8284" t="s">
        <v>28834</v>
      </c>
      <c r="I8284" s="13" t="s">
        <v>17471</v>
      </c>
    </row>
    <row r="8285" spans="7:9" ht="14.25" customHeight="1" x14ac:dyDescent="0.25">
      <c r="G8285" t="s">
        <v>10376</v>
      </c>
      <c r="H8285" t="s">
        <v>28835</v>
      </c>
      <c r="I8285" s="13" t="s">
        <v>17479</v>
      </c>
    </row>
    <row r="8286" spans="7:9" ht="14.25" customHeight="1" x14ac:dyDescent="0.25">
      <c r="G8286" t="s">
        <v>10377</v>
      </c>
      <c r="H8286" t="s">
        <v>28836</v>
      </c>
      <c r="I8286" s="13" t="s">
        <v>17479</v>
      </c>
    </row>
    <row r="8287" spans="7:9" ht="14.25" customHeight="1" x14ac:dyDescent="0.25">
      <c r="G8287" t="s">
        <v>10405</v>
      </c>
      <c r="H8287" t="s">
        <v>28837</v>
      </c>
      <c r="I8287" s="13" t="s">
        <v>12676</v>
      </c>
    </row>
    <row r="8288" spans="7:9" ht="14.25" customHeight="1" x14ac:dyDescent="0.25">
      <c r="G8288" t="s">
        <v>10540</v>
      </c>
      <c r="H8288" t="s">
        <v>28838</v>
      </c>
      <c r="I8288" s="13" t="s">
        <v>16275</v>
      </c>
    </row>
    <row r="8289" spans="7:9" ht="14.25" customHeight="1" x14ac:dyDescent="0.25">
      <c r="G8289" t="s">
        <v>10558</v>
      </c>
      <c r="H8289" t="s">
        <v>28839</v>
      </c>
      <c r="I8289" s="13" t="s">
        <v>17573</v>
      </c>
    </row>
    <row r="8290" spans="7:9" ht="14.25" customHeight="1" x14ac:dyDescent="0.25">
      <c r="G8290" t="s">
        <v>10563</v>
      </c>
      <c r="H8290" t="s">
        <v>28840</v>
      </c>
      <c r="I8290" s="13" t="s">
        <v>17574</v>
      </c>
    </row>
    <row r="8291" spans="7:9" ht="14.25" customHeight="1" x14ac:dyDescent="0.25">
      <c r="G8291" t="s">
        <v>10573</v>
      </c>
      <c r="H8291" t="s">
        <v>28841</v>
      </c>
      <c r="I8291" s="13" t="s">
        <v>17576</v>
      </c>
    </row>
    <row r="8292" spans="7:9" ht="14.25" customHeight="1" x14ac:dyDescent="0.25">
      <c r="G8292" t="s">
        <v>10580</v>
      </c>
      <c r="H8292" t="s">
        <v>28842</v>
      </c>
      <c r="I8292" s="13" t="s">
        <v>17408</v>
      </c>
    </row>
    <row r="8293" spans="7:9" ht="14.25" customHeight="1" x14ac:dyDescent="0.25">
      <c r="G8293" t="s">
        <v>10582</v>
      </c>
      <c r="H8293" t="s">
        <v>28843</v>
      </c>
      <c r="I8293" s="13" t="s">
        <v>17578</v>
      </c>
    </row>
    <row r="8294" spans="7:9" ht="14.25" customHeight="1" x14ac:dyDescent="0.25">
      <c r="G8294" t="s">
        <v>10586</v>
      </c>
      <c r="H8294" t="s">
        <v>28844</v>
      </c>
      <c r="I8294" s="13" t="s">
        <v>17257</v>
      </c>
    </row>
    <row r="8295" spans="7:9" ht="14.25" customHeight="1" x14ac:dyDescent="0.25">
      <c r="G8295" t="s">
        <v>10603</v>
      </c>
      <c r="H8295" t="s">
        <v>28845</v>
      </c>
      <c r="I8295" s="13" t="s">
        <v>17587</v>
      </c>
    </row>
    <row r="8296" spans="7:9" ht="14.25" customHeight="1" x14ac:dyDescent="0.25">
      <c r="G8296" t="s">
        <v>10607</v>
      </c>
      <c r="H8296" t="s">
        <v>28846</v>
      </c>
      <c r="I8296" s="13" t="s">
        <v>17538</v>
      </c>
    </row>
    <row r="8297" spans="7:9" ht="14.25" customHeight="1" x14ac:dyDescent="0.25">
      <c r="G8297" t="s">
        <v>10610</v>
      </c>
      <c r="H8297" t="s">
        <v>28847</v>
      </c>
      <c r="I8297" s="13" t="s">
        <v>17547</v>
      </c>
    </row>
    <row r="8298" spans="7:9" ht="14.25" customHeight="1" x14ac:dyDescent="0.25">
      <c r="G8298" t="s">
        <v>10800</v>
      </c>
      <c r="H8298" t="s">
        <v>28848</v>
      </c>
      <c r="I8298" s="13" t="s">
        <v>17312</v>
      </c>
    </row>
    <row r="8299" spans="7:9" ht="14.25" customHeight="1" x14ac:dyDescent="0.25">
      <c r="G8299" t="s">
        <v>11018</v>
      </c>
      <c r="H8299" t="s">
        <v>28849</v>
      </c>
      <c r="I8299" s="13" t="s">
        <v>17386</v>
      </c>
    </row>
    <row r="8300" spans="7:9" ht="14.25" customHeight="1" x14ac:dyDescent="0.25">
      <c r="G8300" t="s">
        <v>11027</v>
      </c>
      <c r="H8300" t="s">
        <v>28850</v>
      </c>
      <c r="I8300" s="13" t="s">
        <v>17350</v>
      </c>
    </row>
    <row r="8301" spans="7:9" ht="14.25" customHeight="1" x14ac:dyDescent="0.25">
      <c r="G8301" t="s">
        <v>11028</v>
      </c>
      <c r="H8301" t="s">
        <v>28851</v>
      </c>
      <c r="I8301" s="13" t="s">
        <v>17707</v>
      </c>
    </row>
    <row r="8302" spans="7:9" ht="14.25" customHeight="1" x14ac:dyDescent="0.25">
      <c r="G8302" t="s">
        <v>11214</v>
      </c>
      <c r="H8302" t="s">
        <v>28852</v>
      </c>
      <c r="I8302" s="13" t="s">
        <v>11138</v>
      </c>
    </row>
    <row r="8303" spans="7:9" ht="14.25" customHeight="1" x14ac:dyDescent="0.25">
      <c r="G8303" t="s">
        <v>11229</v>
      </c>
      <c r="H8303" t="s">
        <v>28853</v>
      </c>
      <c r="I8303" s="13" t="s">
        <v>17806</v>
      </c>
    </row>
    <row r="8304" spans="7:9" ht="14.25" customHeight="1" x14ac:dyDescent="0.25">
      <c r="G8304" t="s">
        <v>11238</v>
      </c>
      <c r="H8304" t="s">
        <v>28854</v>
      </c>
      <c r="I8304" s="13" t="s">
        <v>17811</v>
      </c>
    </row>
    <row r="8305" spans="7:9" ht="14.25" customHeight="1" x14ac:dyDescent="0.25">
      <c r="G8305" t="s">
        <v>11239</v>
      </c>
      <c r="H8305" t="s">
        <v>28855</v>
      </c>
      <c r="I8305" s="13" t="s">
        <v>17812</v>
      </c>
    </row>
    <row r="8306" spans="7:9" ht="14.25" customHeight="1" x14ac:dyDescent="0.25">
      <c r="G8306" t="s">
        <v>11240</v>
      </c>
      <c r="H8306" t="s">
        <v>28856</v>
      </c>
      <c r="I8306" s="13" t="s">
        <v>17813</v>
      </c>
    </row>
    <row r="8307" spans="7:9" ht="14.25" customHeight="1" x14ac:dyDescent="0.25">
      <c r="G8307" t="s">
        <v>11241</v>
      </c>
      <c r="H8307" t="s">
        <v>28857</v>
      </c>
      <c r="I8307" s="13" t="s">
        <v>17814</v>
      </c>
    </row>
    <row r="8308" spans="7:9" ht="14.25" customHeight="1" x14ac:dyDescent="0.25">
      <c r="G8308" t="s">
        <v>11242</v>
      </c>
      <c r="H8308" t="s">
        <v>28858</v>
      </c>
      <c r="I8308" s="13" t="s">
        <v>17778</v>
      </c>
    </row>
    <row r="8309" spans="7:9" ht="14.25" customHeight="1" x14ac:dyDescent="0.25">
      <c r="G8309" t="s">
        <v>11243</v>
      </c>
      <c r="H8309" t="s">
        <v>28859</v>
      </c>
      <c r="I8309" s="13" t="s">
        <v>17815</v>
      </c>
    </row>
    <row r="8310" spans="7:9" ht="14.25" customHeight="1" x14ac:dyDescent="0.25">
      <c r="G8310" t="s">
        <v>11245</v>
      </c>
      <c r="H8310" t="s">
        <v>28860</v>
      </c>
      <c r="I8310" s="13" t="s">
        <v>17817</v>
      </c>
    </row>
    <row r="8311" spans="7:9" ht="14.25" customHeight="1" x14ac:dyDescent="0.25">
      <c r="G8311" t="s">
        <v>11248</v>
      </c>
      <c r="H8311" t="s">
        <v>28861</v>
      </c>
      <c r="I8311" s="13" t="s">
        <v>17818</v>
      </c>
    </row>
    <row r="8312" spans="7:9" ht="14.25" customHeight="1" x14ac:dyDescent="0.25">
      <c r="G8312" t="s">
        <v>11251</v>
      </c>
      <c r="H8312" t="s">
        <v>28862</v>
      </c>
      <c r="I8312" s="13" t="s">
        <v>17820</v>
      </c>
    </row>
    <row r="8313" spans="7:9" ht="14.25" customHeight="1" x14ac:dyDescent="0.25">
      <c r="G8313" t="s">
        <v>11269</v>
      </c>
      <c r="H8313" t="s">
        <v>28863</v>
      </c>
      <c r="I8313" s="13" t="s">
        <v>17831</v>
      </c>
    </row>
    <row r="8314" spans="7:9" ht="14.25" customHeight="1" x14ac:dyDescent="0.25">
      <c r="G8314" t="s">
        <v>11299</v>
      </c>
      <c r="H8314" t="s">
        <v>28864</v>
      </c>
      <c r="I8314" s="13" t="s">
        <v>17845</v>
      </c>
    </row>
    <row r="8315" spans="7:9" ht="14.25" customHeight="1" x14ac:dyDescent="0.25">
      <c r="G8315" t="s">
        <v>11321</v>
      </c>
      <c r="H8315" t="s">
        <v>28865</v>
      </c>
      <c r="I8315" s="13" t="s">
        <v>17741</v>
      </c>
    </row>
    <row r="8316" spans="7:9" ht="14.25" customHeight="1" x14ac:dyDescent="0.25">
      <c r="G8316" t="s">
        <v>11323</v>
      </c>
      <c r="H8316" t="s">
        <v>28866</v>
      </c>
      <c r="I8316" s="13" t="s">
        <v>17857</v>
      </c>
    </row>
    <row r="8317" spans="7:9" ht="14.25" customHeight="1" x14ac:dyDescent="0.25">
      <c r="G8317" t="s">
        <v>11334</v>
      </c>
      <c r="H8317" t="s">
        <v>28867</v>
      </c>
      <c r="I8317" s="13" t="s">
        <v>17810</v>
      </c>
    </row>
    <row r="8318" spans="7:9" ht="14.25" customHeight="1" x14ac:dyDescent="0.25">
      <c r="G8318" t="s">
        <v>11442</v>
      </c>
      <c r="H8318" t="s">
        <v>28868</v>
      </c>
      <c r="I8318" s="13" t="s">
        <v>17916</v>
      </c>
    </row>
    <row r="8319" spans="7:9" ht="14.25" customHeight="1" x14ac:dyDescent="0.25">
      <c r="G8319" t="s">
        <v>11509</v>
      </c>
      <c r="H8319" t="s">
        <v>28869</v>
      </c>
      <c r="I8319" s="13" t="s">
        <v>17954</v>
      </c>
    </row>
    <row r="8320" spans="7:9" ht="14.25" customHeight="1" x14ac:dyDescent="0.25">
      <c r="G8320" t="s">
        <v>11686</v>
      </c>
      <c r="H8320" t="s">
        <v>28870</v>
      </c>
      <c r="I8320" s="13" t="s">
        <v>17958</v>
      </c>
    </row>
    <row r="8321" spans="7:9" ht="14.25" customHeight="1" x14ac:dyDescent="0.25">
      <c r="G8321" t="s">
        <v>11687</v>
      </c>
      <c r="H8321" t="s">
        <v>28871</v>
      </c>
      <c r="I8321" s="13" t="s">
        <v>18024</v>
      </c>
    </row>
    <row r="8322" spans="7:9" ht="14.25" customHeight="1" x14ac:dyDescent="0.25">
      <c r="G8322" t="s">
        <v>11692</v>
      </c>
      <c r="H8322" t="s">
        <v>28872</v>
      </c>
      <c r="I8322" s="13" t="s">
        <v>18025</v>
      </c>
    </row>
    <row r="8323" spans="7:9" ht="14.25" customHeight="1" x14ac:dyDescent="0.25">
      <c r="G8323" t="s">
        <v>12147</v>
      </c>
      <c r="H8323" t="s">
        <v>28873</v>
      </c>
      <c r="I8323" s="13" t="s">
        <v>18336</v>
      </c>
    </row>
    <row r="8324" spans="7:9" ht="14.25" customHeight="1" x14ac:dyDescent="0.25">
      <c r="G8324" t="s">
        <v>12236</v>
      </c>
      <c r="H8324" t="s">
        <v>28874</v>
      </c>
      <c r="I8324" s="13" t="s">
        <v>18390</v>
      </c>
    </row>
    <row r="8325" spans="7:9" ht="14.25" customHeight="1" x14ac:dyDescent="0.25">
      <c r="G8325" t="s">
        <v>2418</v>
      </c>
      <c r="H8325" t="s">
        <v>28875</v>
      </c>
      <c r="I8325" s="13" t="s">
        <v>12750</v>
      </c>
    </row>
    <row r="8326" spans="7:9" ht="14.25" customHeight="1" x14ac:dyDescent="0.25">
      <c r="G8326" t="s">
        <v>2944</v>
      </c>
      <c r="H8326" t="s">
        <v>28876</v>
      </c>
      <c r="I8326" s="13" t="s">
        <v>13068</v>
      </c>
    </row>
    <row r="8327" spans="7:9" ht="14.25" customHeight="1" x14ac:dyDescent="0.25">
      <c r="G8327" t="s">
        <v>2950</v>
      </c>
      <c r="H8327" t="s">
        <v>28877</v>
      </c>
      <c r="I8327" s="13" t="s">
        <v>13073</v>
      </c>
    </row>
    <row r="8328" spans="7:9" ht="14.25" customHeight="1" x14ac:dyDescent="0.25">
      <c r="G8328" t="s">
        <v>3790</v>
      </c>
      <c r="H8328" t="s">
        <v>28878</v>
      </c>
      <c r="I8328" s="13" t="s">
        <v>5749</v>
      </c>
    </row>
    <row r="8329" spans="7:9" ht="14.25" customHeight="1" x14ac:dyDescent="0.25">
      <c r="G8329" t="s">
        <v>5674</v>
      </c>
      <c r="H8329" t="s">
        <v>28879</v>
      </c>
      <c r="I8329" s="13" t="s">
        <v>5674</v>
      </c>
    </row>
    <row r="8330" spans="7:9" ht="14.25" customHeight="1" x14ac:dyDescent="0.25">
      <c r="G8330" t="s">
        <v>5758</v>
      </c>
      <c r="H8330" t="s">
        <v>28880</v>
      </c>
      <c r="I8330" s="13" t="s">
        <v>14795</v>
      </c>
    </row>
    <row r="8331" spans="7:9" ht="14.25" customHeight="1" x14ac:dyDescent="0.25">
      <c r="G8331" t="s">
        <v>7318</v>
      </c>
      <c r="H8331" t="s">
        <v>28881</v>
      </c>
      <c r="I8331" s="13" t="s">
        <v>15721</v>
      </c>
    </row>
    <row r="8332" spans="7:9" ht="14.25" customHeight="1" x14ac:dyDescent="0.25">
      <c r="G8332" t="s">
        <v>7463</v>
      </c>
      <c r="H8332" t="s">
        <v>28882</v>
      </c>
      <c r="I8332" s="13" t="s">
        <v>15830</v>
      </c>
    </row>
    <row r="8333" spans="7:9" ht="14.25" customHeight="1" x14ac:dyDescent="0.25">
      <c r="G8333" t="s">
        <v>7563</v>
      </c>
      <c r="H8333" t="s">
        <v>28883</v>
      </c>
      <c r="I8333" s="13" t="s">
        <v>15885</v>
      </c>
    </row>
    <row r="8334" spans="7:9" ht="14.25" customHeight="1" x14ac:dyDescent="0.25">
      <c r="G8334" t="s">
        <v>7577</v>
      </c>
      <c r="H8334" t="s">
        <v>28884</v>
      </c>
      <c r="I8334" s="13" t="s">
        <v>15717</v>
      </c>
    </row>
    <row r="8335" spans="7:9" ht="14.25" customHeight="1" x14ac:dyDescent="0.25">
      <c r="G8335" t="s">
        <v>7673</v>
      </c>
      <c r="H8335" t="s">
        <v>28885</v>
      </c>
      <c r="I8335" s="13" t="s">
        <v>7672</v>
      </c>
    </row>
    <row r="8336" spans="7:9" ht="14.25" customHeight="1" x14ac:dyDescent="0.25">
      <c r="G8336" t="s">
        <v>7856</v>
      </c>
      <c r="H8336" t="s">
        <v>28886</v>
      </c>
      <c r="I8336" s="13" t="s">
        <v>16018</v>
      </c>
    </row>
    <row r="8337" spans="7:9" ht="14.25" customHeight="1" x14ac:dyDescent="0.25">
      <c r="G8337" t="s">
        <v>7859</v>
      </c>
      <c r="H8337" t="s">
        <v>28887</v>
      </c>
      <c r="I8337" s="13" t="s">
        <v>16019</v>
      </c>
    </row>
    <row r="8338" spans="7:9" ht="14.25" customHeight="1" x14ac:dyDescent="0.25">
      <c r="G8338" t="s">
        <v>7893</v>
      </c>
      <c r="H8338" t="s">
        <v>28888</v>
      </c>
      <c r="I8338" s="13" t="s">
        <v>16031</v>
      </c>
    </row>
    <row r="8339" spans="7:9" ht="14.25" customHeight="1" x14ac:dyDescent="0.25">
      <c r="G8339" t="s">
        <v>7962</v>
      </c>
      <c r="H8339" t="s">
        <v>28889</v>
      </c>
      <c r="I8339" s="13" t="s">
        <v>16056</v>
      </c>
    </row>
    <row r="8340" spans="7:9" ht="14.25" customHeight="1" x14ac:dyDescent="0.25">
      <c r="G8340" t="s">
        <v>8087</v>
      </c>
      <c r="H8340" t="s">
        <v>28890</v>
      </c>
      <c r="I8340" s="13" t="s">
        <v>15805</v>
      </c>
    </row>
    <row r="8341" spans="7:9" ht="14.25" customHeight="1" x14ac:dyDescent="0.25">
      <c r="G8341" t="s">
        <v>8481</v>
      </c>
      <c r="H8341" t="s">
        <v>28891</v>
      </c>
      <c r="I8341" s="13" t="s">
        <v>16364</v>
      </c>
    </row>
    <row r="8342" spans="7:9" ht="14.25" customHeight="1" x14ac:dyDescent="0.25">
      <c r="G8342" t="s">
        <v>9021</v>
      </c>
      <c r="H8342" t="s">
        <v>28892</v>
      </c>
      <c r="I8342" s="13" t="s">
        <v>16714</v>
      </c>
    </row>
    <row r="8343" spans="7:9" ht="14.25" customHeight="1" x14ac:dyDescent="0.25">
      <c r="G8343" t="s">
        <v>9042</v>
      </c>
      <c r="H8343" t="s">
        <v>28893</v>
      </c>
      <c r="I8343" s="13" t="s">
        <v>16726</v>
      </c>
    </row>
    <row r="8344" spans="7:9" ht="14.25" customHeight="1" x14ac:dyDescent="0.25">
      <c r="G8344" t="s">
        <v>9362</v>
      </c>
      <c r="H8344" t="s">
        <v>28894</v>
      </c>
      <c r="I8344" s="13" t="s">
        <v>16898</v>
      </c>
    </row>
    <row r="8345" spans="7:9" ht="14.25" customHeight="1" x14ac:dyDescent="0.25">
      <c r="G8345" t="s">
        <v>9614</v>
      </c>
      <c r="H8345" t="s">
        <v>28895</v>
      </c>
      <c r="I8345" s="13" t="s">
        <v>17008</v>
      </c>
    </row>
    <row r="8346" spans="7:9" ht="14.25" customHeight="1" x14ac:dyDescent="0.25">
      <c r="G8346" t="s">
        <v>7248</v>
      </c>
      <c r="H8346" t="s">
        <v>28896</v>
      </c>
      <c r="I8346" s="13" t="s">
        <v>15683</v>
      </c>
    </row>
    <row r="8347" spans="7:9" ht="14.25" customHeight="1" x14ac:dyDescent="0.25">
      <c r="G8347" t="s">
        <v>12158</v>
      </c>
      <c r="H8347" t="s">
        <v>28897</v>
      </c>
      <c r="I8347" s="13" t="s">
        <v>18343</v>
      </c>
    </row>
    <row r="8348" spans="7:9" ht="14.25" customHeight="1" x14ac:dyDescent="0.25">
      <c r="G8348" t="s">
        <v>2709</v>
      </c>
      <c r="H8348" t="s">
        <v>28898</v>
      </c>
      <c r="I8348" s="13" t="s">
        <v>12918</v>
      </c>
    </row>
    <row r="8349" spans="7:9" ht="14.25" customHeight="1" x14ac:dyDescent="0.25">
      <c r="G8349" t="s">
        <v>4286</v>
      </c>
      <c r="H8349" t="s">
        <v>28899</v>
      </c>
      <c r="I8349" s="13" t="s">
        <v>13853</v>
      </c>
    </row>
    <row r="8350" spans="7:9" ht="14.25" customHeight="1" x14ac:dyDescent="0.25">
      <c r="G8350" t="s">
        <v>5715</v>
      </c>
      <c r="H8350" t="s">
        <v>28900</v>
      </c>
      <c r="I8350" s="13" t="s">
        <v>14766</v>
      </c>
    </row>
    <row r="8351" spans="7:9" ht="14.25" customHeight="1" x14ac:dyDescent="0.25">
      <c r="G8351" t="s">
        <v>6570</v>
      </c>
      <c r="H8351" t="s">
        <v>28901</v>
      </c>
      <c r="I8351" s="13" t="s">
        <v>15023</v>
      </c>
    </row>
    <row r="8352" spans="7:9" ht="14.25" customHeight="1" x14ac:dyDescent="0.25">
      <c r="G8352" t="s">
        <v>8148</v>
      </c>
      <c r="H8352" t="s">
        <v>28902</v>
      </c>
      <c r="I8352" s="13" t="s">
        <v>16156</v>
      </c>
    </row>
    <row r="8353" spans="7:9" ht="14.25" customHeight="1" x14ac:dyDescent="0.25">
      <c r="G8353" t="s">
        <v>8270</v>
      </c>
      <c r="H8353" t="s">
        <v>28903</v>
      </c>
      <c r="I8353" s="13" t="s">
        <v>16247</v>
      </c>
    </row>
    <row r="8354" spans="7:9" ht="14.25" customHeight="1" x14ac:dyDescent="0.25">
      <c r="G8354" t="s">
        <v>8477</v>
      </c>
      <c r="H8354" t="s">
        <v>28904</v>
      </c>
      <c r="I8354" s="13" t="s">
        <v>16326</v>
      </c>
    </row>
    <row r="8355" spans="7:9" ht="14.25" customHeight="1" x14ac:dyDescent="0.25">
      <c r="G8355" t="s">
        <v>9232</v>
      </c>
      <c r="H8355" t="s">
        <v>28905</v>
      </c>
      <c r="I8355" s="13" t="s">
        <v>13169</v>
      </c>
    </row>
    <row r="8356" spans="7:9" ht="14.25" customHeight="1" x14ac:dyDescent="0.25">
      <c r="G8356" t="s">
        <v>9449</v>
      </c>
      <c r="H8356" t="s">
        <v>28906</v>
      </c>
      <c r="I8356" s="13" t="s">
        <v>16773</v>
      </c>
    </row>
    <row r="8357" spans="7:9" ht="14.25" customHeight="1" x14ac:dyDescent="0.25">
      <c r="G8357" t="s">
        <v>11395</v>
      </c>
      <c r="H8357" t="s">
        <v>28907</v>
      </c>
      <c r="I8357" s="13" t="s">
        <v>17891</v>
      </c>
    </row>
    <row r="8358" spans="7:9" ht="14.25" customHeight="1" x14ac:dyDescent="0.25">
      <c r="G8358" t="s">
        <v>11535</v>
      </c>
      <c r="H8358" t="s">
        <v>28908</v>
      </c>
      <c r="I8358" s="13" t="s">
        <v>17962</v>
      </c>
    </row>
    <row r="8359" spans="7:9" ht="14.25" customHeight="1" x14ac:dyDescent="0.25">
      <c r="G8359" t="s">
        <v>171</v>
      </c>
      <c r="H8359" t="s">
        <v>28909</v>
      </c>
      <c r="I8359" s="13" t="s">
        <v>16346</v>
      </c>
    </row>
    <row r="8360" spans="7:9" ht="14.25" customHeight="1" x14ac:dyDescent="0.25">
      <c r="G8360" t="s">
        <v>2126</v>
      </c>
      <c r="H8360" t="s">
        <v>28910</v>
      </c>
      <c r="I8360" s="13" t="s">
        <v>12572</v>
      </c>
    </row>
    <row r="8361" spans="7:9" ht="14.25" customHeight="1" x14ac:dyDescent="0.25">
      <c r="G8361" t="s">
        <v>2162</v>
      </c>
      <c r="H8361" t="s">
        <v>26825</v>
      </c>
      <c r="I8361" s="13" t="s">
        <v>2162</v>
      </c>
    </row>
    <row r="8362" spans="7:9" ht="14.25" customHeight="1" x14ac:dyDescent="0.25">
      <c r="G8362" t="s">
        <v>2437</v>
      </c>
      <c r="H8362" t="s">
        <v>28911</v>
      </c>
      <c r="I8362" s="13" t="s">
        <v>12744</v>
      </c>
    </row>
    <row r="8363" spans="7:9" ht="14.25" customHeight="1" x14ac:dyDescent="0.25">
      <c r="G8363" t="s">
        <v>2462</v>
      </c>
      <c r="H8363" t="s">
        <v>28912</v>
      </c>
      <c r="I8363" s="13" t="s">
        <v>12774</v>
      </c>
    </row>
    <row r="8364" spans="7:9" ht="14.25" customHeight="1" x14ac:dyDescent="0.25">
      <c r="G8364" t="s">
        <v>2683</v>
      </c>
      <c r="H8364" t="s">
        <v>28913</v>
      </c>
      <c r="I8364" s="13" t="s">
        <v>12897</v>
      </c>
    </row>
    <row r="8365" spans="7:9" ht="14.25" customHeight="1" x14ac:dyDescent="0.25">
      <c r="G8365" t="s">
        <v>3206</v>
      </c>
      <c r="H8365" t="s">
        <v>28914</v>
      </c>
      <c r="I8365" s="13" t="s">
        <v>13181</v>
      </c>
    </row>
    <row r="8366" spans="7:9" ht="14.25" customHeight="1" x14ac:dyDescent="0.25">
      <c r="G8366" t="s">
        <v>3298</v>
      </c>
      <c r="H8366" t="s">
        <v>28915</v>
      </c>
      <c r="I8366" s="13" t="s">
        <v>13016</v>
      </c>
    </row>
    <row r="8367" spans="7:9" ht="14.25" customHeight="1" x14ac:dyDescent="0.25">
      <c r="G8367" t="s">
        <v>3444</v>
      </c>
      <c r="H8367" t="s">
        <v>28916</v>
      </c>
      <c r="I8367" s="13" t="s">
        <v>13035</v>
      </c>
    </row>
    <row r="8368" spans="7:9" ht="14.25" customHeight="1" x14ac:dyDescent="0.25">
      <c r="G8368" t="s">
        <v>3502</v>
      </c>
      <c r="H8368" t="s">
        <v>28917</v>
      </c>
      <c r="I8368" s="13" t="s">
        <v>13338</v>
      </c>
    </row>
    <row r="8369" spans="7:9" ht="14.25" customHeight="1" x14ac:dyDescent="0.25">
      <c r="G8369" t="s">
        <v>4121</v>
      </c>
      <c r="H8369" t="s">
        <v>28918</v>
      </c>
      <c r="I8369" s="13" t="s">
        <v>13747</v>
      </c>
    </row>
    <row r="8370" spans="7:9" ht="14.25" customHeight="1" x14ac:dyDescent="0.25">
      <c r="G8370" t="s">
        <v>4390</v>
      </c>
      <c r="H8370" t="s">
        <v>28919</v>
      </c>
      <c r="I8370" s="13" t="s">
        <v>4387</v>
      </c>
    </row>
    <row r="8371" spans="7:9" ht="14.25" customHeight="1" x14ac:dyDescent="0.25">
      <c r="G8371" t="s">
        <v>4478</v>
      </c>
      <c r="H8371" t="s">
        <v>28920</v>
      </c>
      <c r="I8371" s="13" t="s">
        <v>13996</v>
      </c>
    </row>
    <row r="8372" spans="7:9" ht="14.25" customHeight="1" x14ac:dyDescent="0.25">
      <c r="G8372" t="s">
        <v>4639</v>
      </c>
      <c r="H8372" t="s">
        <v>28921</v>
      </c>
      <c r="I8372" s="13" t="s">
        <v>14107</v>
      </c>
    </row>
    <row r="8373" spans="7:9" ht="14.25" customHeight="1" x14ac:dyDescent="0.25">
      <c r="G8373" t="s">
        <v>5024</v>
      </c>
      <c r="H8373" t="s">
        <v>28922</v>
      </c>
      <c r="I8373" s="13" t="s">
        <v>14371</v>
      </c>
    </row>
    <row r="8374" spans="7:9" ht="14.25" customHeight="1" x14ac:dyDescent="0.25">
      <c r="G8374" t="s">
        <v>6485</v>
      </c>
      <c r="H8374" t="s">
        <v>28923</v>
      </c>
      <c r="I8374" s="13" t="s">
        <v>15082</v>
      </c>
    </row>
    <row r="8375" spans="7:9" ht="14.25" customHeight="1" x14ac:dyDescent="0.25">
      <c r="G8375" t="s">
        <v>6668</v>
      </c>
      <c r="H8375" t="s">
        <v>28924</v>
      </c>
      <c r="I8375" s="13" t="s">
        <v>15344</v>
      </c>
    </row>
    <row r="8376" spans="7:9" ht="14.25" customHeight="1" x14ac:dyDescent="0.25">
      <c r="G8376" t="s">
        <v>6858</v>
      </c>
      <c r="H8376" t="s">
        <v>28925</v>
      </c>
      <c r="I8376" s="13" t="s">
        <v>15460</v>
      </c>
    </row>
    <row r="8377" spans="7:9" ht="14.25" customHeight="1" x14ac:dyDescent="0.25">
      <c r="G8377" t="s">
        <v>19973</v>
      </c>
      <c r="H8377" t="s">
        <v>28926</v>
      </c>
      <c r="I8377" s="13" t="s">
        <v>16419</v>
      </c>
    </row>
    <row r="8378" spans="7:9" ht="14.25" customHeight="1" x14ac:dyDescent="0.25">
      <c r="G8378" t="s">
        <v>8640</v>
      </c>
      <c r="H8378" t="s">
        <v>28927</v>
      </c>
      <c r="I8378" s="13" t="s">
        <v>16443</v>
      </c>
    </row>
    <row r="8379" spans="7:9" ht="14.25" customHeight="1" x14ac:dyDescent="0.25">
      <c r="G8379" t="s">
        <v>8707</v>
      </c>
      <c r="H8379" t="s">
        <v>28928</v>
      </c>
      <c r="I8379" s="13" t="s">
        <v>16531</v>
      </c>
    </row>
    <row r="8380" spans="7:9" ht="14.25" customHeight="1" x14ac:dyDescent="0.25">
      <c r="G8380" t="s">
        <v>8763</v>
      </c>
      <c r="H8380" t="s">
        <v>28929</v>
      </c>
      <c r="I8380" s="13" t="s">
        <v>8761</v>
      </c>
    </row>
    <row r="8381" spans="7:9" ht="14.25" customHeight="1" x14ac:dyDescent="0.25">
      <c r="G8381" t="s">
        <v>9274</v>
      </c>
      <c r="H8381" t="s">
        <v>28930</v>
      </c>
      <c r="I8381" s="13" t="s">
        <v>16859</v>
      </c>
    </row>
    <row r="8382" spans="7:9" ht="14.25" customHeight="1" x14ac:dyDescent="0.25">
      <c r="G8382" t="s">
        <v>9609</v>
      </c>
      <c r="H8382" t="s">
        <v>28931</v>
      </c>
      <c r="I8382" s="13" t="s">
        <v>17004</v>
      </c>
    </row>
    <row r="8383" spans="7:9" ht="14.25" customHeight="1" x14ac:dyDescent="0.25">
      <c r="G8383" t="s">
        <v>10228</v>
      </c>
      <c r="H8383" t="s">
        <v>28932</v>
      </c>
      <c r="I8383" s="13" t="s">
        <v>17401</v>
      </c>
    </row>
    <row r="8384" spans="7:9" ht="14.25" customHeight="1" x14ac:dyDescent="0.25">
      <c r="G8384" t="s">
        <v>11437</v>
      </c>
      <c r="H8384" t="s">
        <v>28933</v>
      </c>
      <c r="I8384" s="13" t="s">
        <v>16680</v>
      </c>
    </row>
    <row r="8385" spans="7:9" ht="14.25" customHeight="1" x14ac:dyDescent="0.25">
      <c r="G8385" t="s">
        <v>12180</v>
      </c>
      <c r="H8385" t="s">
        <v>28934</v>
      </c>
      <c r="I8385" s="13" t="s">
        <v>18318</v>
      </c>
    </row>
    <row r="8386" spans="7:9" ht="14.25" customHeight="1" x14ac:dyDescent="0.25">
      <c r="G8386" t="s">
        <v>3150</v>
      </c>
      <c r="H8386" t="s">
        <v>28935</v>
      </c>
      <c r="I8386" s="13" t="s">
        <v>13178</v>
      </c>
    </row>
    <row r="8387" spans="7:9" ht="14.25" customHeight="1" x14ac:dyDescent="0.25">
      <c r="G8387" t="s">
        <v>3927</v>
      </c>
      <c r="H8387" t="s">
        <v>28936</v>
      </c>
      <c r="I8387" s="13" t="s">
        <v>13537</v>
      </c>
    </row>
    <row r="8388" spans="7:9" ht="14.25" customHeight="1" x14ac:dyDescent="0.25">
      <c r="G8388" t="s">
        <v>3930</v>
      </c>
      <c r="H8388" t="s">
        <v>28937</v>
      </c>
      <c r="I8388" s="13" t="s">
        <v>13620</v>
      </c>
    </row>
    <row r="8389" spans="7:9" ht="14.25" customHeight="1" x14ac:dyDescent="0.25">
      <c r="G8389" t="s">
        <v>4393</v>
      </c>
      <c r="H8389" t="s">
        <v>28938</v>
      </c>
      <c r="I8389" s="13" t="s">
        <v>13935</v>
      </c>
    </row>
    <row r="8390" spans="7:9" ht="14.25" customHeight="1" x14ac:dyDescent="0.25">
      <c r="G8390" t="s">
        <v>9442</v>
      </c>
      <c r="H8390" t="s">
        <v>28939</v>
      </c>
      <c r="I8390" s="13" t="s">
        <v>16918</v>
      </c>
    </row>
    <row r="8391" spans="7:9" ht="14.25" customHeight="1" x14ac:dyDescent="0.25">
      <c r="G8391" t="s">
        <v>9475</v>
      </c>
      <c r="H8391" t="s">
        <v>28940</v>
      </c>
      <c r="I8391" s="13" t="s">
        <v>16939</v>
      </c>
    </row>
    <row r="8392" spans="7:9" ht="14.25" customHeight="1" x14ac:dyDescent="0.25">
      <c r="G8392" t="s">
        <v>9494</v>
      </c>
      <c r="H8392" t="s">
        <v>28941</v>
      </c>
      <c r="I8392" s="13" t="s">
        <v>16864</v>
      </c>
    </row>
    <row r="8393" spans="7:9" ht="14.25" customHeight="1" x14ac:dyDescent="0.25">
      <c r="G8393" t="s">
        <v>9521</v>
      </c>
      <c r="H8393" t="s">
        <v>28942</v>
      </c>
      <c r="I8393" s="13" t="s">
        <v>16957</v>
      </c>
    </row>
    <row r="8394" spans="7:9" ht="14.25" customHeight="1" x14ac:dyDescent="0.25">
      <c r="G8394" t="s">
        <v>9656</v>
      </c>
      <c r="H8394" t="s">
        <v>28943</v>
      </c>
      <c r="I8394" s="13" t="s">
        <v>17037</v>
      </c>
    </row>
    <row r="8395" spans="7:9" ht="14.25" customHeight="1" x14ac:dyDescent="0.25">
      <c r="G8395" t="s">
        <v>10123</v>
      </c>
      <c r="H8395" t="s">
        <v>28944</v>
      </c>
      <c r="I8395" s="13" t="s">
        <v>17338</v>
      </c>
    </row>
    <row r="8396" spans="7:9" ht="14.25" customHeight="1" x14ac:dyDescent="0.25">
      <c r="G8396" t="s">
        <v>2088</v>
      </c>
      <c r="H8396" t="s">
        <v>28945</v>
      </c>
      <c r="I8396" s="13" t="s">
        <v>12539</v>
      </c>
    </row>
    <row r="8397" spans="7:9" ht="14.25" customHeight="1" x14ac:dyDescent="0.25">
      <c r="G8397" t="s">
        <v>2089</v>
      </c>
      <c r="H8397" t="s">
        <v>28946</v>
      </c>
      <c r="I8397" s="13" t="s">
        <v>12540</v>
      </c>
    </row>
    <row r="8398" spans="7:9" ht="14.25" customHeight="1" x14ac:dyDescent="0.25">
      <c r="G8398" s="13" t="s">
        <v>2090</v>
      </c>
      <c r="H8398" s="169" t="s">
        <v>28947</v>
      </c>
      <c r="I8398" s="13" t="s">
        <v>12541</v>
      </c>
    </row>
    <row r="8399" spans="7:9" ht="14.25" customHeight="1" x14ac:dyDescent="0.25">
      <c r="G8399" s="13" t="s">
        <v>2091</v>
      </c>
      <c r="H8399" s="13" t="s">
        <v>28948</v>
      </c>
      <c r="I8399" s="13" t="s">
        <v>12542</v>
      </c>
    </row>
    <row r="8400" spans="7:9" ht="14.25" customHeight="1" x14ac:dyDescent="0.25">
      <c r="G8400" s="13" t="s">
        <v>2092</v>
      </c>
      <c r="H8400" s="13" t="s">
        <v>28949</v>
      </c>
      <c r="I8400" s="13" t="s">
        <v>12543</v>
      </c>
    </row>
    <row r="8401" spans="7:9" ht="14.25" customHeight="1" x14ac:dyDescent="0.25">
      <c r="G8401" s="13" t="s">
        <v>2093</v>
      </c>
      <c r="H8401" s="13" t="s">
        <v>28950</v>
      </c>
      <c r="I8401" s="13" t="s">
        <v>12544</v>
      </c>
    </row>
    <row r="8402" spans="7:9" ht="14.25" customHeight="1" x14ac:dyDescent="0.25">
      <c r="G8402" s="13" t="s">
        <v>2094</v>
      </c>
      <c r="H8402" s="13" t="s">
        <v>28951</v>
      </c>
      <c r="I8402" s="13" t="s">
        <v>12545</v>
      </c>
    </row>
    <row r="8403" spans="7:9" ht="14.25" customHeight="1" x14ac:dyDescent="0.25">
      <c r="G8403" t="s">
        <v>2100</v>
      </c>
      <c r="H8403" t="s">
        <v>28952</v>
      </c>
      <c r="I8403" s="13" t="s">
        <v>12551</v>
      </c>
    </row>
    <row r="8404" spans="7:9" ht="14.25" customHeight="1" x14ac:dyDescent="0.25">
      <c r="G8404" t="s">
        <v>2101</v>
      </c>
      <c r="H8404" t="s">
        <v>28953</v>
      </c>
      <c r="I8404" s="13" t="s">
        <v>12552</v>
      </c>
    </row>
    <row r="8405" spans="7:9" ht="14.25" customHeight="1" x14ac:dyDescent="0.25">
      <c r="G8405" t="s">
        <v>2147</v>
      </c>
      <c r="H8405" t="s">
        <v>28954</v>
      </c>
      <c r="I8405" s="13" t="s">
        <v>12587</v>
      </c>
    </row>
    <row r="8406" spans="7:9" ht="14.25" customHeight="1" x14ac:dyDescent="0.25">
      <c r="G8406" t="s">
        <v>2245</v>
      </c>
      <c r="H8406" t="s">
        <v>28955</v>
      </c>
      <c r="I8406" s="13" t="s">
        <v>12656</v>
      </c>
    </row>
    <row r="8407" spans="7:9" ht="14.25" customHeight="1" x14ac:dyDescent="0.25">
      <c r="G8407" t="s">
        <v>2288</v>
      </c>
      <c r="H8407" t="s">
        <v>28956</v>
      </c>
      <c r="I8407" s="13" t="s">
        <v>12563</v>
      </c>
    </row>
    <row r="8408" spans="7:9" ht="14.25" customHeight="1" x14ac:dyDescent="0.25">
      <c r="G8408" t="s">
        <v>2365</v>
      </c>
      <c r="H8408" t="s">
        <v>28957</v>
      </c>
      <c r="I8408" s="13" t="s">
        <v>12724</v>
      </c>
    </row>
    <row r="8409" spans="7:9" ht="14.25" customHeight="1" x14ac:dyDescent="0.25">
      <c r="G8409" t="s">
        <v>2378</v>
      </c>
      <c r="H8409" t="s">
        <v>28958</v>
      </c>
      <c r="I8409" s="13" t="s">
        <v>12719</v>
      </c>
    </row>
    <row r="8410" spans="7:9" ht="14.25" customHeight="1" x14ac:dyDescent="0.25">
      <c r="G8410" t="s">
        <v>2663</v>
      </c>
      <c r="H8410" t="s">
        <v>28959</v>
      </c>
      <c r="I8410" s="13" t="s">
        <v>12878</v>
      </c>
    </row>
    <row r="8411" spans="7:9" ht="14.25" customHeight="1" x14ac:dyDescent="0.25">
      <c r="G8411" t="s">
        <v>2806</v>
      </c>
      <c r="H8411" t="s">
        <v>28960</v>
      </c>
      <c r="I8411" s="13" t="s">
        <v>12960</v>
      </c>
    </row>
    <row r="8412" spans="7:9" ht="14.25" customHeight="1" x14ac:dyDescent="0.25">
      <c r="G8412" t="s">
        <v>2852</v>
      </c>
      <c r="H8412" t="s">
        <v>28961</v>
      </c>
      <c r="I8412" s="13" t="s">
        <v>12877</v>
      </c>
    </row>
    <row r="8413" spans="7:9" ht="14.25" customHeight="1" x14ac:dyDescent="0.25">
      <c r="G8413" t="s">
        <v>2855</v>
      </c>
      <c r="H8413" t="s">
        <v>28962</v>
      </c>
      <c r="I8413" s="13" t="s">
        <v>13018</v>
      </c>
    </row>
    <row r="8414" spans="7:9" ht="14.25" customHeight="1" x14ac:dyDescent="0.25">
      <c r="G8414" t="s">
        <v>2938</v>
      </c>
      <c r="H8414" t="s">
        <v>28963</v>
      </c>
      <c r="I8414" s="13" t="s">
        <v>13030</v>
      </c>
    </row>
    <row r="8415" spans="7:9" ht="14.25" customHeight="1" x14ac:dyDescent="0.25">
      <c r="G8415" t="s">
        <v>3008</v>
      </c>
      <c r="H8415" t="s">
        <v>28964</v>
      </c>
      <c r="I8415" s="13" t="s">
        <v>13104</v>
      </c>
    </row>
    <row r="8416" spans="7:9" ht="14.25" customHeight="1" x14ac:dyDescent="0.25">
      <c r="G8416" t="s">
        <v>3009</v>
      </c>
      <c r="H8416" t="s">
        <v>28965</v>
      </c>
      <c r="I8416" s="13" t="s">
        <v>12907</v>
      </c>
    </row>
    <row r="8417" spans="7:9" ht="14.25" customHeight="1" x14ac:dyDescent="0.25">
      <c r="G8417" t="s">
        <v>3018</v>
      </c>
      <c r="H8417" t="s">
        <v>28966</v>
      </c>
      <c r="I8417" s="13" t="s">
        <v>12898</v>
      </c>
    </row>
    <row r="8418" spans="7:9" ht="14.25" customHeight="1" x14ac:dyDescent="0.25">
      <c r="G8418" t="s">
        <v>3047</v>
      </c>
      <c r="H8418" t="s">
        <v>28967</v>
      </c>
      <c r="I8418" s="13" t="s">
        <v>13119</v>
      </c>
    </row>
    <row r="8419" spans="7:9" ht="14.25" customHeight="1" x14ac:dyDescent="0.25">
      <c r="G8419" t="s">
        <v>3067</v>
      </c>
      <c r="H8419" t="s">
        <v>28968</v>
      </c>
      <c r="I8419" s="13" t="s">
        <v>13137</v>
      </c>
    </row>
    <row r="8420" spans="7:9" ht="14.25" customHeight="1" x14ac:dyDescent="0.25">
      <c r="G8420" t="s">
        <v>3071</v>
      </c>
      <c r="H8420" t="s">
        <v>28969</v>
      </c>
      <c r="I8420" s="13" t="s">
        <v>12876</v>
      </c>
    </row>
    <row r="8421" spans="7:9" ht="14.25" customHeight="1" x14ac:dyDescent="0.25">
      <c r="G8421" t="s">
        <v>3078</v>
      </c>
      <c r="H8421" t="s">
        <v>28970</v>
      </c>
      <c r="I8421" s="13" t="s">
        <v>12921</v>
      </c>
    </row>
    <row r="8422" spans="7:9" ht="14.25" customHeight="1" x14ac:dyDescent="0.25">
      <c r="G8422" t="s">
        <v>3095</v>
      </c>
      <c r="H8422" t="s">
        <v>28971</v>
      </c>
      <c r="I8422" s="13" t="s">
        <v>13019</v>
      </c>
    </row>
    <row r="8423" spans="7:9" ht="14.25" customHeight="1" x14ac:dyDescent="0.25">
      <c r="G8423" t="s">
        <v>3099</v>
      </c>
      <c r="H8423" t="s">
        <v>28972</v>
      </c>
      <c r="I8423" s="13" t="s">
        <v>12971</v>
      </c>
    </row>
    <row r="8424" spans="7:9" ht="14.25" customHeight="1" x14ac:dyDescent="0.25">
      <c r="G8424" t="s">
        <v>3157</v>
      </c>
      <c r="H8424" t="s">
        <v>28973</v>
      </c>
      <c r="I8424" s="13" t="s">
        <v>13020</v>
      </c>
    </row>
    <row r="8425" spans="7:9" ht="14.25" customHeight="1" x14ac:dyDescent="0.25">
      <c r="G8425" t="s">
        <v>3212</v>
      </c>
      <c r="H8425" t="s">
        <v>28974</v>
      </c>
      <c r="I8425" s="13" t="s">
        <v>13204</v>
      </c>
    </row>
    <row r="8426" spans="7:9" ht="14.25" customHeight="1" x14ac:dyDescent="0.25">
      <c r="G8426" t="s">
        <v>3213</v>
      </c>
      <c r="H8426" t="s">
        <v>28975</v>
      </c>
      <c r="I8426" s="13" t="s">
        <v>13205</v>
      </c>
    </row>
    <row r="8427" spans="7:9" ht="14.25" customHeight="1" x14ac:dyDescent="0.25">
      <c r="G8427" t="s">
        <v>3230</v>
      </c>
      <c r="H8427" t="s">
        <v>28976</v>
      </c>
      <c r="I8427" s="13" t="s">
        <v>12904</v>
      </c>
    </row>
    <row r="8428" spans="7:9" ht="14.25" customHeight="1" x14ac:dyDescent="0.25">
      <c r="G8428" t="s">
        <v>3241</v>
      </c>
      <c r="H8428" t="s">
        <v>28977</v>
      </c>
      <c r="I8428" s="13" t="s">
        <v>13209</v>
      </c>
    </row>
    <row r="8429" spans="7:9" ht="14.25" customHeight="1" x14ac:dyDescent="0.25">
      <c r="G8429" t="s">
        <v>3249</v>
      </c>
      <c r="H8429" t="s">
        <v>28978</v>
      </c>
      <c r="I8429" s="13" t="s">
        <v>13218</v>
      </c>
    </row>
    <row r="8430" spans="7:9" ht="14.25" customHeight="1" x14ac:dyDescent="0.25">
      <c r="G8430" t="s">
        <v>3257</v>
      </c>
      <c r="H8430" t="s">
        <v>28979</v>
      </c>
      <c r="I8430" s="13" t="s">
        <v>13222</v>
      </c>
    </row>
    <row r="8431" spans="7:9" ht="14.25" customHeight="1" x14ac:dyDescent="0.25">
      <c r="G8431" t="s">
        <v>3269</v>
      </c>
      <c r="H8431" t="s">
        <v>28980</v>
      </c>
      <c r="I8431" s="13" t="s">
        <v>13122</v>
      </c>
    </row>
    <row r="8432" spans="7:9" ht="14.25" customHeight="1" x14ac:dyDescent="0.25">
      <c r="G8432" t="s">
        <v>3273</v>
      </c>
      <c r="H8432" t="s">
        <v>28981</v>
      </c>
      <c r="I8432" s="13" t="s">
        <v>13233</v>
      </c>
    </row>
    <row r="8433" spans="7:9" ht="14.25" customHeight="1" x14ac:dyDescent="0.25">
      <c r="G8433" t="s">
        <v>3319</v>
      </c>
      <c r="H8433" t="s">
        <v>28982</v>
      </c>
      <c r="I8433" s="13" t="s">
        <v>13254</v>
      </c>
    </row>
    <row r="8434" spans="7:9" ht="14.25" customHeight="1" x14ac:dyDescent="0.25">
      <c r="G8434" t="s">
        <v>3365</v>
      </c>
      <c r="H8434" t="s">
        <v>28983</v>
      </c>
      <c r="I8434" s="13" t="s">
        <v>13266</v>
      </c>
    </row>
    <row r="8435" spans="7:9" ht="14.25" customHeight="1" x14ac:dyDescent="0.25">
      <c r="G8435" t="s">
        <v>3384</v>
      </c>
      <c r="H8435" t="s">
        <v>28984</v>
      </c>
      <c r="I8435" s="13" t="s">
        <v>13277</v>
      </c>
    </row>
    <row r="8436" spans="7:9" ht="14.25" customHeight="1" x14ac:dyDescent="0.25">
      <c r="G8436" t="s">
        <v>3394</v>
      </c>
      <c r="H8436" t="s">
        <v>28985</v>
      </c>
      <c r="I8436" s="13" t="s">
        <v>13112</v>
      </c>
    </row>
    <row r="8437" spans="7:9" ht="14.25" customHeight="1" x14ac:dyDescent="0.25">
      <c r="G8437" t="s">
        <v>3413</v>
      </c>
      <c r="H8437" t="s">
        <v>28986</v>
      </c>
      <c r="I8437" s="13" t="s">
        <v>13259</v>
      </c>
    </row>
    <row r="8438" spans="7:9" ht="14.25" customHeight="1" x14ac:dyDescent="0.25">
      <c r="G8438" t="s">
        <v>3423</v>
      </c>
      <c r="H8438" t="s">
        <v>28987</v>
      </c>
      <c r="I8438" s="13" t="s">
        <v>13109</v>
      </c>
    </row>
    <row r="8439" spans="7:9" ht="14.25" customHeight="1" x14ac:dyDescent="0.25">
      <c r="G8439" t="s">
        <v>3428</v>
      </c>
      <c r="H8439" t="s">
        <v>28988</v>
      </c>
      <c r="I8439" s="13" t="s">
        <v>13247</v>
      </c>
    </row>
    <row r="8440" spans="7:9" ht="14.25" customHeight="1" x14ac:dyDescent="0.25">
      <c r="G8440" t="s">
        <v>3589</v>
      </c>
      <c r="H8440" t="s">
        <v>28989</v>
      </c>
      <c r="I8440" s="13" t="s">
        <v>13407</v>
      </c>
    </row>
    <row r="8441" spans="7:9" ht="14.25" customHeight="1" x14ac:dyDescent="0.25">
      <c r="G8441" t="s">
        <v>3970</v>
      </c>
      <c r="H8441" t="s">
        <v>28990</v>
      </c>
      <c r="I8441" s="13" t="s">
        <v>13644</v>
      </c>
    </row>
    <row r="8442" spans="7:9" ht="14.25" customHeight="1" x14ac:dyDescent="0.25">
      <c r="G8442" t="s">
        <v>4083</v>
      </c>
      <c r="H8442" t="s">
        <v>28991</v>
      </c>
      <c r="I8442" s="13" t="s">
        <v>13720</v>
      </c>
    </row>
    <row r="8443" spans="7:9" ht="14.25" customHeight="1" x14ac:dyDescent="0.25">
      <c r="G8443" t="s">
        <v>4084</v>
      </c>
      <c r="H8443" t="s">
        <v>28992</v>
      </c>
      <c r="I8443" s="13" t="s">
        <v>13721</v>
      </c>
    </row>
    <row r="8444" spans="7:9" ht="14.25" customHeight="1" x14ac:dyDescent="0.25">
      <c r="G8444" t="s">
        <v>4085</v>
      </c>
      <c r="H8444" t="s">
        <v>28993</v>
      </c>
      <c r="I8444" s="13" t="s">
        <v>13722</v>
      </c>
    </row>
    <row r="8445" spans="7:9" ht="14.25" customHeight="1" x14ac:dyDescent="0.25">
      <c r="G8445" t="s">
        <v>4087</v>
      </c>
      <c r="H8445" t="s">
        <v>28994</v>
      </c>
      <c r="I8445" s="13" t="s">
        <v>13724</v>
      </c>
    </row>
    <row r="8446" spans="7:9" ht="14.25" customHeight="1" x14ac:dyDescent="0.25">
      <c r="G8446" t="s">
        <v>4088</v>
      </c>
      <c r="H8446" t="s">
        <v>28995</v>
      </c>
      <c r="I8446" s="13" t="s">
        <v>13725</v>
      </c>
    </row>
    <row r="8447" spans="7:9" ht="14.25" customHeight="1" x14ac:dyDescent="0.25">
      <c r="G8447" t="s">
        <v>4097</v>
      </c>
      <c r="H8447" t="s">
        <v>28996</v>
      </c>
      <c r="I8447" s="13" t="s">
        <v>13732</v>
      </c>
    </row>
    <row r="8448" spans="7:9" ht="14.25" customHeight="1" x14ac:dyDescent="0.25">
      <c r="G8448" t="s">
        <v>4106</v>
      </c>
      <c r="H8448" t="s">
        <v>28997</v>
      </c>
      <c r="I8448" s="13" t="s">
        <v>13738</v>
      </c>
    </row>
    <row r="8449" spans="7:9" ht="14.25" customHeight="1" x14ac:dyDescent="0.25">
      <c r="G8449" t="s">
        <v>4111</v>
      </c>
      <c r="H8449" t="s">
        <v>28998</v>
      </c>
      <c r="I8449" s="13" t="s">
        <v>13742</v>
      </c>
    </row>
    <row r="8450" spans="7:9" ht="14.25" customHeight="1" x14ac:dyDescent="0.25">
      <c r="G8450" t="s">
        <v>4114</v>
      </c>
      <c r="H8450" t="s">
        <v>28999</v>
      </c>
      <c r="I8450" s="13" t="s">
        <v>13744</v>
      </c>
    </row>
    <row r="8451" spans="7:9" ht="14.25" customHeight="1" x14ac:dyDescent="0.25">
      <c r="G8451" t="s">
        <v>4115</v>
      </c>
      <c r="H8451" t="s">
        <v>29000</v>
      </c>
      <c r="I8451" s="13" t="s">
        <v>13745</v>
      </c>
    </row>
    <row r="8452" spans="7:9" ht="14.25" customHeight="1" x14ac:dyDescent="0.25">
      <c r="G8452" t="s">
        <v>4116</v>
      </c>
      <c r="H8452" t="s">
        <v>29001</v>
      </c>
      <c r="I8452" s="13" t="s">
        <v>13746</v>
      </c>
    </row>
    <row r="8453" spans="7:9" ht="14.25" customHeight="1" x14ac:dyDescent="0.25">
      <c r="G8453" t="s">
        <v>4138</v>
      </c>
      <c r="H8453" t="s">
        <v>29002</v>
      </c>
      <c r="I8453" s="13" t="s">
        <v>13764</v>
      </c>
    </row>
    <row r="8454" spans="7:9" ht="14.25" customHeight="1" x14ac:dyDescent="0.25">
      <c r="G8454" t="s">
        <v>4163</v>
      </c>
      <c r="H8454" t="s">
        <v>29003</v>
      </c>
      <c r="I8454" s="13" t="s">
        <v>13763</v>
      </c>
    </row>
    <row r="8455" spans="7:9" ht="14.25" customHeight="1" x14ac:dyDescent="0.25">
      <c r="G8455" t="s">
        <v>4209</v>
      </c>
      <c r="H8455" t="s">
        <v>29004</v>
      </c>
      <c r="I8455" s="13" t="s">
        <v>13761</v>
      </c>
    </row>
    <row r="8456" spans="7:9" ht="14.25" customHeight="1" x14ac:dyDescent="0.25">
      <c r="G8456" t="s">
        <v>4215</v>
      </c>
      <c r="H8456" t="s">
        <v>29005</v>
      </c>
      <c r="I8456" s="13" t="s">
        <v>13807</v>
      </c>
    </row>
    <row r="8457" spans="7:9" ht="14.25" customHeight="1" x14ac:dyDescent="0.25">
      <c r="G8457" t="s">
        <v>4243</v>
      </c>
      <c r="H8457" t="s">
        <v>29006</v>
      </c>
      <c r="I8457" s="13" t="s">
        <v>13824</v>
      </c>
    </row>
    <row r="8458" spans="7:9" ht="14.25" customHeight="1" x14ac:dyDescent="0.25">
      <c r="G8458" t="s">
        <v>4245</v>
      </c>
      <c r="H8458" t="s">
        <v>29007</v>
      </c>
      <c r="I8458" s="13" t="s">
        <v>13826</v>
      </c>
    </row>
    <row r="8459" spans="7:9" ht="14.25" customHeight="1" x14ac:dyDescent="0.25">
      <c r="G8459" t="s">
        <v>4270</v>
      </c>
      <c r="H8459" t="s">
        <v>29008</v>
      </c>
      <c r="I8459" s="13" t="s">
        <v>13841</v>
      </c>
    </row>
    <row r="8460" spans="7:9" ht="14.25" customHeight="1" x14ac:dyDescent="0.25">
      <c r="G8460" t="s">
        <v>4271</v>
      </c>
      <c r="H8460" t="s">
        <v>29009</v>
      </c>
      <c r="I8460" s="13" t="s">
        <v>13669</v>
      </c>
    </row>
    <row r="8461" spans="7:9" ht="14.25" customHeight="1" x14ac:dyDescent="0.25">
      <c r="G8461" t="s">
        <v>4272</v>
      </c>
      <c r="H8461" t="s">
        <v>29010</v>
      </c>
      <c r="I8461" s="13" t="s">
        <v>13842</v>
      </c>
    </row>
    <row r="8462" spans="7:9" ht="14.25" customHeight="1" x14ac:dyDescent="0.25">
      <c r="G8462" t="s">
        <v>4291</v>
      </c>
      <c r="H8462" t="s">
        <v>29011</v>
      </c>
      <c r="I8462" s="13" t="s">
        <v>13858</v>
      </c>
    </row>
    <row r="8463" spans="7:9" ht="14.25" customHeight="1" x14ac:dyDescent="0.25">
      <c r="G8463" t="s">
        <v>4292</v>
      </c>
      <c r="H8463" t="s">
        <v>29012</v>
      </c>
      <c r="I8463" s="13" t="s">
        <v>13859</v>
      </c>
    </row>
    <row r="8464" spans="7:9" ht="14.25" customHeight="1" x14ac:dyDescent="0.25">
      <c r="G8464" t="s">
        <v>4344</v>
      </c>
      <c r="H8464" t="s">
        <v>29013</v>
      </c>
      <c r="I8464" s="13" t="s">
        <v>13896</v>
      </c>
    </row>
    <row r="8465" spans="7:9" ht="14.25" customHeight="1" x14ac:dyDescent="0.25">
      <c r="G8465" t="s">
        <v>4345</v>
      </c>
      <c r="H8465" t="s">
        <v>29014</v>
      </c>
      <c r="I8465" s="13" t="s">
        <v>13897</v>
      </c>
    </row>
    <row r="8466" spans="7:9" ht="14.25" customHeight="1" x14ac:dyDescent="0.25">
      <c r="G8466" t="s">
        <v>4357</v>
      </c>
      <c r="H8466" t="s">
        <v>29015</v>
      </c>
      <c r="I8466" s="13" t="s">
        <v>13905</v>
      </c>
    </row>
    <row r="8467" spans="7:9" ht="14.25" customHeight="1" x14ac:dyDescent="0.25">
      <c r="G8467" t="s">
        <v>4359</v>
      </c>
      <c r="H8467" t="s">
        <v>29016</v>
      </c>
      <c r="I8467" s="13" t="s">
        <v>13907</v>
      </c>
    </row>
    <row r="8468" spans="7:9" ht="14.25" customHeight="1" x14ac:dyDescent="0.25">
      <c r="G8468" t="s">
        <v>4360</v>
      </c>
      <c r="H8468" t="s">
        <v>29017</v>
      </c>
      <c r="I8468" s="13" t="s">
        <v>13908</v>
      </c>
    </row>
    <row r="8469" spans="7:9" ht="14.25" customHeight="1" x14ac:dyDescent="0.25">
      <c r="G8469" t="s">
        <v>4414</v>
      </c>
      <c r="H8469" t="s">
        <v>29018</v>
      </c>
      <c r="I8469" s="13" t="s">
        <v>13953</v>
      </c>
    </row>
    <row r="8470" spans="7:9" ht="14.25" customHeight="1" x14ac:dyDescent="0.25">
      <c r="G8470" t="s">
        <v>4431</v>
      </c>
      <c r="H8470" t="s">
        <v>29019</v>
      </c>
      <c r="I8470" s="13" t="s">
        <v>13964</v>
      </c>
    </row>
    <row r="8471" spans="7:9" ht="14.25" customHeight="1" x14ac:dyDescent="0.25">
      <c r="G8471" t="s">
        <v>4460</v>
      </c>
      <c r="H8471" t="s">
        <v>29020</v>
      </c>
      <c r="I8471" s="13" t="s">
        <v>13985</v>
      </c>
    </row>
    <row r="8472" spans="7:9" ht="14.25" customHeight="1" x14ac:dyDescent="0.25">
      <c r="G8472" t="s">
        <v>4507</v>
      </c>
      <c r="H8472" t="s">
        <v>29021</v>
      </c>
      <c r="I8472" s="13" t="s">
        <v>14010</v>
      </c>
    </row>
    <row r="8473" spans="7:9" ht="14.25" customHeight="1" x14ac:dyDescent="0.25">
      <c r="G8473" t="s">
        <v>4511</v>
      </c>
      <c r="H8473" t="s">
        <v>29022</v>
      </c>
      <c r="I8473" s="13" t="s">
        <v>14014</v>
      </c>
    </row>
    <row r="8474" spans="7:9" ht="14.25" customHeight="1" x14ac:dyDescent="0.25">
      <c r="G8474" t="s">
        <v>4513</v>
      </c>
      <c r="H8474" t="s">
        <v>29023</v>
      </c>
      <c r="I8474" s="13" t="s">
        <v>14016</v>
      </c>
    </row>
    <row r="8475" spans="7:9" ht="14.25" customHeight="1" x14ac:dyDescent="0.25">
      <c r="G8475" t="s">
        <v>4635</v>
      </c>
      <c r="H8475" t="s">
        <v>29024</v>
      </c>
      <c r="I8475" s="13" t="s">
        <v>14081</v>
      </c>
    </row>
    <row r="8476" spans="7:9" ht="14.25" customHeight="1" x14ac:dyDescent="0.25">
      <c r="G8476" t="s">
        <v>4675</v>
      </c>
      <c r="H8476" t="s">
        <v>29025</v>
      </c>
      <c r="I8476" s="13" t="s">
        <v>14127</v>
      </c>
    </row>
    <row r="8477" spans="7:9" ht="14.25" customHeight="1" x14ac:dyDescent="0.25">
      <c r="G8477" t="s">
        <v>4788</v>
      </c>
      <c r="H8477" t="s">
        <v>29026</v>
      </c>
      <c r="I8477" s="13" t="s">
        <v>14208</v>
      </c>
    </row>
    <row r="8478" spans="7:9" ht="14.25" customHeight="1" x14ac:dyDescent="0.25">
      <c r="G8478" t="s">
        <v>4828</v>
      </c>
      <c r="H8478" t="s">
        <v>29027</v>
      </c>
      <c r="I8478" s="13" t="s">
        <v>14237</v>
      </c>
    </row>
    <row r="8479" spans="7:9" ht="14.25" customHeight="1" x14ac:dyDescent="0.25">
      <c r="G8479" t="s">
        <v>4855</v>
      </c>
      <c r="H8479" t="s">
        <v>29028</v>
      </c>
      <c r="I8479" s="13" t="s">
        <v>14256</v>
      </c>
    </row>
    <row r="8480" spans="7:9" ht="14.25" customHeight="1" x14ac:dyDescent="0.25">
      <c r="G8480" t="s">
        <v>4893</v>
      </c>
      <c r="H8480" t="s">
        <v>29029</v>
      </c>
      <c r="I8480" s="13" t="s">
        <v>14287</v>
      </c>
    </row>
    <row r="8481" spans="7:9" ht="14.25" customHeight="1" x14ac:dyDescent="0.25">
      <c r="G8481" t="s">
        <v>4904</v>
      </c>
      <c r="H8481" t="s">
        <v>29030</v>
      </c>
      <c r="I8481" s="13" t="s">
        <v>14297</v>
      </c>
    </row>
    <row r="8482" spans="7:9" ht="14.25" customHeight="1" x14ac:dyDescent="0.25">
      <c r="G8482" t="s">
        <v>4953</v>
      </c>
      <c r="H8482" t="s">
        <v>29031</v>
      </c>
      <c r="I8482" s="13" t="s">
        <v>14331</v>
      </c>
    </row>
    <row r="8483" spans="7:9" ht="14.25" customHeight="1" x14ac:dyDescent="0.25">
      <c r="G8483" t="s">
        <v>4992</v>
      </c>
      <c r="H8483" t="s">
        <v>29032</v>
      </c>
      <c r="I8483" s="13" t="s">
        <v>14353</v>
      </c>
    </row>
    <row r="8484" spans="7:9" ht="14.25" customHeight="1" x14ac:dyDescent="0.25">
      <c r="G8484" t="s">
        <v>5057</v>
      </c>
      <c r="H8484" t="s">
        <v>29033</v>
      </c>
      <c r="I8484" s="13" t="s">
        <v>14384</v>
      </c>
    </row>
    <row r="8485" spans="7:9" ht="14.25" customHeight="1" x14ac:dyDescent="0.25">
      <c r="G8485" t="s">
        <v>5058</v>
      </c>
      <c r="H8485" t="s">
        <v>29034</v>
      </c>
      <c r="I8485" s="13" t="s">
        <v>14385</v>
      </c>
    </row>
    <row r="8486" spans="7:9" ht="14.25" customHeight="1" x14ac:dyDescent="0.25">
      <c r="G8486" t="s">
        <v>5059</v>
      </c>
      <c r="H8486" t="s">
        <v>29035</v>
      </c>
      <c r="I8486" s="13" t="s">
        <v>14386</v>
      </c>
    </row>
    <row r="8487" spans="7:9" ht="14.25" customHeight="1" x14ac:dyDescent="0.25">
      <c r="G8487" t="s">
        <v>5060</v>
      </c>
      <c r="H8487" t="s">
        <v>29036</v>
      </c>
      <c r="I8487" s="13" t="s">
        <v>14329</v>
      </c>
    </row>
    <row r="8488" spans="7:9" ht="14.25" customHeight="1" x14ac:dyDescent="0.25">
      <c r="G8488" t="s">
        <v>5139</v>
      </c>
      <c r="H8488" t="s">
        <v>29037</v>
      </c>
      <c r="I8488" s="13" t="s">
        <v>14443</v>
      </c>
    </row>
    <row r="8489" spans="7:9" ht="14.25" customHeight="1" x14ac:dyDescent="0.25">
      <c r="G8489" t="s">
        <v>5141</v>
      </c>
      <c r="H8489" t="s">
        <v>29038</v>
      </c>
      <c r="I8489" s="13" t="s">
        <v>14444</v>
      </c>
    </row>
    <row r="8490" spans="7:9" ht="14.25" customHeight="1" x14ac:dyDescent="0.25">
      <c r="G8490" t="s">
        <v>5159</v>
      </c>
      <c r="H8490" t="s">
        <v>29039</v>
      </c>
      <c r="I8490" s="13" t="s">
        <v>14458</v>
      </c>
    </row>
    <row r="8491" spans="7:9" ht="14.25" customHeight="1" x14ac:dyDescent="0.25">
      <c r="G8491" t="s">
        <v>5249</v>
      </c>
      <c r="H8491" t="s">
        <v>29040</v>
      </c>
      <c r="I8491" s="13" t="s">
        <v>14482</v>
      </c>
    </row>
    <row r="8492" spans="7:9" ht="14.25" customHeight="1" x14ac:dyDescent="0.25">
      <c r="G8492" t="s">
        <v>5271</v>
      </c>
      <c r="H8492" t="s">
        <v>29041</v>
      </c>
      <c r="I8492" s="13" t="s">
        <v>14521</v>
      </c>
    </row>
    <row r="8493" spans="7:9" ht="14.25" customHeight="1" x14ac:dyDescent="0.25">
      <c r="G8493" t="s">
        <v>5276</v>
      </c>
      <c r="H8493" t="s">
        <v>29042</v>
      </c>
      <c r="I8493" s="13" t="s">
        <v>14515</v>
      </c>
    </row>
    <row r="8494" spans="7:9" ht="14.25" customHeight="1" x14ac:dyDescent="0.25">
      <c r="G8494" t="s">
        <v>5312</v>
      </c>
      <c r="H8494" t="s">
        <v>29043</v>
      </c>
      <c r="I8494" s="13" t="s">
        <v>13508</v>
      </c>
    </row>
    <row r="8495" spans="7:9" ht="14.25" customHeight="1" x14ac:dyDescent="0.25">
      <c r="G8495" t="s">
        <v>5319</v>
      </c>
      <c r="H8495" t="s">
        <v>29044</v>
      </c>
      <c r="I8495" s="13" t="s">
        <v>14551</v>
      </c>
    </row>
    <row r="8496" spans="7:9" ht="14.25" customHeight="1" x14ac:dyDescent="0.25">
      <c r="G8496" t="s">
        <v>5339</v>
      </c>
      <c r="H8496" t="s">
        <v>29045</v>
      </c>
      <c r="I8496" s="13" t="s">
        <v>14564</v>
      </c>
    </row>
    <row r="8497" spans="7:9" ht="14.25" customHeight="1" x14ac:dyDescent="0.25">
      <c r="G8497" t="s">
        <v>5351</v>
      </c>
      <c r="H8497" t="s">
        <v>29046</v>
      </c>
      <c r="I8497" s="13" t="s">
        <v>14508</v>
      </c>
    </row>
    <row r="8498" spans="7:9" ht="14.25" customHeight="1" x14ac:dyDescent="0.25">
      <c r="G8498" t="s">
        <v>5358</v>
      </c>
      <c r="H8498" t="s">
        <v>29047</v>
      </c>
      <c r="I8498" s="13" t="s">
        <v>14540</v>
      </c>
    </row>
    <row r="8499" spans="7:9" ht="14.25" customHeight="1" x14ac:dyDescent="0.25">
      <c r="G8499" t="s">
        <v>5369</v>
      </c>
      <c r="H8499" t="s">
        <v>29048</v>
      </c>
      <c r="I8499" s="13" t="s">
        <v>14581</v>
      </c>
    </row>
    <row r="8500" spans="7:9" ht="14.25" customHeight="1" x14ac:dyDescent="0.25">
      <c r="G8500" t="s">
        <v>5371</v>
      </c>
      <c r="H8500" t="s">
        <v>29049</v>
      </c>
      <c r="I8500" s="13" t="s">
        <v>14575</v>
      </c>
    </row>
    <row r="8501" spans="7:9" ht="14.25" customHeight="1" x14ac:dyDescent="0.25">
      <c r="G8501" t="s">
        <v>5405</v>
      </c>
      <c r="H8501" t="s">
        <v>29050</v>
      </c>
      <c r="I8501" s="13" t="s">
        <v>14596</v>
      </c>
    </row>
    <row r="8502" spans="7:9" ht="14.25" customHeight="1" x14ac:dyDescent="0.25">
      <c r="G8502" t="s">
        <v>5425</v>
      </c>
      <c r="H8502" t="s">
        <v>29051</v>
      </c>
      <c r="I8502" s="13" t="s">
        <v>14608</v>
      </c>
    </row>
    <row r="8503" spans="7:9" ht="14.25" customHeight="1" x14ac:dyDescent="0.25">
      <c r="G8503" t="s">
        <v>5438</v>
      </c>
      <c r="H8503" t="s">
        <v>29052</v>
      </c>
      <c r="I8503" s="13" t="s">
        <v>14545</v>
      </c>
    </row>
    <row r="8504" spans="7:9" ht="14.25" customHeight="1" x14ac:dyDescent="0.25">
      <c r="G8504" t="s">
        <v>5503</v>
      </c>
      <c r="H8504" t="s">
        <v>29053</v>
      </c>
      <c r="I8504" s="13" t="s">
        <v>14654</v>
      </c>
    </row>
    <row r="8505" spans="7:9" ht="14.25" customHeight="1" x14ac:dyDescent="0.25">
      <c r="G8505" t="s">
        <v>5524</v>
      </c>
      <c r="H8505" t="s">
        <v>29054</v>
      </c>
      <c r="I8505" s="13" t="s">
        <v>14668</v>
      </c>
    </row>
    <row r="8506" spans="7:9" ht="14.25" customHeight="1" x14ac:dyDescent="0.25">
      <c r="G8506" t="s">
        <v>5526</v>
      </c>
      <c r="H8506" t="s">
        <v>29055</v>
      </c>
      <c r="I8506" s="13" t="s">
        <v>14670</v>
      </c>
    </row>
    <row r="8507" spans="7:9" ht="14.25" customHeight="1" x14ac:dyDescent="0.25">
      <c r="G8507" t="s">
        <v>5527</v>
      </c>
      <c r="H8507" t="s">
        <v>29056</v>
      </c>
      <c r="I8507" s="13" t="s">
        <v>14466</v>
      </c>
    </row>
    <row r="8508" spans="7:9" ht="14.25" customHeight="1" x14ac:dyDescent="0.25">
      <c r="G8508" t="s">
        <v>5549</v>
      </c>
      <c r="H8508" t="s">
        <v>29057</v>
      </c>
      <c r="I8508" s="13" t="s">
        <v>14680</v>
      </c>
    </row>
    <row r="8509" spans="7:9" ht="14.25" customHeight="1" x14ac:dyDescent="0.25">
      <c r="G8509" t="s">
        <v>5551</v>
      </c>
      <c r="H8509" t="s">
        <v>29058</v>
      </c>
      <c r="I8509" s="13" t="s">
        <v>14547</v>
      </c>
    </row>
    <row r="8510" spans="7:9" ht="14.25" customHeight="1" x14ac:dyDescent="0.25">
      <c r="G8510" t="s">
        <v>5552</v>
      </c>
      <c r="H8510" t="s">
        <v>29059</v>
      </c>
      <c r="I8510" s="13" t="s">
        <v>14682</v>
      </c>
    </row>
    <row r="8511" spans="7:9" ht="14.25" customHeight="1" x14ac:dyDescent="0.25">
      <c r="G8511" t="s">
        <v>5561</v>
      </c>
      <c r="H8511" t="s">
        <v>29060</v>
      </c>
      <c r="I8511" s="13" t="s">
        <v>14513</v>
      </c>
    </row>
    <row r="8512" spans="7:9" ht="14.25" customHeight="1" x14ac:dyDescent="0.25">
      <c r="G8512" t="s">
        <v>5643</v>
      </c>
      <c r="H8512" t="s">
        <v>29061</v>
      </c>
      <c r="I8512" s="13" t="s">
        <v>14709</v>
      </c>
    </row>
    <row r="8513" spans="7:9" ht="14.25" customHeight="1" x14ac:dyDescent="0.25">
      <c r="G8513" t="s">
        <v>5701</v>
      </c>
      <c r="H8513" t="s">
        <v>29062</v>
      </c>
      <c r="I8513" s="13" t="s">
        <v>14753</v>
      </c>
    </row>
    <row r="8514" spans="7:9" ht="14.25" customHeight="1" x14ac:dyDescent="0.25">
      <c r="G8514" t="s">
        <v>5720</v>
      </c>
      <c r="H8514" t="s">
        <v>29063</v>
      </c>
      <c r="I8514" s="13" t="s">
        <v>5722</v>
      </c>
    </row>
    <row r="8515" spans="7:9" ht="14.25" customHeight="1" x14ac:dyDescent="0.25">
      <c r="G8515" t="s">
        <v>5847</v>
      </c>
      <c r="H8515" t="s">
        <v>29064</v>
      </c>
      <c r="I8515" s="13" t="s">
        <v>14860</v>
      </c>
    </row>
    <row r="8516" spans="7:9" ht="14.25" customHeight="1" x14ac:dyDescent="0.25">
      <c r="G8516" t="s">
        <v>6035</v>
      </c>
      <c r="H8516" t="s">
        <v>29065</v>
      </c>
      <c r="I8516" s="13" t="s">
        <v>15010</v>
      </c>
    </row>
    <row r="8517" spans="7:9" ht="14.25" customHeight="1" x14ac:dyDescent="0.25">
      <c r="G8517" t="s">
        <v>6106</v>
      </c>
      <c r="H8517" t="s">
        <v>29066</v>
      </c>
      <c r="I8517" s="13" t="s">
        <v>15062</v>
      </c>
    </row>
    <row r="8518" spans="7:9" ht="14.25" customHeight="1" x14ac:dyDescent="0.25">
      <c r="G8518" t="s">
        <v>6201</v>
      </c>
      <c r="H8518" t="s">
        <v>29067</v>
      </c>
      <c r="I8518" s="13" t="s">
        <v>15113</v>
      </c>
    </row>
    <row r="8519" spans="7:9" ht="14.25" customHeight="1" x14ac:dyDescent="0.25">
      <c r="G8519" t="s">
        <v>6211</v>
      </c>
      <c r="H8519" t="s">
        <v>29068</v>
      </c>
      <c r="I8519" s="13" t="s">
        <v>15118</v>
      </c>
    </row>
    <row r="8520" spans="7:9" ht="14.25" customHeight="1" x14ac:dyDescent="0.25">
      <c r="G8520" t="s">
        <v>6245</v>
      </c>
      <c r="H8520" t="s">
        <v>29069</v>
      </c>
      <c r="I8520" s="13" t="s">
        <v>15147</v>
      </c>
    </row>
    <row r="8521" spans="7:9" ht="14.25" customHeight="1" x14ac:dyDescent="0.25">
      <c r="G8521" t="s">
        <v>6252</v>
      </c>
      <c r="H8521" t="s">
        <v>29070</v>
      </c>
      <c r="I8521" s="13" t="s">
        <v>15047</v>
      </c>
    </row>
    <row r="8522" spans="7:9" ht="14.25" customHeight="1" x14ac:dyDescent="0.25">
      <c r="G8522" t="s">
        <v>6274</v>
      </c>
      <c r="H8522" t="s">
        <v>29071</v>
      </c>
      <c r="I8522" s="13" t="s">
        <v>15160</v>
      </c>
    </row>
    <row r="8523" spans="7:9" ht="14.25" customHeight="1" x14ac:dyDescent="0.25">
      <c r="G8523" t="s">
        <v>6287</v>
      </c>
      <c r="H8523" t="s">
        <v>29072</v>
      </c>
      <c r="I8523" s="13" t="s">
        <v>15166</v>
      </c>
    </row>
    <row r="8524" spans="7:9" ht="14.25" customHeight="1" x14ac:dyDescent="0.25">
      <c r="G8524" t="s">
        <v>6428</v>
      </c>
      <c r="H8524" t="s">
        <v>29073</v>
      </c>
      <c r="I8524" s="13" t="s">
        <v>15243</v>
      </c>
    </row>
    <row r="8525" spans="7:9" ht="14.25" customHeight="1" x14ac:dyDescent="0.25">
      <c r="G8525" t="s">
        <v>6436</v>
      </c>
      <c r="H8525" t="s">
        <v>29074</v>
      </c>
      <c r="I8525" s="13" t="s">
        <v>15248</v>
      </c>
    </row>
    <row r="8526" spans="7:9" ht="14.25" customHeight="1" x14ac:dyDescent="0.25">
      <c r="G8526" t="s">
        <v>6438</v>
      </c>
      <c r="H8526" t="s">
        <v>29075</v>
      </c>
      <c r="I8526" s="13" t="s">
        <v>15249</v>
      </c>
    </row>
    <row r="8527" spans="7:9" ht="14.25" customHeight="1" x14ac:dyDescent="0.25">
      <c r="G8527" t="s">
        <v>6494</v>
      </c>
      <c r="H8527" t="s">
        <v>29076</v>
      </c>
      <c r="I8527" s="13" t="s">
        <v>15187</v>
      </c>
    </row>
    <row r="8528" spans="7:9" ht="14.25" customHeight="1" x14ac:dyDescent="0.25">
      <c r="G8528" t="s">
        <v>6499</v>
      </c>
      <c r="H8528" t="s">
        <v>29077</v>
      </c>
      <c r="I8528" s="13" t="s">
        <v>15015</v>
      </c>
    </row>
    <row r="8529" spans="7:9" ht="14.25" customHeight="1" x14ac:dyDescent="0.25">
      <c r="G8529" t="s">
        <v>6600</v>
      </c>
      <c r="H8529" t="s">
        <v>29078</v>
      </c>
      <c r="I8529" s="13" t="s">
        <v>15203</v>
      </c>
    </row>
    <row r="8530" spans="7:9" ht="14.25" customHeight="1" x14ac:dyDescent="0.25">
      <c r="G8530" t="s">
        <v>6609</v>
      </c>
      <c r="H8530" t="s">
        <v>29079</v>
      </c>
      <c r="I8530" s="13" t="s">
        <v>15323</v>
      </c>
    </row>
    <row r="8531" spans="7:9" ht="14.25" customHeight="1" x14ac:dyDescent="0.25">
      <c r="G8531" t="s">
        <v>6661</v>
      </c>
      <c r="H8531" t="s">
        <v>29080</v>
      </c>
      <c r="I8531" s="13" t="s">
        <v>12670</v>
      </c>
    </row>
    <row r="8532" spans="7:9" ht="14.25" customHeight="1" x14ac:dyDescent="0.25">
      <c r="G8532" t="s">
        <v>6829</v>
      </c>
      <c r="H8532" t="s">
        <v>29081</v>
      </c>
      <c r="I8532" s="13" t="s">
        <v>15442</v>
      </c>
    </row>
    <row r="8533" spans="7:9" ht="14.25" customHeight="1" x14ac:dyDescent="0.25">
      <c r="G8533" t="s">
        <v>6853</v>
      </c>
      <c r="H8533" t="s">
        <v>29082</v>
      </c>
      <c r="I8533" s="13" t="s">
        <v>15446</v>
      </c>
    </row>
    <row r="8534" spans="7:9" ht="14.25" customHeight="1" x14ac:dyDescent="0.25">
      <c r="G8534" t="s">
        <v>6854</v>
      </c>
      <c r="H8534" t="s">
        <v>29083</v>
      </c>
      <c r="I8534" s="13" t="s">
        <v>15458</v>
      </c>
    </row>
    <row r="8535" spans="7:9" ht="14.25" customHeight="1" x14ac:dyDescent="0.25">
      <c r="G8535" t="s">
        <v>6870</v>
      </c>
      <c r="H8535" t="s">
        <v>29084</v>
      </c>
      <c r="I8535" s="13" t="s">
        <v>15470</v>
      </c>
    </row>
    <row r="8536" spans="7:9" ht="14.25" customHeight="1" x14ac:dyDescent="0.25">
      <c r="G8536" t="s">
        <v>6886</v>
      </c>
      <c r="H8536" t="s">
        <v>29085</v>
      </c>
      <c r="I8536" s="13" t="s">
        <v>15478</v>
      </c>
    </row>
    <row r="8537" spans="7:9" ht="14.25" customHeight="1" x14ac:dyDescent="0.25">
      <c r="G8537" t="s">
        <v>6890</v>
      </c>
      <c r="H8537" t="s">
        <v>29086</v>
      </c>
      <c r="I8537" s="13" t="s">
        <v>15481</v>
      </c>
    </row>
    <row r="8538" spans="7:9" ht="14.25" customHeight="1" x14ac:dyDescent="0.25">
      <c r="G8538" t="s">
        <v>6951</v>
      </c>
      <c r="H8538" t="s">
        <v>29087</v>
      </c>
      <c r="I8538" s="13" t="s">
        <v>15473</v>
      </c>
    </row>
    <row r="8539" spans="7:9" ht="14.25" customHeight="1" x14ac:dyDescent="0.25">
      <c r="G8539" t="s">
        <v>7000</v>
      </c>
      <c r="H8539" t="s">
        <v>29088</v>
      </c>
      <c r="I8539" s="13" t="s">
        <v>15404</v>
      </c>
    </row>
    <row r="8540" spans="7:9" ht="14.25" customHeight="1" x14ac:dyDescent="0.25">
      <c r="G8540" t="s">
        <v>7002</v>
      </c>
      <c r="H8540" t="s">
        <v>29089</v>
      </c>
      <c r="I8540" s="13" t="s">
        <v>15550</v>
      </c>
    </row>
    <row r="8541" spans="7:9" ht="14.25" customHeight="1" x14ac:dyDescent="0.25">
      <c r="G8541" t="s">
        <v>7013</v>
      </c>
      <c r="H8541" t="s">
        <v>29090</v>
      </c>
      <c r="I8541" s="13" t="s">
        <v>15558</v>
      </c>
    </row>
    <row r="8542" spans="7:9" ht="14.25" customHeight="1" x14ac:dyDescent="0.25">
      <c r="G8542" t="s">
        <v>7028</v>
      </c>
      <c r="H8542" t="s">
        <v>29091</v>
      </c>
      <c r="I8542" s="13" t="s">
        <v>15563</v>
      </c>
    </row>
    <row r="8543" spans="7:9" ht="14.25" customHeight="1" x14ac:dyDescent="0.25">
      <c r="G8543" t="s">
        <v>7032</v>
      </c>
      <c r="H8543" t="s">
        <v>29092</v>
      </c>
      <c r="I8543" s="13" t="s">
        <v>15567</v>
      </c>
    </row>
    <row r="8544" spans="7:9" ht="14.25" customHeight="1" x14ac:dyDescent="0.25">
      <c r="G8544" t="s">
        <v>7080</v>
      </c>
      <c r="H8544" t="s">
        <v>29093</v>
      </c>
      <c r="I8544" s="13" t="s">
        <v>15599</v>
      </c>
    </row>
    <row r="8545" spans="7:9" ht="14.25" customHeight="1" x14ac:dyDescent="0.25">
      <c r="G8545" t="s">
        <v>7103</v>
      </c>
      <c r="H8545" t="s">
        <v>29094</v>
      </c>
      <c r="I8545" s="13" t="s">
        <v>15614</v>
      </c>
    </row>
    <row r="8546" spans="7:9" ht="14.25" customHeight="1" x14ac:dyDescent="0.25">
      <c r="G8546" t="s">
        <v>7127</v>
      </c>
      <c r="H8546" t="s">
        <v>29095</v>
      </c>
      <c r="I8546" s="13" t="s">
        <v>15626</v>
      </c>
    </row>
    <row r="8547" spans="7:9" ht="14.25" customHeight="1" x14ac:dyDescent="0.25">
      <c r="G8547" t="s">
        <v>7136</v>
      </c>
      <c r="H8547" t="s">
        <v>29096</v>
      </c>
      <c r="I8547" s="13" t="s">
        <v>15611</v>
      </c>
    </row>
    <row r="8548" spans="7:9" ht="14.25" customHeight="1" x14ac:dyDescent="0.25">
      <c r="G8548" t="s">
        <v>7173</v>
      </c>
      <c r="H8548" t="s">
        <v>29097</v>
      </c>
      <c r="I8548" s="13" t="s">
        <v>15649</v>
      </c>
    </row>
    <row r="8549" spans="7:9" ht="14.25" customHeight="1" x14ac:dyDescent="0.25">
      <c r="G8549" t="s">
        <v>7296</v>
      </c>
      <c r="H8549" t="s">
        <v>29098</v>
      </c>
      <c r="I8549" s="13" t="s">
        <v>15710</v>
      </c>
    </row>
    <row r="8550" spans="7:9" ht="14.25" customHeight="1" x14ac:dyDescent="0.25">
      <c r="G8550" t="s">
        <v>7298</v>
      </c>
      <c r="H8550" t="s">
        <v>29099</v>
      </c>
      <c r="I8550" s="13" t="s">
        <v>15712</v>
      </c>
    </row>
    <row r="8551" spans="7:9" ht="14.25" customHeight="1" x14ac:dyDescent="0.25">
      <c r="G8551" t="s">
        <v>7301</v>
      </c>
      <c r="H8551" t="s">
        <v>29100</v>
      </c>
      <c r="I8551" s="13" t="s">
        <v>15715</v>
      </c>
    </row>
    <row r="8552" spans="7:9" ht="14.25" customHeight="1" x14ac:dyDescent="0.25">
      <c r="G8552" t="s">
        <v>7302</v>
      </c>
      <c r="H8552" t="s">
        <v>29101</v>
      </c>
      <c r="I8552" s="13" t="s">
        <v>15716</v>
      </c>
    </row>
    <row r="8553" spans="7:9" ht="14.25" customHeight="1" x14ac:dyDescent="0.25">
      <c r="G8553" t="s">
        <v>7432</v>
      </c>
      <c r="H8553" t="s">
        <v>29102</v>
      </c>
      <c r="I8553" s="13" t="s">
        <v>15807</v>
      </c>
    </row>
    <row r="8554" spans="7:9" ht="14.25" customHeight="1" x14ac:dyDescent="0.25">
      <c r="G8554" t="s">
        <v>7501</v>
      </c>
      <c r="H8554" t="s">
        <v>29103</v>
      </c>
      <c r="I8554" s="13" t="s">
        <v>15854</v>
      </c>
    </row>
    <row r="8555" spans="7:9" ht="14.25" customHeight="1" x14ac:dyDescent="0.25">
      <c r="G8555" t="s">
        <v>7634</v>
      </c>
      <c r="H8555" t="s">
        <v>29104</v>
      </c>
      <c r="I8555" s="13" t="s">
        <v>15922</v>
      </c>
    </row>
    <row r="8556" spans="7:9" ht="14.25" customHeight="1" x14ac:dyDescent="0.25">
      <c r="G8556" t="s">
        <v>7680</v>
      </c>
      <c r="H8556" t="s">
        <v>29105</v>
      </c>
      <c r="I8556" s="13" t="s">
        <v>15934</v>
      </c>
    </row>
    <row r="8557" spans="7:9" ht="14.25" customHeight="1" x14ac:dyDescent="0.25">
      <c r="G8557" t="s">
        <v>7725</v>
      </c>
      <c r="H8557" t="s">
        <v>29106</v>
      </c>
      <c r="I8557" s="13" t="s">
        <v>15788</v>
      </c>
    </row>
    <row r="8558" spans="7:9" ht="14.25" customHeight="1" x14ac:dyDescent="0.25">
      <c r="G8558" t="s">
        <v>7726</v>
      </c>
      <c r="H8558" t="s">
        <v>29107</v>
      </c>
      <c r="I8558" s="13" t="s">
        <v>15939</v>
      </c>
    </row>
    <row r="8559" spans="7:9" ht="14.25" customHeight="1" x14ac:dyDescent="0.25">
      <c r="G8559" t="s">
        <v>7728</v>
      </c>
      <c r="H8559" t="s">
        <v>29108</v>
      </c>
      <c r="I8559" s="13" t="s">
        <v>15955</v>
      </c>
    </row>
    <row r="8560" spans="7:9" ht="14.25" customHeight="1" x14ac:dyDescent="0.25">
      <c r="G8560" t="s">
        <v>7738</v>
      </c>
      <c r="H8560" t="s">
        <v>29109</v>
      </c>
      <c r="I8560" s="13" t="s">
        <v>15958</v>
      </c>
    </row>
    <row r="8561" spans="7:9" ht="14.25" customHeight="1" x14ac:dyDescent="0.25">
      <c r="G8561" t="s">
        <v>7758</v>
      </c>
      <c r="H8561" t="s">
        <v>29110</v>
      </c>
      <c r="I8561" s="13" t="s">
        <v>15967</v>
      </c>
    </row>
    <row r="8562" spans="7:9" ht="14.25" customHeight="1" x14ac:dyDescent="0.25">
      <c r="G8562" t="s">
        <v>7764</v>
      </c>
      <c r="H8562" t="s">
        <v>29111</v>
      </c>
      <c r="I8562" s="13" t="s">
        <v>15972</v>
      </c>
    </row>
    <row r="8563" spans="7:9" ht="14.25" customHeight="1" x14ac:dyDescent="0.25">
      <c r="G8563" t="s">
        <v>7865</v>
      </c>
      <c r="H8563" t="s">
        <v>29112</v>
      </c>
      <c r="I8563" s="13" t="s">
        <v>16022</v>
      </c>
    </row>
    <row r="8564" spans="7:9" ht="14.25" customHeight="1" x14ac:dyDescent="0.25">
      <c r="G8564" t="s">
        <v>7937</v>
      </c>
      <c r="H8564" t="s">
        <v>29113</v>
      </c>
      <c r="I8564" s="13" t="s">
        <v>16027</v>
      </c>
    </row>
    <row r="8565" spans="7:9" ht="14.25" customHeight="1" x14ac:dyDescent="0.25">
      <c r="G8565" t="s">
        <v>8011</v>
      </c>
      <c r="H8565" t="s">
        <v>29114</v>
      </c>
      <c r="I8565" s="13" t="s">
        <v>16084</v>
      </c>
    </row>
    <row r="8566" spans="7:9" ht="14.25" customHeight="1" x14ac:dyDescent="0.25">
      <c r="G8566" t="s">
        <v>8012</v>
      </c>
      <c r="H8566" t="s">
        <v>29115</v>
      </c>
      <c r="I8566" s="13" t="s">
        <v>16089</v>
      </c>
    </row>
    <row r="8567" spans="7:9" ht="14.25" customHeight="1" x14ac:dyDescent="0.25">
      <c r="G8567" t="s">
        <v>8036</v>
      </c>
      <c r="H8567" t="s">
        <v>29116</v>
      </c>
      <c r="I8567" s="13" t="s">
        <v>16101</v>
      </c>
    </row>
    <row r="8568" spans="7:9" ht="14.25" customHeight="1" x14ac:dyDescent="0.25">
      <c r="G8568" t="s">
        <v>8242</v>
      </c>
      <c r="H8568" t="s">
        <v>29117</v>
      </c>
      <c r="I8568" s="13" t="s">
        <v>16229</v>
      </c>
    </row>
    <row r="8569" spans="7:9" ht="14.25" customHeight="1" x14ac:dyDescent="0.25">
      <c r="G8569" t="s">
        <v>8248</v>
      </c>
      <c r="H8569" t="s">
        <v>29118</v>
      </c>
      <c r="I8569" s="13" t="s">
        <v>16176</v>
      </c>
    </row>
    <row r="8570" spans="7:9" ht="14.25" customHeight="1" x14ac:dyDescent="0.25">
      <c r="G8570" t="s">
        <v>8272</v>
      </c>
      <c r="H8570" t="s">
        <v>29119</v>
      </c>
      <c r="I8570" s="13" t="s">
        <v>8272</v>
      </c>
    </row>
    <row r="8571" spans="7:9" ht="14.25" customHeight="1" x14ac:dyDescent="0.25">
      <c r="G8571" t="s">
        <v>8273</v>
      </c>
      <c r="H8571" t="s">
        <v>29120</v>
      </c>
      <c r="I8571" s="13" t="s">
        <v>14912</v>
      </c>
    </row>
    <row r="8572" spans="7:9" ht="14.25" customHeight="1" x14ac:dyDescent="0.25">
      <c r="G8572" t="s">
        <v>8279</v>
      </c>
      <c r="H8572" t="s">
        <v>29121</v>
      </c>
      <c r="I8572" s="13" t="s">
        <v>16143</v>
      </c>
    </row>
    <row r="8573" spans="7:9" ht="14.25" customHeight="1" x14ac:dyDescent="0.25">
      <c r="G8573" t="s">
        <v>8348</v>
      </c>
      <c r="H8573" t="s">
        <v>29122</v>
      </c>
      <c r="I8573" s="13" t="s">
        <v>16180</v>
      </c>
    </row>
    <row r="8574" spans="7:9" ht="14.25" customHeight="1" x14ac:dyDescent="0.25">
      <c r="G8574" t="s">
        <v>8349</v>
      </c>
      <c r="H8574" t="s">
        <v>29123</v>
      </c>
      <c r="I8574" s="13" t="s">
        <v>16289</v>
      </c>
    </row>
    <row r="8575" spans="7:9" ht="14.25" customHeight="1" x14ac:dyDescent="0.25">
      <c r="G8575" t="s">
        <v>8350</v>
      </c>
      <c r="H8575" t="s">
        <v>29124</v>
      </c>
      <c r="I8575" s="13" t="s">
        <v>16290</v>
      </c>
    </row>
    <row r="8576" spans="7:9" ht="14.25" customHeight="1" x14ac:dyDescent="0.25">
      <c r="G8576" t="s">
        <v>8351</v>
      </c>
      <c r="H8576" t="s">
        <v>29125</v>
      </c>
      <c r="I8576" s="13" t="s">
        <v>16268</v>
      </c>
    </row>
    <row r="8577" spans="7:9" ht="14.25" customHeight="1" x14ac:dyDescent="0.25">
      <c r="G8577" t="s">
        <v>8352</v>
      </c>
      <c r="H8577" t="s">
        <v>29126</v>
      </c>
      <c r="I8577" s="13" t="s">
        <v>16248</v>
      </c>
    </row>
    <row r="8578" spans="7:9" ht="14.25" customHeight="1" x14ac:dyDescent="0.25">
      <c r="G8578" t="s">
        <v>8353</v>
      </c>
      <c r="H8578" t="s">
        <v>29127</v>
      </c>
      <c r="I8578" s="13" t="s">
        <v>16291</v>
      </c>
    </row>
    <row r="8579" spans="7:9" ht="14.25" customHeight="1" x14ac:dyDescent="0.25">
      <c r="G8579" t="s">
        <v>8354</v>
      </c>
      <c r="H8579" t="s">
        <v>29128</v>
      </c>
      <c r="I8579" s="13" t="s">
        <v>16292</v>
      </c>
    </row>
    <row r="8580" spans="7:9" ht="14.25" customHeight="1" x14ac:dyDescent="0.25">
      <c r="G8580" t="s">
        <v>8355</v>
      </c>
      <c r="H8580" t="s">
        <v>29129</v>
      </c>
      <c r="I8580" s="13" t="s">
        <v>16293</v>
      </c>
    </row>
    <row r="8581" spans="7:9" ht="14.25" customHeight="1" x14ac:dyDescent="0.25">
      <c r="G8581" t="s">
        <v>8366</v>
      </c>
      <c r="H8581" t="s">
        <v>29130</v>
      </c>
      <c r="I8581" s="13" t="s">
        <v>16300</v>
      </c>
    </row>
    <row r="8582" spans="7:9" ht="14.25" customHeight="1" x14ac:dyDescent="0.25">
      <c r="G8582" t="s">
        <v>8421</v>
      </c>
      <c r="H8582" t="s">
        <v>29131</v>
      </c>
      <c r="I8582" s="13" t="s">
        <v>16335</v>
      </c>
    </row>
    <row r="8583" spans="7:9" ht="14.25" customHeight="1" x14ac:dyDescent="0.25">
      <c r="G8583" t="s">
        <v>8715</v>
      </c>
      <c r="H8583" t="s">
        <v>29132</v>
      </c>
      <c r="I8583" s="13" t="s">
        <v>16534</v>
      </c>
    </row>
    <row r="8584" spans="7:9" ht="14.25" customHeight="1" x14ac:dyDescent="0.25">
      <c r="G8584" t="s">
        <v>8718</v>
      </c>
      <c r="H8584" t="s">
        <v>29133</v>
      </c>
      <c r="I8584" s="13" t="s">
        <v>16537</v>
      </c>
    </row>
    <row r="8585" spans="7:9" ht="14.25" customHeight="1" x14ac:dyDescent="0.25">
      <c r="G8585" t="s">
        <v>8719</v>
      </c>
      <c r="H8585" t="s">
        <v>29134</v>
      </c>
      <c r="I8585" s="13" t="s">
        <v>16538</v>
      </c>
    </row>
    <row r="8586" spans="7:9" ht="14.25" customHeight="1" x14ac:dyDescent="0.25">
      <c r="G8586" t="s">
        <v>8721</v>
      </c>
      <c r="H8586" t="s">
        <v>29135</v>
      </c>
      <c r="I8586" s="13" t="s">
        <v>16540</v>
      </c>
    </row>
    <row r="8587" spans="7:9" ht="14.25" customHeight="1" x14ac:dyDescent="0.25">
      <c r="G8587" t="s">
        <v>8722</v>
      </c>
      <c r="H8587" t="s">
        <v>29136</v>
      </c>
      <c r="I8587" s="13" t="s">
        <v>16435</v>
      </c>
    </row>
    <row r="8588" spans="7:9" ht="14.25" customHeight="1" x14ac:dyDescent="0.25">
      <c r="G8588" t="s">
        <v>8723</v>
      </c>
      <c r="H8588" t="s">
        <v>29137</v>
      </c>
      <c r="I8588" s="13" t="s">
        <v>16541</v>
      </c>
    </row>
    <row r="8589" spans="7:9" ht="14.25" customHeight="1" x14ac:dyDescent="0.25">
      <c r="G8589" t="s">
        <v>8800</v>
      </c>
      <c r="H8589" t="s">
        <v>29138</v>
      </c>
      <c r="I8589" s="13" t="s">
        <v>8800</v>
      </c>
    </row>
    <row r="8590" spans="7:9" ht="14.25" customHeight="1" x14ac:dyDescent="0.25">
      <c r="G8590" t="s">
        <v>8802</v>
      </c>
      <c r="H8590" t="s">
        <v>29139</v>
      </c>
      <c r="I8590" s="13" t="s">
        <v>16530</v>
      </c>
    </row>
    <row r="8591" spans="7:9" ht="14.25" customHeight="1" x14ac:dyDescent="0.25">
      <c r="G8591" t="s">
        <v>8814</v>
      </c>
      <c r="H8591" t="s">
        <v>29140</v>
      </c>
      <c r="I8591" s="13" t="s">
        <v>16584</v>
      </c>
    </row>
    <row r="8592" spans="7:9" ht="14.25" customHeight="1" x14ac:dyDescent="0.25">
      <c r="G8592" t="s">
        <v>8826</v>
      </c>
      <c r="H8592" t="s">
        <v>29141</v>
      </c>
      <c r="I8592" s="13" t="s">
        <v>16591</v>
      </c>
    </row>
    <row r="8593" spans="7:9" ht="14.25" customHeight="1" x14ac:dyDescent="0.25">
      <c r="G8593" t="s">
        <v>8827</v>
      </c>
      <c r="H8593" t="s">
        <v>29142</v>
      </c>
      <c r="I8593" s="13" t="s">
        <v>16422</v>
      </c>
    </row>
    <row r="8594" spans="7:9" ht="14.25" customHeight="1" x14ac:dyDescent="0.25">
      <c r="G8594" t="s">
        <v>8829</v>
      </c>
      <c r="H8594" t="s">
        <v>29143</v>
      </c>
      <c r="I8594" s="13" t="s">
        <v>8866</v>
      </c>
    </row>
    <row r="8595" spans="7:9" ht="14.25" customHeight="1" x14ac:dyDescent="0.25">
      <c r="G8595" t="s">
        <v>8830</v>
      </c>
      <c r="H8595" t="s">
        <v>29144</v>
      </c>
      <c r="I8595" s="13" t="s">
        <v>16593</v>
      </c>
    </row>
    <row r="8596" spans="7:9" ht="14.25" customHeight="1" x14ac:dyDescent="0.25">
      <c r="G8596" t="s">
        <v>8831</v>
      </c>
      <c r="H8596" t="s">
        <v>29145</v>
      </c>
      <c r="I8596" s="13" t="s">
        <v>16426</v>
      </c>
    </row>
    <row r="8597" spans="7:9" ht="14.25" customHeight="1" x14ac:dyDescent="0.25">
      <c r="G8597" t="s">
        <v>8834</v>
      </c>
      <c r="H8597" t="s">
        <v>29146</v>
      </c>
      <c r="I8597" s="13" t="s">
        <v>16552</v>
      </c>
    </row>
    <row r="8598" spans="7:9" ht="14.25" customHeight="1" x14ac:dyDescent="0.25">
      <c r="G8598" t="s">
        <v>8836</v>
      </c>
      <c r="H8598" t="s">
        <v>29147</v>
      </c>
      <c r="I8598" s="13" t="s">
        <v>16596</v>
      </c>
    </row>
    <row r="8599" spans="7:9" ht="14.25" customHeight="1" x14ac:dyDescent="0.25">
      <c r="G8599" t="s">
        <v>8852</v>
      </c>
      <c r="H8599" t="s">
        <v>29148</v>
      </c>
      <c r="I8599" s="13" t="s">
        <v>16569</v>
      </c>
    </row>
    <row r="8600" spans="7:9" ht="14.25" customHeight="1" x14ac:dyDescent="0.25">
      <c r="G8600" t="s">
        <v>8948</v>
      </c>
      <c r="H8600" t="s">
        <v>29149</v>
      </c>
      <c r="I8600" s="13" t="s">
        <v>16677</v>
      </c>
    </row>
    <row r="8601" spans="7:9" ht="14.25" customHeight="1" x14ac:dyDescent="0.25">
      <c r="G8601" t="s">
        <v>9068</v>
      </c>
      <c r="H8601" t="s">
        <v>29150</v>
      </c>
      <c r="I8601" s="13" t="s">
        <v>16736</v>
      </c>
    </row>
    <row r="8602" spans="7:9" ht="14.25" customHeight="1" x14ac:dyDescent="0.25">
      <c r="G8602" t="s">
        <v>9116</v>
      </c>
      <c r="H8602" t="s">
        <v>29151</v>
      </c>
      <c r="I8602" s="13" t="s">
        <v>16707</v>
      </c>
    </row>
    <row r="8603" spans="7:9" ht="14.25" customHeight="1" x14ac:dyDescent="0.25">
      <c r="G8603" t="s">
        <v>9668</v>
      </c>
      <c r="H8603" t="s">
        <v>29152</v>
      </c>
      <c r="I8603" s="13" t="s">
        <v>17045</v>
      </c>
    </row>
    <row r="8604" spans="7:9" ht="14.25" customHeight="1" x14ac:dyDescent="0.25">
      <c r="G8604" t="s">
        <v>9740</v>
      </c>
      <c r="H8604" t="s">
        <v>29153</v>
      </c>
      <c r="I8604" s="13" t="s">
        <v>17092</v>
      </c>
    </row>
    <row r="8605" spans="7:9" ht="14.25" customHeight="1" x14ac:dyDescent="0.25">
      <c r="G8605" t="s">
        <v>9777</v>
      </c>
      <c r="H8605" t="s">
        <v>29154</v>
      </c>
      <c r="I8605" s="13" t="s">
        <v>17086</v>
      </c>
    </row>
    <row r="8606" spans="7:9" ht="14.25" customHeight="1" x14ac:dyDescent="0.25">
      <c r="G8606" t="s">
        <v>9790</v>
      </c>
      <c r="H8606" t="s">
        <v>29155</v>
      </c>
      <c r="I8606" s="13" t="s">
        <v>17127</v>
      </c>
    </row>
    <row r="8607" spans="7:9" ht="14.25" customHeight="1" x14ac:dyDescent="0.25">
      <c r="G8607" t="s">
        <v>9791</v>
      </c>
      <c r="H8607" t="s">
        <v>29156</v>
      </c>
      <c r="I8607" s="13" t="s">
        <v>17065</v>
      </c>
    </row>
    <row r="8608" spans="7:9" ht="14.25" customHeight="1" x14ac:dyDescent="0.25">
      <c r="G8608" t="s">
        <v>9792</v>
      </c>
      <c r="H8608" t="s">
        <v>29157</v>
      </c>
      <c r="I8608" s="13" t="s">
        <v>17064</v>
      </c>
    </row>
    <row r="8609" spans="7:9" ht="14.25" customHeight="1" x14ac:dyDescent="0.25">
      <c r="G8609" t="s">
        <v>9826</v>
      </c>
      <c r="H8609" t="s">
        <v>29158</v>
      </c>
      <c r="I8609" s="13" t="s">
        <v>17147</v>
      </c>
    </row>
    <row r="8610" spans="7:9" ht="14.25" customHeight="1" x14ac:dyDescent="0.25">
      <c r="G8610" t="s">
        <v>9874</v>
      </c>
      <c r="H8610" t="s">
        <v>29159</v>
      </c>
      <c r="I8610" s="13" t="s">
        <v>17179</v>
      </c>
    </row>
    <row r="8611" spans="7:9" ht="14.25" customHeight="1" x14ac:dyDescent="0.25">
      <c r="G8611" t="s">
        <v>9904</v>
      </c>
      <c r="H8611" t="s">
        <v>29160</v>
      </c>
      <c r="I8611" s="13" t="s">
        <v>17192</v>
      </c>
    </row>
    <row r="8612" spans="7:9" ht="14.25" customHeight="1" x14ac:dyDescent="0.25">
      <c r="G8612" t="s">
        <v>9917</v>
      </c>
      <c r="H8612" t="s">
        <v>29161</v>
      </c>
      <c r="I8612" s="13" t="s">
        <v>17200</v>
      </c>
    </row>
    <row r="8613" spans="7:9" ht="14.25" customHeight="1" x14ac:dyDescent="0.25">
      <c r="G8613" t="s">
        <v>9947</v>
      </c>
      <c r="H8613" t="s">
        <v>29162</v>
      </c>
      <c r="I8613" s="13" t="s">
        <v>17219</v>
      </c>
    </row>
    <row r="8614" spans="7:9" ht="14.25" customHeight="1" x14ac:dyDescent="0.25">
      <c r="G8614" t="s">
        <v>9948</v>
      </c>
      <c r="H8614" t="s">
        <v>29163</v>
      </c>
      <c r="I8614" s="13" t="s">
        <v>17078</v>
      </c>
    </row>
    <row r="8615" spans="7:9" ht="14.25" customHeight="1" x14ac:dyDescent="0.25">
      <c r="G8615" t="s">
        <v>10247</v>
      </c>
      <c r="H8615" t="s">
        <v>29164</v>
      </c>
      <c r="I8615" s="13" t="s">
        <v>17207</v>
      </c>
    </row>
    <row r="8616" spans="7:9" ht="14.25" customHeight="1" x14ac:dyDescent="0.25">
      <c r="G8616" t="s">
        <v>10290</v>
      </c>
      <c r="H8616" t="s">
        <v>29165</v>
      </c>
      <c r="I8616" s="13" t="s">
        <v>17359</v>
      </c>
    </row>
    <row r="8617" spans="7:9" ht="14.25" customHeight="1" x14ac:dyDescent="0.25">
      <c r="G8617" t="s">
        <v>10292</v>
      </c>
      <c r="H8617" t="s">
        <v>29166</v>
      </c>
      <c r="I8617" s="13" t="s">
        <v>17434</v>
      </c>
    </row>
    <row r="8618" spans="7:9" ht="14.25" customHeight="1" x14ac:dyDescent="0.25">
      <c r="G8618" t="s">
        <v>10294</v>
      </c>
      <c r="H8618" t="s">
        <v>29167</v>
      </c>
      <c r="I8618" s="13" t="s">
        <v>17435</v>
      </c>
    </row>
    <row r="8619" spans="7:9" ht="14.25" customHeight="1" x14ac:dyDescent="0.25">
      <c r="G8619" t="s">
        <v>10300</v>
      </c>
      <c r="H8619" t="s">
        <v>29168</v>
      </c>
      <c r="I8619" s="13" t="s">
        <v>17440</v>
      </c>
    </row>
    <row r="8620" spans="7:9" ht="14.25" customHeight="1" x14ac:dyDescent="0.25">
      <c r="G8620" t="s">
        <v>10301</v>
      </c>
      <c r="H8620" t="s">
        <v>29169</v>
      </c>
      <c r="I8620" s="13" t="s">
        <v>17441</v>
      </c>
    </row>
    <row r="8621" spans="7:9" ht="14.25" customHeight="1" x14ac:dyDescent="0.25">
      <c r="G8621" t="s">
        <v>10302</v>
      </c>
      <c r="H8621" t="s">
        <v>29170</v>
      </c>
      <c r="I8621" s="13" t="s">
        <v>17321</v>
      </c>
    </row>
    <row r="8622" spans="7:9" ht="14.25" customHeight="1" x14ac:dyDescent="0.25">
      <c r="G8622" t="s">
        <v>10304</v>
      </c>
      <c r="H8622" t="s">
        <v>29171</v>
      </c>
      <c r="I8622" s="13" t="s">
        <v>17442</v>
      </c>
    </row>
    <row r="8623" spans="7:9" ht="14.25" customHeight="1" x14ac:dyDescent="0.25">
      <c r="G8623" t="s">
        <v>10312</v>
      </c>
      <c r="H8623" t="s">
        <v>29172</v>
      </c>
      <c r="I8623" s="13" t="s">
        <v>17446</v>
      </c>
    </row>
    <row r="8624" spans="7:9" ht="14.25" customHeight="1" x14ac:dyDescent="0.25">
      <c r="G8624" t="s">
        <v>10313</v>
      </c>
      <c r="H8624" t="s">
        <v>29173</v>
      </c>
      <c r="I8624" s="13" t="s">
        <v>17447</v>
      </c>
    </row>
    <row r="8625" spans="7:9" ht="14.25" customHeight="1" x14ac:dyDescent="0.25">
      <c r="G8625" t="s">
        <v>10557</v>
      </c>
      <c r="H8625" t="s">
        <v>29174</v>
      </c>
      <c r="I8625" s="13" t="s">
        <v>17308</v>
      </c>
    </row>
    <row r="8626" spans="7:9" ht="14.25" customHeight="1" x14ac:dyDescent="0.25">
      <c r="G8626" t="s">
        <v>10595</v>
      </c>
      <c r="H8626" t="s">
        <v>29175</v>
      </c>
      <c r="I8626" s="13" t="s">
        <v>17581</v>
      </c>
    </row>
    <row r="8627" spans="7:9" ht="14.25" customHeight="1" x14ac:dyDescent="0.25">
      <c r="G8627" t="s">
        <v>10672</v>
      </c>
      <c r="H8627" t="s">
        <v>29176</v>
      </c>
      <c r="I8627" s="13" t="s">
        <v>17561</v>
      </c>
    </row>
    <row r="8628" spans="7:9" ht="14.25" customHeight="1" x14ac:dyDescent="0.25">
      <c r="G8628" t="s">
        <v>10675</v>
      </c>
      <c r="H8628" t="s">
        <v>29177</v>
      </c>
      <c r="I8628" s="13" t="s">
        <v>17605</v>
      </c>
    </row>
    <row r="8629" spans="7:9" ht="14.25" customHeight="1" x14ac:dyDescent="0.25">
      <c r="G8629" t="s">
        <v>10676</v>
      </c>
      <c r="H8629" t="s">
        <v>29178</v>
      </c>
      <c r="I8629" s="13" t="s">
        <v>17521</v>
      </c>
    </row>
    <row r="8630" spans="7:9" ht="14.25" customHeight="1" x14ac:dyDescent="0.25">
      <c r="G8630" t="s">
        <v>10678</v>
      </c>
      <c r="H8630" t="s">
        <v>29179</v>
      </c>
      <c r="I8630" s="13" t="s">
        <v>17340</v>
      </c>
    </row>
    <row r="8631" spans="7:9" ht="14.25" customHeight="1" x14ac:dyDescent="0.25">
      <c r="G8631" t="s">
        <v>10680</v>
      </c>
      <c r="H8631" t="s">
        <v>29180</v>
      </c>
      <c r="I8631" s="13" t="s">
        <v>17467</v>
      </c>
    </row>
    <row r="8632" spans="7:9" ht="14.25" customHeight="1" x14ac:dyDescent="0.25">
      <c r="G8632" t="s">
        <v>10682</v>
      </c>
      <c r="H8632" t="s">
        <v>29181</v>
      </c>
      <c r="I8632" s="13" t="s">
        <v>17381</v>
      </c>
    </row>
    <row r="8633" spans="7:9" ht="14.25" customHeight="1" x14ac:dyDescent="0.25">
      <c r="G8633" t="s">
        <v>10684</v>
      </c>
      <c r="H8633" t="s">
        <v>29182</v>
      </c>
      <c r="I8633" s="13" t="s">
        <v>14837</v>
      </c>
    </row>
    <row r="8634" spans="7:9" ht="14.25" customHeight="1" x14ac:dyDescent="0.25">
      <c r="G8634" t="s">
        <v>10785</v>
      </c>
      <c r="H8634" t="s">
        <v>29183</v>
      </c>
      <c r="I8634" s="13" t="s">
        <v>13999</v>
      </c>
    </row>
    <row r="8635" spans="7:9" ht="14.25" customHeight="1" x14ac:dyDescent="0.25">
      <c r="G8635" t="s">
        <v>10791</v>
      </c>
      <c r="H8635" t="s">
        <v>29184</v>
      </c>
      <c r="I8635" s="13" t="s">
        <v>17320</v>
      </c>
    </row>
    <row r="8636" spans="7:9" ht="14.25" customHeight="1" x14ac:dyDescent="0.25">
      <c r="G8636" t="s">
        <v>10806</v>
      </c>
      <c r="H8636" t="s">
        <v>29185</v>
      </c>
      <c r="I8636" s="13" t="s">
        <v>14070</v>
      </c>
    </row>
    <row r="8637" spans="7:9" ht="14.25" customHeight="1" x14ac:dyDescent="0.25">
      <c r="G8637" t="s">
        <v>10875</v>
      </c>
      <c r="H8637" t="s">
        <v>29186</v>
      </c>
      <c r="I8637" s="13" t="s">
        <v>17257</v>
      </c>
    </row>
    <row r="8638" spans="7:9" ht="14.25" customHeight="1" x14ac:dyDescent="0.25">
      <c r="G8638" t="s">
        <v>10880</v>
      </c>
      <c r="H8638" t="s">
        <v>29187</v>
      </c>
      <c r="I8638" s="13" t="s">
        <v>17287</v>
      </c>
    </row>
    <row r="8639" spans="7:9" ht="14.25" customHeight="1" x14ac:dyDescent="0.25">
      <c r="G8639" t="s">
        <v>10915</v>
      </c>
      <c r="H8639" t="s">
        <v>29188</v>
      </c>
      <c r="I8639" s="13" t="s">
        <v>17594</v>
      </c>
    </row>
    <row r="8640" spans="7:9" ht="14.25" customHeight="1" x14ac:dyDescent="0.25">
      <c r="G8640" t="s">
        <v>10933</v>
      </c>
      <c r="H8640" t="s">
        <v>29189</v>
      </c>
      <c r="I8640" s="13" t="s">
        <v>17625</v>
      </c>
    </row>
    <row r="8641" spans="7:9" ht="14.25" customHeight="1" x14ac:dyDescent="0.25">
      <c r="G8641" t="s">
        <v>10934</v>
      </c>
      <c r="H8641" t="s">
        <v>29190</v>
      </c>
      <c r="I8641" s="13" t="s">
        <v>17645</v>
      </c>
    </row>
    <row r="8642" spans="7:9" ht="14.25" customHeight="1" x14ac:dyDescent="0.25">
      <c r="G8642" t="s">
        <v>11344</v>
      </c>
      <c r="H8642" t="s">
        <v>29191</v>
      </c>
      <c r="I8642" s="13" t="s">
        <v>17867</v>
      </c>
    </row>
    <row r="8643" spans="7:9" ht="14.25" customHeight="1" x14ac:dyDescent="0.25">
      <c r="G8643" t="s">
        <v>11352</v>
      </c>
      <c r="H8643" t="s">
        <v>29192</v>
      </c>
      <c r="I8643" s="13" t="s">
        <v>17869</v>
      </c>
    </row>
    <row r="8644" spans="7:9" ht="14.25" customHeight="1" x14ac:dyDescent="0.25">
      <c r="G8644" t="s">
        <v>11370</v>
      </c>
      <c r="H8644" t="s">
        <v>29193</v>
      </c>
      <c r="I8644" s="13" t="s">
        <v>17879</v>
      </c>
    </row>
    <row r="8645" spans="7:9" ht="14.25" customHeight="1" x14ac:dyDescent="0.25">
      <c r="G8645" t="s">
        <v>11400</v>
      </c>
      <c r="H8645" t="s">
        <v>29194</v>
      </c>
      <c r="I8645" s="13" t="s">
        <v>17886</v>
      </c>
    </row>
    <row r="8646" spans="7:9" ht="14.25" customHeight="1" x14ac:dyDescent="0.25">
      <c r="G8646" t="s">
        <v>11456</v>
      </c>
      <c r="H8646" t="s">
        <v>29195</v>
      </c>
      <c r="I8646" s="13" t="s">
        <v>17736</v>
      </c>
    </row>
    <row r="8647" spans="7:9" ht="14.25" customHeight="1" x14ac:dyDescent="0.25">
      <c r="G8647" t="s">
        <v>11495</v>
      </c>
      <c r="H8647" t="s">
        <v>29196</v>
      </c>
      <c r="I8647" s="13" t="s">
        <v>17779</v>
      </c>
    </row>
    <row r="8648" spans="7:9" ht="14.25" customHeight="1" x14ac:dyDescent="0.25">
      <c r="G8648" t="s">
        <v>11498</v>
      </c>
      <c r="H8648" t="s">
        <v>29197</v>
      </c>
      <c r="I8648" s="13" t="s">
        <v>17936</v>
      </c>
    </row>
    <row r="8649" spans="7:9" ht="14.25" customHeight="1" x14ac:dyDescent="0.25">
      <c r="G8649" t="s">
        <v>11548</v>
      </c>
      <c r="H8649" t="s">
        <v>29198</v>
      </c>
      <c r="I8649" s="13" t="s">
        <v>17971</v>
      </c>
    </row>
    <row r="8650" spans="7:9" ht="14.25" customHeight="1" x14ac:dyDescent="0.25">
      <c r="G8650" t="s">
        <v>11679</v>
      </c>
      <c r="H8650" t="s">
        <v>29199</v>
      </c>
      <c r="I8650" s="13" t="s">
        <v>18019</v>
      </c>
    </row>
    <row r="8651" spans="7:9" ht="14.25" customHeight="1" x14ac:dyDescent="0.25">
      <c r="G8651" t="s">
        <v>11743</v>
      </c>
      <c r="H8651" t="s">
        <v>29200</v>
      </c>
      <c r="I8651" s="13" t="s">
        <v>18053</v>
      </c>
    </row>
    <row r="8652" spans="7:9" ht="14.25" customHeight="1" x14ac:dyDescent="0.25">
      <c r="G8652" t="s">
        <v>11751</v>
      </c>
      <c r="H8652" t="s">
        <v>29201</v>
      </c>
      <c r="I8652" s="13" t="s">
        <v>18059</v>
      </c>
    </row>
    <row r="8653" spans="7:9" ht="14.25" customHeight="1" x14ac:dyDescent="0.25">
      <c r="G8653" t="s">
        <v>11752</v>
      </c>
      <c r="H8653" t="s">
        <v>29202</v>
      </c>
      <c r="I8653" s="13" t="s">
        <v>18060</v>
      </c>
    </row>
    <row r="8654" spans="7:9" ht="14.25" customHeight="1" x14ac:dyDescent="0.25">
      <c r="G8654" t="s">
        <v>11769</v>
      </c>
      <c r="H8654" t="s">
        <v>29203</v>
      </c>
      <c r="I8654" s="13" t="s">
        <v>18072</v>
      </c>
    </row>
    <row r="8655" spans="7:9" ht="14.25" customHeight="1" x14ac:dyDescent="0.25">
      <c r="G8655" t="s">
        <v>11819</v>
      </c>
      <c r="H8655" t="s">
        <v>29204</v>
      </c>
      <c r="I8655" s="13" t="s">
        <v>18110</v>
      </c>
    </row>
    <row r="8656" spans="7:9" ht="14.25" customHeight="1" x14ac:dyDescent="0.25">
      <c r="G8656" t="s">
        <v>11888</v>
      </c>
      <c r="H8656" t="s">
        <v>29205</v>
      </c>
      <c r="I8656" s="13" t="s">
        <v>18158</v>
      </c>
    </row>
    <row r="8657" spans="7:9" ht="14.25" customHeight="1" x14ac:dyDescent="0.25">
      <c r="G8657" t="s">
        <v>11932</v>
      </c>
      <c r="H8657" t="s">
        <v>29206</v>
      </c>
      <c r="I8657" s="13" t="s">
        <v>18177</v>
      </c>
    </row>
    <row r="8658" spans="7:9" ht="14.25" customHeight="1" x14ac:dyDescent="0.25">
      <c r="G8658" t="s">
        <v>11950</v>
      </c>
      <c r="H8658" t="s">
        <v>29207</v>
      </c>
      <c r="I8658" s="13" t="s">
        <v>18199</v>
      </c>
    </row>
    <row r="8659" spans="7:9" ht="14.25" customHeight="1" x14ac:dyDescent="0.25">
      <c r="G8659" t="s">
        <v>11965</v>
      </c>
      <c r="H8659" t="s">
        <v>29208</v>
      </c>
      <c r="I8659" s="13" t="s">
        <v>18207</v>
      </c>
    </row>
    <row r="8660" spans="7:9" ht="14.25" customHeight="1" x14ac:dyDescent="0.25">
      <c r="G8660" t="s">
        <v>11966</v>
      </c>
      <c r="H8660" t="s">
        <v>29209</v>
      </c>
      <c r="I8660" s="13" t="s">
        <v>18213</v>
      </c>
    </row>
    <row r="8661" spans="7:9" ht="14.25" customHeight="1" x14ac:dyDescent="0.25">
      <c r="G8661" t="s">
        <v>12007</v>
      </c>
      <c r="H8661" t="s">
        <v>29210</v>
      </c>
      <c r="I8661" s="13" t="s">
        <v>18240</v>
      </c>
    </row>
    <row r="8662" spans="7:9" ht="14.25" customHeight="1" x14ac:dyDescent="0.25">
      <c r="G8662" t="s">
        <v>12073</v>
      </c>
      <c r="H8662" t="s">
        <v>29211</v>
      </c>
      <c r="I8662" s="13" t="s">
        <v>18086</v>
      </c>
    </row>
    <row r="8663" spans="7:9" ht="14.25" customHeight="1" x14ac:dyDescent="0.25">
      <c r="G8663" t="s">
        <v>12075</v>
      </c>
      <c r="H8663" t="s">
        <v>29212</v>
      </c>
      <c r="I8663" s="13" t="s">
        <v>18260</v>
      </c>
    </row>
    <row r="8664" spans="7:9" ht="14.25" customHeight="1" x14ac:dyDescent="0.25">
      <c r="G8664" t="s">
        <v>12076</v>
      </c>
      <c r="H8664" t="s">
        <v>29213</v>
      </c>
      <c r="I8664" s="13" t="s">
        <v>16883</v>
      </c>
    </row>
    <row r="8665" spans="7:9" ht="14.25" customHeight="1" x14ac:dyDescent="0.25">
      <c r="G8665" t="s">
        <v>12081</v>
      </c>
      <c r="H8665" t="s">
        <v>29214</v>
      </c>
      <c r="I8665" s="13" t="s">
        <v>18285</v>
      </c>
    </row>
    <row r="8666" spans="7:9" ht="14.25" customHeight="1" x14ac:dyDescent="0.25">
      <c r="G8666" t="s">
        <v>12100</v>
      </c>
      <c r="H8666" t="s">
        <v>29215</v>
      </c>
      <c r="I8666" s="13" t="s">
        <v>18234</v>
      </c>
    </row>
    <row r="8667" spans="7:9" ht="14.25" customHeight="1" x14ac:dyDescent="0.25">
      <c r="G8667" t="s">
        <v>12104</v>
      </c>
      <c r="H8667" t="s">
        <v>29216</v>
      </c>
      <c r="I8667" s="13" t="s">
        <v>18298</v>
      </c>
    </row>
    <row r="8668" spans="7:9" ht="14.25" customHeight="1" x14ac:dyDescent="0.25">
      <c r="G8668" t="s">
        <v>12113</v>
      </c>
      <c r="H8668" t="s">
        <v>29217</v>
      </c>
      <c r="I8668" s="13" t="s">
        <v>18308</v>
      </c>
    </row>
    <row r="8669" spans="7:9" ht="14.25" customHeight="1" x14ac:dyDescent="0.25">
      <c r="G8669" t="s">
        <v>12154</v>
      </c>
      <c r="H8669" t="s">
        <v>29218</v>
      </c>
      <c r="I8669" s="13" t="s">
        <v>18340</v>
      </c>
    </row>
    <row r="8670" spans="7:9" ht="14.25" customHeight="1" x14ac:dyDescent="0.25">
      <c r="G8670" t="s">
        <v>12174</v>
      </c>
      <c r="H8670" t="s">
        <v>29219</v>
      </c>
      <c r="I8670" s="13" t="s">
        <v>18352</v>
      </c>
    </row>
    <row r="8671" spans="7:9" ht="14.25" customHeight="1" x14ac:dyDescent="0.25">
      <c r="G8671" t="s">
        <v>12183</v>
      </c>
      <c r="H8671" t="s">
        <v>29220</v>
      </c>
      <c r="I8671" s="13" t="s">
        <v>18341</v>
      </c>
    </row>
    <row r="8672" spans="7:9" ht="14.25" customHeight="1" x14ac:dyDescent="0.25">
      <c r="G8672" t="s">
        <v>12198</v>
      </c>
      <c r="H8672" t="s">
        <v>29221</v>
      </c>
      <c r="I8672" s="13" t="s">
        <v>18365</v>
      </c>
    </row>
    <row r="8673" spans="7:9" ht="14.25" customHeight="1" x14ac:dyDescent="0.25">
      <c r="G8673" t="s">
        <v>12203</v>
      </c>
      <c r="H8673" t="s">
        <v>29222</v>
      </c>
      <c r="I8673" s="13" t="s">
        <v>18370</v>
      </c>
    </row>
    <row r="8674" spans="7:9" ht="14.25" customHeight="1" x14ac:dyDescent="0.25">
      <c r="G8674" t="s">
        <v>12209</v>
      </c>
      <c r="H8674" t="s">
        <v>29223</v>
      </c>
      <c r="I8674" s="13" t="s">
        <v>18375</v>
      </c>
    </row>
    <row r="8675" spans="7:9" ht="14.25" customHeight="1" x14ac:dyDescent="0.25">
      <c r="G8675" t="s">
        <v>12215</v>
      </c>
      <c r="H8675" t="s">
        <v>29224</v>
      </c>
      <c r="I8675" s="13" t="s">
        <v>18380</v>
      </c>
    </row>
    <row r="8676" spans="7:9" ht="14.25" customHeight="1" x14ac:dyDescent="0.25">
      <c r="G8676" t="s">
        <v>12222</v>
      </c>
      <c r="H8676" t="s">
        <v>29225</v>
      </c>
      <c r="I8676" s="13" t="s">
        <v>18386</v>
      </c>
    </row>
    <row r="8677" spans="7:9" ht="14.25" customHeight="1" x14ac:dyDescent="0.25">
      <c r="G8677" t="s">
        <v>12230</v>
      </c>
      <c r="H8677" t="s">
        <v>29226</v>
      </c>
      <c r="I8677" s="13" t="s">
        <v>18392</v>
      </c>
    </row>
    <row r="8678" spans="7:9" ht="14.25" customHeight="1" x14ac:dyDescent="0.25">
      <c r="G8678" t="s">
        <v>12231</v>
      </c>
      <c r="H8678" t="s">
        <v>29227</v>
      </c>
      <c r="I8678" s="13" t="s">
        <v>18393</v>
      </c>
    </row>
    <row r="8679" spans="7:9" ht="14.25" customHeight="1" x14ac:dyDescent="0.25">
      <c r="G8679" t="s">
        <v>12240</v>
      </c>
      <c r="H8679" t="s">
        <v>29228</v>
      </c>
      <c r="I8679" s="13" t="s">
        <v>18400</v>
      </c>
    </row>
    <row r="8680" spans="7:9" ht="14.25" customHeight="1" x14ac:dyDescent="0.25">
      <c r="G8680" t="s">
        <v>12242</v>
      </c>
      <c r="H8680" t="s">
        <v>29229</v>
      </c>
      <c r="I8680" s="13" t="s">
        <v>18402</v>
      </c>
    </row>
    <row r="8681" spans="7:9" ht="14.25" customHeight="1" x14ac:dyDescent="0.25">
      <c r="G8681" t="s">
        <v>12268</v>
      </c>
      <c r="H8681" t="s">
        <v>29230</v>
      </c>
      <c r="I8681" s="13" t="s">
        <v>18425</v>
      </c>
    </row>
    <row r="8682" spans="7:9" ht="14.25" customHeight="1" x14ac:dyDescent="0.25">
      <c r="G8682" t="s">
        <v>12269</v>
      </c>
      <c r="H8682" t="s">
        <v>29231</v>
      </c>
      <c r="I8682" s="13" t="s">
        <v>18426</v>
      </c>
    </row>
    <row r="8683" spans="7:9" ht="14.25" customHeight="1" x14ac:dyDescent="0.25">
      <c r="G8683" t="s">
        <v>12278</v>
      </c>
      <c r="H8683" t="s">
        <v>29232</v>
      </c>
      <c r="I8683" s="13" t="s">
        <v>18434</v>
      </c>
    </row>
    <row r="8684" spans="7:9" ht="14.25" customHeight="1" x14ac:dyDescent="0.25">
      <c r="G8684" t="s">
        <v>12290</v>
      </c>
      <c r="H8684" t="s">
        <v>29233</v>
      </c>
      <c r="I8684" s="13" t="s">
        <v>18443</v>
      </c>
    </row>
    <row r="8685" spans="7:9" ht="14.25" customHeight="1" x14ac:dyDescent="0.25">
      <c r="G8685" t="s">
        <v>12307</v>
      </c>
      <c r="H8685" t="s">
        <v>29234</v>
      </c>
      <c r="I8685" s="13" t="s">
        <v>18453</v>
      </c>
    </row>
    <row r="8686" spans="7:9" ht="14.25" customHeight="1" x14ac:dyDescent="0.25">
      <c r="G8686" t="s">
        <v>12315</v>
      </c>
      <c r="H8686" t="s">
        <v>29235</v>
      </c>
      <c r="I8686" s="13" t="s">
        <v>18461</v>
      </c>
    </row>
    <row r="8687" spans="7:9" ht="14.25" customHeight="1" x14ac:dyDescent="0.25">
      <c r="G8687" t="s">
        <v>12454</v>
      </c>
      <c r="H8687" t="s">
        <v>29236</v>
      </c>
      <c r="I8687" s="13" t="s">
        <v>18579</v>
      </c>
    </row>
    <row r="8688" spans="7:9" ht="14.25" customHeight="1" x14ac:dyDescent="0.25">
      <c r="G8688" t="s">
        <v>12465</v>
      </c>
      <c r="H8688" t="s">
        <v>29237</v>
      </c>
      <c r="I8688" s="13" t="s">
        <v>18589</v>
      </c>
    </row>
    <row r="8689" spans="7:9" ht="14.25" customHeight="1" x14ac:dyDescent="0.25">
      <c r="G8689" t="s">
        <v>12503</v>
      </c>
      <c r="H8689" t="s">
        <v>29238</v>
      </c>
      <c r="I8689" s="13" t="s">
        <v>18621</v>
      </c>
    </row>
    <row r="8690" spans="7:9" ht="14.25" customHeight="1" x14ac:dyDescent="0.25">
      <c r="G8690" t="s">
        <v>12506</v>
      </c>
      <c r="H8690" t="s">
        <v>29239</v>
      </c>
      <c r="I8690" s="13" t="s">
        <v>18624</v>
      </c>
    </row>
    <row r="8691" spans="7:9" ht="14.25" customHeight="1" x14ac:dyDescent="0.25">
      <c r="G8691" t="s">
        <v>12524</v>
      </c>
      <c r="H8691" t="s">
        <v>29240</v>
      </c>
      <c r="I8691" s="13" t="s">
        <v>13234</v>
      </c>
    </row>
    <row r="8692" spans="7:9" ht="14.25" customHeight="1" x14ac:dyDescent="0.25">
      <c r="G8692" t="s">
        <v>12525</v>
      </c>
      <c r="H8692" t="s">
        <v>29241</v>
      </c>
      <c r="I8692" s="13" t="s">
        <v>18639</v>
      </c>
    </row>
    <row r="8693" spans="7:9" ht="14.25" customHeight="1" x14ac:dyDescent="0.25">
      <c r="G8693" t="s">
        <v>12526</v>
      </c>
      <c r="H8693" t="s">
        <v>29242</v>
      </c>
      <c r="I8693" s="13" t="s">
        <v>18640</v>
      </c>
    </row>
    <row r="8694" spans="7:9" ht="14.25" customHeight="1" x14ac:dyDescent="0.25">
      <c r="G8694" t="s">
        <v>12532</v>
      </c>
      <c r="H8694" t="s">
        <v>29243</v>
      </c>
      <c r="I8694" s="13" t="s">
        <v>18645</v>
      </c>
    </row>
    <row r="8695" spans="7:9" ht="14.25" customHeight="1" x14ac:dyDescent="0.25">
      <c r="G8695" t="s">
        <v>12533</v>
      </c>
      <c r="H8695" t="s">
        <v>29244</v>
      </c>
      <c r="I8695" s="13" t="s">
        <v>18646</v>
      </c>
    </row>
    <row r="8696" spans="7:9" ht="14.25" customHeight="1" x14ac:dyDescent="0.25">
      <c r="G8696" t="s">
        <v>12536</v>
      </c>
      <c r="H8696" t="s">
        <v>29245</v>
      </c>
      <c r="I8696" s="13" t="s">
        <v>18650</v>
      </c>
    </row>
    <row r="8697" spans="7:9" ht="14.25" customHeight="1" x14ac:dyDescent="0.25">
      <c r="G8697" t="s">
        <v>12537</v>
      </c>
      <c r="H8697" t="s">
        <v>29246</v>
      </c>
      <c r="I8697" s="13" t="s">
        <v>18648</v>
      </c>
    </row>
    <row r="8698" spans="7:9" ht="14.25" customHeight="1" x14ac:dyDescent="0.25">
      <c r="G8698" t="s">
        <v>2165</v>
      </c>
      <c r="H8698" t="s">
        <v>29247</v>
      </c>
      <c r="I8698" s="13" t="s">
        <v>12597</v>
      </c>
    </row>
    <row r="8699" spans="7:9" ht="14.25" customHeight="1" x14ac:dyDescent="0.25">
      <c r="G8699" t="s">
        <v>2170</v>
      </c>
      <c r="H8699" t="s">
        <v>29248</v>
      </c>
      <c r="I8699" s="13" t="s">
        <v>12601</v>
      </c>
    </row>
    <row r="8700" spans="7:9" ht="14.25" customHeight="1" x14ac:dyDescent="0.25">
      <c r="G8700" t="s">
        <v>2190</v>
      </c>
      <c r="H8700" t="s">
        <v>29249</v>
      </c>
      <c r="I8700" s="13" t="s">
        <v>12617</v>
      </c>
    </row>
    <row r="8701" spans="7:9" ht="14.25" customHeight="1" x14ac:dyDescent="0.25">
      <c r="G8701" t="s">
        <v>2193</v>
      </c>
      <c r="H8701" t="s">
        <v>29250</v>
      </c>
      <c r="I8701" s="13" t="s">
        <v>12603</v>
      </c>
    </row>
    <row r="8702" spans="7:9" ht="14.25" customHeight="1" x14ac:dyDescent="0.25">
      <c r="G8702" t="s">
        <v>2299</v>
      </c>
      <c r="H8702" t="s">
        <v>29251</v>
      </c>
      <c r="I8702" s="13" t="s">
        <v>12686</v>
      </c>
    </row>
    <row r="8703" spans="7:9" ht="14.25" customHeight="1" x14ac:dyDescent="0.25">
      <c r="G8703" t="s">
        <v>2328</v>
      </c>
      <c r="H8703" t="s">
        <v>29252</v>
      </c>
      <c r="I8703" s="13" t="s">
        <v>12704</v>
      </c>
    </row>
    <row r="8704" spans="7:9" ht="14.25" customHeight="1" x14ac:dyDescent="0.25">
      <c r="G8704" t="s">
        <v>2330</v>
      </c>
      <c r="H8704" t="s">
        <v>29253</v>
      </c>
      <c r="I8704" s="13" t="s">
        <v>2302</v>
      </c>
    </row>
    <row r="8705" spans="7:9" ht="14.25" customHeight="1" x14ac:dyDescent="0.25">
      <c r="G8705" t="s">
        <v>2342</v>
      </c>
      <c r="H8705" t="s">
        <v>29254</v>
      </c>
      <c r="I8705" s="13" t="s">
        <v>12712</v>
      </c>
    </row>
    <row r="8706" spans="7:9" ht="14.25" customHeight="1" x14ac:dyDescent="0.25">
      <c r="G8706" t="s">
        <v>2395</v>
      </c>
      <c r="H8706" t="s">
        <v>29255</v>
      </c>
      <c r="I8706" s="13" t="s">
        <v>12742</v>
      </c>
    </row>
    <row r="8707" spans="7:9" ht="14.25" customHeight="1" x14ac:dyDescent="0.25">
      <c r="G8707" t="s">
        <v>2396</v>
      </c>
      <c r="H8707" t="s">
        <v>29256</v>
      </c>
      <c r="I8707" s="13" t="s">
        <v>12743</v>
      </c>
    </row>
    <row r="8708" spans="7:9" ht="14.25" customHeight="1" x14ac:dyDescent="0.25">
      <c r="G8708" t="s">
        <v>2404</v>
      </c>
      <c r="H8708" t="s">
        <v>29257</v>
      </c>
      <c r="I8708" s="13" t="s">
        <v>12595</v>
      </c>
    </row>
    <row r="8709" spans="7:9" ht="14.25" customHeight="1" x14ac:dyDescent="0.25">
      <c r="G8709" t="s">
        <v>2490</v>
      </c>
      <c r="H8709" t="s">
        <v>29258</v>
      </c>
      <c r="I8709" s="13" t="s">
        <v>12791</v>
      </c>
    </row>
    <row r="8710" spans="7:9" ht="14.25" customHeight="1" x14ac:dyDescent="0.25">
      <c r="G8710" t="s">
        <v>2491</v>
      </c>
      <c r="H8710" t="s">
        <v>29259</v>
      </c>
      <c r="I8710" s="13" t="s">
        <v>12792</v>
      </c>
    </row>
    <row r="8711" spans="7:9" ht="14.25" customHeight="1" x14ac:dyDescent="0.25">
      <c r="G8711" t="s">
        <v>2500</v>
      </c>
      <c r="H8711" t="s">
        <v>29260</v>
      </c>
      <c r="I8711" s="13" t="s">
        <v>12795</v>
      </c>
    </row>
    <row r="8712" spans="7:9" ht="14.25" customHeight="1" x14ac:dyDescent="0.25">
      <c r="G8712" t="s">
        <v>2574</v>
      </c>
      <c r="H8712" t="s">
        <v>29261</v>
      </c>
      <c r="I8712" s="13" t="s">
        <v>12830</v>
      </c>
    </row>
    <row r="8713" spans="7:9" ht="14.25" customHeight="1" x14ac:dyDescent="0.25">
      <c r="G8713" t="s">
        <v>2575</v>
      </c>
      <c r="H8713" t="s">
        <v>29262</v>
      </c>
      <c r="I8713" s="13" t="s">
        <v>12745</v>
      </c>
    </row>
    <row r="8714" spans="7:9" ht="14.25" customHeight="1" x14ac:dyDescent="0.25">
      <c r="G8714" t="s">
        <v>2613</v>
      </c>
      <c r="H8714" t="s">
        <v>29263</v>
      </c>
      <c r="I8714" s="13" t="s">
        <v>12848</v>
      </c>
    </row>
    <row r="8715" spans="7:9" ht="14.25" customHeight="1" x14ac:dyDescent="0.25">
      <c r="G8715" t="s">
        <v>2617</v>
      </c>
      <c r="H8715" t="s">
        <v>29264</v>
      </c>
      <c r="I8715" s="13" t="s">
        <v>12579</v>
      </c>
    </row>
    <row r="8716" spans="7:9" ht="14.25" customHeight="1" x14ac:dyDescent="0.25">
      <c r="G8716" t="s">
        <v>2619</v>
      </c>
      <c r="H8716" t="s">
        <v>29265</v>
      </c>
      <c r="I8716" s="13" t="s">
        <v>12849</v>
      </c>
    </row>
    <row r="8717" spans="7:9" ht="14.25" customHeight="1" x14ac:dyDescent="0.25">
      <c r="G8717" t="s">
        <v>2620</v>
      </c>
      <c r="H8717" t="s">
        <v>29266</v>
      </c>
      <c r="I8717" s="13" t="s">
        <v>12831</v>
      </c>
    </row>
    <row r="8718" spans="7:9" ht="14.25" customHeight="1" x14ac:dyDescent="0.25">
      <c r="G8718" t="s">
        <v>2621</v>
      </c>
      <c r="H8718" t="s">
        <v>29267</v>
      </c>
      <c r="I8718" s="13" t="s">
        <v>12606</v>
      </c>
    </row>
    <row r="8719" spans="7:9" ht="14.25" customHeight="1" x14ac:dyDescent="0.25">
      <c r="G8719" t="s">
        <v>2625</v>
      </c>
      <c r="H8719" t="s">
        <v>29268</v>
      </c>
      <c r="I8719" s="13" t="s">
        <v>12853</v>
      </c>
    </row>
    <row r="8720" spans="7:9" ht="14.25" customHeight="1" x14ac:dyDescent="0.25">
      <c r="G8720" t="s">
        <v>2630</v>
      </c>
      <c r="H8720" t="s">
        <v>29269</v>
      </c>
      <c r="I8720" s="13" t="s">
        <v>12757</v>
      </c>
    </row>
    <row r="8721" spans="7:9" ht="14.25" customHeight="1" x14ac:dyDescent="0.25">
      <c r="G8721" t="s">
        <v>2733</v>
      </c>
      <c r="H8721" t="s">
        <v>29270</v>
      </c>
      <c r="I8721" s="13" t="s">
        <v>12936</v>
      </c>
    </row>
    <row r="8722" spans="7:9" ht="14.25" customHeight="1" x14ac:dyDescent="0.25">
      <c r="G8722" t="s">
        <v>2741</v>
      </c>
      <c r="H8722" t="s">
        <v>29271</v>
      </c>
      <c r="I8722" s="13" t="s">
        <v>12943</v>
      </c>
    </row>
    <row r="8723" spans="7:9" ht="14.25" customHeight="1" x14ac:dyDescent="0.25">
      <c r="G8723" t="s">
        <v>2751</v>
      </c>
      <c r="H8723" t="s">
        <v>29272</v>
      </c>
      <c r="I8723" s="13" t="s">
        <v>12950</v>
      </c>
    </row>
    <row r="8724" spans="7:9" ht="14.25" customHeight="1" x14ac:dyDescent="0.25">
      <c r="G8724" t="s">
        <v>2761</v>
      </c>
      <c r="H8724" t="s">
        <v>29273</v>
      </c>
      <c r="I8724" s="13" t="s">
        <v>12955</v>
      </c>
    </row>
    <row r="8725" spans="7:9" ht="14.25" customHeight="1" x14ac:dyDescent="0.25">
      <c r="G8725" t="s">
        <v>2859</v>
      </c>
      <c r="H8725" t="s">
        <v>29274</v>
      </c>
      <c r="I8725" s="13" t="s">
        <v>2813</v>
      </c>
    </row>
    <row r="8726" spans="7:9" ht="14.25" customHeight="1" x14ac:dyDescent="0.25">
      <c r="G8726" t="s">
        <v>2883</v>
      </c>
      <c r="H8726" t="s">
        <v>29275</v>
      </c>
      <c r="I8726" s="13" t="s">
        <v>13033</v>
      </c>
    </row>
    <row r="8727" spans="7:9" ht="14.25" customHeight="1" x14ac:dyDescent="0.25">
      <c r="G8727" t="s">
        <v>2940</v>
      </c>
      <c r="H8727" t="s">
        <v>29276</v>
      </c>
      <c r="I8727" s="13" t="s">
        <v>13065</v>
      </c>
    </row>
    <row r="8728" spans="7:9" ht="14.25" customHeight="1" x14ac:dyDescent="0.25">
      <c r="G8728" t="s">
        <v>3006</v>
      </c>
      <c r="H8728" t="s">
        <v>29277</v>
      </c>
      <c r="I8728" s="13" t="s">
        <v>13062</v>
      </c>
    </row>
    <row r="8729" spans="7:9" ht="14.25" customHeight="1" x14ac:dyDescent="0.25">
      <c r="G8729" t="s">
        <v>3008</v>
      </c>
      <c r="H8729" t="s">
        <v>29278</v>
      </c>
      <c r="I8729" s="13" t="s">
        <v>12877</v>
      </c>
    </row>
    <row r="8730" spans="7:9" ht="14.25" customHeight="1" x14ac:dyDescent="0.25">
      <c r="G8730" t="s">
        <v>3017</v>
      </c>
      <c r="H8730" t="s">
        <v>29279</v>
      </c>
      <c r="I8730" s="13" t="s">
        <v>13109</v>
      </c>
    </row>
    <row r="8731" spans="7:9" ht="14.25" customHeight="1" x14ac:dyDescent="0.25">
      <c r="G8731" t="s">
        <v>3089</v>
      </c>
      <c r="H8731" t="s">
        <v>29280</v>
      </c>
      <c r="I8731" s="13" t="s">
        <v>13150</v>
      </c>
    </row>
    <row r="8732" spans="7:9" ht="14.25" customHeight="1" x14ac:dyDescent="0.25">
      <c r="G8732" t="s">
        <v>3108</v>
      </c>
      <c r="H8732" t="s">
        <v>29281</v>
      </c>
      <c r="I8732" s="13" t="s">
        <v>13156</v>
      </c>
    </row>
    <row r="8733" spans="7:9" ht="14.25" customHeight="1" x14ac:dyDescent="0.25">
      <c r="G8733" t="s">
        <v>3118</v>
      </c>
      <c r="H8733" t="s">
        <v>29282</v>
      </c>
      <c r="I8733" s="13" t="s">
        <v>13165</v>
      </c>
    </row>
    <row r="8734" spans="7:9" ht="14.25" customHeight="1" x14ac:dyDescent="0.25">
      <c r="G8734" t="s">
        <v>3120</v>
      </c>
      <c r="H8734" t="s">
        <v>29283</v>
      </c>
      <c r="I8734" s="13" t="s">
        <v>13167</v>
      </c>
    </row>
    <row r="8735" spans="7:9" ht="14.25" customHeight="1" x14ac:dyDescent="0.25">
      <c r="G8735" t="s">
        <v>3121</v>
      </c>
      <c r="H8735" t="s">
        <v>29284</v>
      </c>
      <c r="I8735" s="13" t="s">
        <v>13168</v>
      </c>
    </row>
    <row r="8736" spans="7:9" ht="14.25" customHeight="1" x14ac:dyDescent="0.25">
      <c r="G8736" t="s">
        <v>3123</v>
      </c>
      <c r="H8736" t="s">
        <v>29285</v>
      </c>
      <c r="I8736" s="13" t="s">
        <v>12982</v>
      </c>
    </row>
    <row r="8737" spans="7:9" ht="14.25" customHeight="1" x14ac:dyDescent="0.25">
      <c r="G8737" t="s">
        <v>745</v>
      </c>
      <c r="H8737" t="s">
        <v>29286</v>
      </c>
      <c r="I8737" s="13" t="s">
        <v>13180</v>
      </c>
    </row>
    <row r="8738" spans="7:9" ht="14.25" customHeight="1" x14ac:dyDescent="0.25">
      <c r="G8738" t="s">
        <v>3171</v>
      </c>
      <c r="H8738" t="s">
        <v>29287</v>
      </c>
      <c r="I8738" s="13" t="s">
        <v>13189</v>
      </c>
    </row>
    <row r="8739" spans="7:9" ht="14.25" customHeight="1" x14ac:dyDescent="0.25">
      <c r="G8739" t="s">
        <v>3176</v>
      </c>
      <c r="H8739" t="s">
        <v>29288</v>
      </c>
      <c r="I8739" s="13" t="s">
        <v>13185</v>
      </c>
    </row>
    <row r="8740" spans="7:9" ht="14.25" customHeight="1" x14ac:dyDescent="0.25">
      <c r="G8740" t="s">
        <v>3188</v>
      </c>
      <c r="H8740" t="s">
        <v>29289</v>
      </c>
      <c r="I8740" s="13" t="s">
        <v>13196</v>
      </c>
    </row>
    <row r="8741" spans="7:9" ht="14.25" customHeight="1" x14ac:dyDescent="0.25">
      <c r="G8741" t="s">
        <v>3199</v>
      </c>
      <c r="H8741" t="s">
        <v>29290</v>
      </c>
      <c r="I8741" s="13" t="s">
        <v>13199</v>
      </c>
    </row>
    <row r="8742" spans="7:9" ht="14.25" customHeight="1" x14ac:dyDescent="0.25">
      <c r="G8742" t="s">
        <v>3223</v>
      </c>
      <c r="H8742" t="s">
        <v>29291</v>
      </c>
      <c r="I8742" s="13" t="s">
        <v>12966</v>
      </c>
    </row>
    <row r="8743" spans="7:9" ht="14.25" customHeight="1" x14ac:dyDescent="0.25">
      <c r="G8743" t="s">
        <v>3231</v>
      </c>
      <c r="H8743" t="s">
        <v>29292</v>
      </c>
      <c r="I8743" s="13" t="s">
        <v>13195</v>
      </c>
    </row>
    <row r="8744" spans="7:9" ht="14.25" customHeight="1" x14ac:dyDescent="0.25">
      <c r="G8744" t="s">
        <v>3238</v>
      </c>
      <c r="H8744" t="s">
        <v>29293</v>
      </c>
      <c r="I8744" s="13" t="s">
        <v>13007</v>
      </c>
    </row>
    <row r="8745" spans="7:9" ht="14.25" customHeight="1" x14ac:dyDescent="0.25">
      <c r="G8745" t="s">
        <v>3292</v>
      </c>
      <c r="H8745" t="s">
        <v>29294</v>
      </c>
      <c r="I8745" s="13" t="s">
        <v>13245</v>
      </c>
    </row>
    <row r="8746" spans="7:9" ht="14.25" customHeight="1" x14ac:dyDescent="0.25">
      <c r="G8746" t="s">
        <v>3300</v>
      </c>
      <c r="H8746" t="s">
        <v>29295</v>
      </c>
      <c r="I8746" s="13" t="s">
        <v>13113</v>
      </c>
    </row>
    <row r="8747" spans="7:9" ht="14.25" customHeight="1" x14ac:dyDescent="0.25">
      <c r="G8747" t="s">
        <v>3311</v>
      </c>
      <c r="H8747" t="s">
        <v>29296</v>
      </c>
      <c r="I8747" s="13" t="s">
        <v>13092</v>
      </c>
    </row>
    <row r="8748" spans="7:9" ht="14.25" customHeight="1" x14ac:dyDescent="0.25">
      <c r="G8748" t="s">
        <v>3312</v>
      </c>
      <c r="H8748" t="s">
        <v>29297</v>
      </c>
      <c r="I8748" s="13" t="s">
        <v>13251</v>
      </c>
    </row>
    <row r="8749" spans="7:9" ht="14.25" customHeight="1" x14ac:dyDescent="0.25">
      <c r="G8749" t="s">
        <v>3324</v>
      </c>
      <c r="H8749" t="s">
        <v>29298</v>
      </c>
      <c r="I8749" s="13" t="s">
        <v>13257</v>
      </c>
    </row>
    <row r="8750" spans="7:9" ht="14.25" customHeight="1" x14ac:dyDescent="0.25">
      <c r="G8750" t="s">
        <v>3357</v>
      </c>
      <c r="H8750" t="s">
        <v>29299</v>
      </c>
      <c r="I8750" s="13" t="s">
        <v>13266</v>
      </c>
    </row>
    <row r="8751" spans="7:9" ht="14.25" customHeight="1" x14ac:dyDescent="0.25">
      <c r="G8751" t="s">
        <v>3358</v>
      </c>
      <c r="H8751" t="s">
        <v>29300</v>
      </c>
      <c r="I8751" s="13" t="s">
        <v>13268</v>
      </c>
    </row>
    <row r="8752" spans="7:9" ht="14.25" customHeight="1" x14ac:dyDescent="0.25">
      <c r="G8752" t="s">
        <v>3373</v>
      </c>
      <c r="H8752" t="s">
        <v>29301</v>
      </c>
      <c r="I8752" s="13" t="s">
        <v>13016</v>
      </c>
    </row>
    <row r="8753" spans="7:9" ht="14.25" customHeight="1" x14ac:dyDescent="0.25">
      <c r="G8753" t="s">
        <v>3458</v>
      </c>
      <c r="H8753" t="s">
        <v>29302</v>
      </c>
      <c r="I8753" s="13" t="s">
        <v>13280</v>
      </c>
    </row>
    <row r="8754" spans="7:9" ht="14.25" customHeight="1" x14ac:dyDescent="0.25">
      <c r="G8754" t="s">
        <v>4165</v>
      </c>
      <c r="H8754" t="s">
        <v>29303</v>
      </c>
      <c r="I8754" s="13" t="s">
        <v>13708</v>
      </c>
    </row>
    <row r="8755" spans="7:9" ht="14.25" customHeight="1" x14ac:dyDescent="0.25">
      <c r="G8755" t="s">
        <v>4175</v>
      </c>
      <c r="H8755" t="s">
        <v>29304</v>
      </c>
      <c r="I8755" s="13" t="s">
        <v>13783</v>
      </c>
    </row>
    <row r="8756" spans="7:9" ht="14.25" customHeight="1" x14ac:dyDescent="0.25">
      <c r="G8756" t="s">
        <v>4187</v>
      </c>
      <c r="H8756" t="s">
        <v>29305</v>
      </c>
      <c r="I8756" s="13" t="s">
        <v>13791</v>
      </c>
    </row>
    <row r="8757" spans="7:9" ht="14.25" customHeight="1" x14ac:dyDescent="0.25">
      <c r="G8757" t="s">
        <v>4240</v>
      </c>
      <c r="H8757" t="s">
        <v>29306</v>
      </c>
      <c r="I8757" s="13" t="s">
        <v>13816</v>
      </c>
    </row>
    <row r="8758" spans="7:9" ht="14.25" customHeight="1" x14ac:dyDescent="0.25">
      <c r="G8758" t="s">
        <v>4264</v>
      </c>
      <c r="H8758" t="s">
        <v>29307</v>
      </c>
      <c r="I8758" s="13" t="s">
        <v>13839</v>
      </c>
    </row>
    <row r="8759" spans="7:9" ht="14.25" customHeight="1" x14ac:dyDescent="0.25">
      <c r="G8759" t="s">
        <v>4274</v>
      </c>
      <c r="H8759" t="s">
        <v>29308</v>
      </c>
      <c r="I8759" s="13" t="s">
        <v>13843</v>
      </c>
    </row>
    <row r="8760" spans="7:9" ht="14.25" customHeight="1" x14ac:dyDescent="0.25">
      <c r="G8760" t="s">
        <v>4325</v>
      </c>
      <c r="H8760" t="s">
        <v>29309</v>
      </c>
      <c r="I8760" s="13" t="s">
        <v>13853</v>
      </c>
    </row>
    <row r="8761" spans="7:9" ht="14.25" customHeight="1" x14ac:dyDescent="0.25">
      <c r="G8761" t="s">
        <v>4333</v>
      </c>
      <c r="H8761" t="s">
        <v>29310</v>
      </c>
      <c r="I8761" s="13" t="s">
        <v>13885</v>
      </c>
    </row>
    <row r="8762" spans="7:9" ht="14.25" customHeight="1" x14ac:dyDescent="0.25">
      <c r="G8762" t="s">
        <v>4364</v>
      </c>
      <c r="H8762" t="s">
        <v>29311</v>
      </c>
      <c r="I8762" s="13" t="s">
        <v>13912</v>
      </c>
    </row>
    <row r="8763" spans="7:9" ht="14.25" customHeight="1" x14ac:dyDescent="0.25">
      <c r="G8763" t="s">
        <v>4371</v>
      </c>
      <c r="H8763" t="s">
        <v>29312</v>
      </c>
      <c r="I8763" s="13" t="s">
        <v>4371</v>
      </c>
    </row>
    <row r="8764" spans="7:9" ht="14.25" customHeight="1" x14ac:dyDescent="0.25">
      <c r="G8764" t="s">
        <v>4372</v>
      </c>
      <c r="H8764" t="s">
        <v>29313</v>
      </c>
      <c r="I8764" s="13" t="s">
        <v>13918</v>
      </c>
    </row>
    <row r="8765" spans="7:9" ht="14.25" customHeight="1" x14ac:dyDescent="0.25">
      <c r="G8765" t="s">
        <v>4374</v>
      </c>
      <c r="H8765" t="s">
        <v>29314</v>
      </c>
      <c r="I8765" s="13" t="s">
        <v>13920</v>
      </c>
    </row>
    <row r="8766" spans="7:9" ht="14.25" customHeight="1" x14ac:dyDescent="0.25">
      <c r="G8766" t="s">
        <v>4375</v>
      </c>
      <c r="H8766" t="s">
        <v>29315</v>
      </c>
      <c r="I8766" s="13" t="s">
        <v>13921</v>
      </c>
    </row>
    <row r="8767" spans="7:9" ht="14.25" customHeight="1" x14ac:dyDescent="0.25">
      <c r="G8767" t="s">
        <v>4378</v>
      </c>
      <c r="H8767" t="s">
        <v>29316</v>
      </c>
      <c r="I8767" s="13" t="s">
        <v>13924</v>
      </c>
    </row>
    <row r="8768" spans="7:9" ht="14.25" customHeight="1" x14ac:dyDescent="0.25">
      <c r="G8768" t="s">
        <v>4417</v>
      </c>
      <c r="H8768" t="s">
        <v>29317</v>
      </c>
      <c r="I8768" s="13" t="s">
        <v>4414</v>
      </c>
    </row>
    <row r="8769" spans="7:9" ht="14.25" customHeight="1" x14ac:dyDescent="0.25">
      <c r="G8769" t="s">
        <v>4420</v>
      </c>
      <c r="H8769" t="s">
        <v>29318</v>
      </c>
      <c r="I8769" s="13" t="s">
        <v>13954</v>
      </c>
    </row>
    <row r="8770" spans="7:9" ht="14.25" customHeight="1" x14ac:dyDescent="0.25">
      <c r="G8770" t="s">
        <v>4469</v>
      </c>
      <c r="H8770" t="s">
        <v>29319</v>
      </c>
      <c r="I8770" s="13" t="s">
        <v>13989</v>
      </c>
    </row>
    <row r="8771" spans="7:9" ht="14.25" customHeight="1" x14ac:dyDescent="0.25">
      <c r="G8771" t="s">
        <v>4485</v>
      </c>
      <c r="H8771" t="s">
        <v>29320</v>
      </c>
      <c r="I8771" s="13" t="s">
        <v>13994</v>
      </c>
    </row>
    <row r="8772" spans="7:9" ht="14.25" customHeight="1" x14ac:dyDescent="0.25">
      <c r="G8772" t="s">
        <v>4503</v>
      </c>
      <c r="H8772" t="s">
        <v>29321</v>
      </c>
      <c r="I8772" s="13" t="s">
        <v>13957</v>
      </c>
    </row>
    <row r="8773" spans="7:9" ht="14.25" customHeight="1" x14ac:dyDescent="0.25">
      <c r="G8773" t="s">
        <v>4516</v>
      </c>
      <c r="H8773" t="s">
        <v>29322</v>
      </c>
      <c r="I8773" s="13" t="s">
        <v>14019</v>
      </c>
    </row>
    <row r="8774" spans="7:9" ht="14.25" customHeight="1" x14ac:dyDescent="0.25">
      <c r="G8774" t="s">
        <v>4523</v>
      </c>
      <c r="H8774" t="s">
        <v>29323</v>
      </c>
      <c r="I8774" s="13" t="s">
        <v>14024</v>
      </c>
    </row>
    <row r="8775" spans="7:9" ht="14.25" customHeight="1" x14ac:dyDescent="0.25">
      <c r="G8775" t="s">
        <v>4548</v>
      </c>
      <c r="H8775" t="s">
        <v>29324</v>
      </c>
      <c r="I8775" s="13" t="s">
        <v>14038</v>
      </c>
    </row>
    <row r="8776" spans="7:9" ht="14.25" customHeight="1" x14ac:dyDescent="0.25">
      <c r="G8776" t="s">
        <v>4554</v>
      </c>
      <c r="H8776" t="s">
        <v>29325</v>
      </c>
      <c r="I8776" s="13" t="s">
        <v>14047</v>
      </c>
    </row>
    <row r="8777" spans="7:9" ht="14.25" customHeight="1" x14ac:dyDescent="0.25">
      <c r="G8777" t="s">
        <v>4559</v>
      </c>
      <c r="H8777" t="s">
        <v>29326</v>
      </c>
      <c r="I8777" s="13" t="s">
        <v>14050</v>
      </c>
    </row>
    <row r="8778" spans="7:9" ht="14.25" customHeight="1" x14ac:dyDescent="0.25">
      <c r="G8778" t="s">
        <v>4589</v>
      </c>
      <c r="H8778" t="s">
        <v>29327</v>
      </c>
      <c r="I8778" s="13" t="s">
        <v>14075</v>
      </c>
    </row>
    <row r="8779" spans="7:9" ht="14.25" customHeight="1" x14ac:dyDescent="0.25">
      <c r="G8779" t="s">
        <v>4590</v>
      </c>
      <c r="H8779" t="s">
        <v>29328</v>
      </c>
      <c r="I8779" s="13" t="s">
        <v>14076</v>
      </c>
    </row>
    <row r="8780" spans="7:9" ht="14.25" customHeight="1" x14ac:dyDescent="0.25">
      <c r="G8780" t="s">
        <v>4591</v>
      </c>
      <c r="H8780" t="s">
        <v>29329</v>
      </c>
      <c r="I8780" s="13" t="s">
        <v>14077</v>
      </c>
    </row>
    <row r="8781" spans="7:9" ht="14.25" customHeight="1" x14ac:dyDescent="0.25">
      <c r="G8781" t="s">
        <v>4599</v>
      </c>
      <c r="H8781" t="s">
        <v>29330</v>
      </c>
      <c r="I8781" s="13" t="s">
        <v>14080</v>
      </c>
    </row>
    <row r="8782" spans="7:9" ht="14.25" customHeight="1" x14ac:dyDescent="0.25">
      <c r="G8782" t="s">
        <v>4600</v>
      </c>
      <c r="H8782" t="s">
        <v>29331</v>
      </c>
      <c r="I8782" s="13" t="s">
        <v>14081</v>
      </c>
    </row>
    <row r="8783" spans="7:9" ht="14.25" customHeight="1" x14ac:dyDescent="0.25">
      <c r="G8783" t="s">
        <v>4602</v>
      </c>
      <c r="H8783" t="s">
        <v>29332</v>
      </c>
      <c r="I8783" s="13" t="s">
        <v>14082</v>
      </c>
    </row>
    <row r="8784" spans="7:9" ht="14.25" customHeight="1" x14ac:dyDescent="0.25">
      <c r="G8784" t="s">
        <v>4603</v>
      </c>
      <c r="H8784" t="s">
        <v>29333</v>
      </c>
      <c r="I8784" s="13" t="s">
        <v>14083</v>
      </c>
    </row>
    <row r="8785" spans="7:9" ht="14.25" customHeight="1" x14ac:dyDescent="0.25">
      <c r="G8785" t="s">
        <v>4604</v>
      </c>
      <c r="H8785" t="s">
        <v>29334</v>
      </c>
      <c r="I8785" s="13" t="s">
        <v>14043</v>
      </c>
    </row>
    <row r="8786" spans="7:9" ht="14.25" customHeight="1" x14ac:dyDescent="0.25">
      <c r="G8786" t="s">
        <v>4605</v>
      </c>
      <c r="H8786" t="s">
        <v>29335</v>
      </c>
      <c r="I8786" s="13" t="s">
        <v>14084</v>
      </c>
    </row>
    <row r="8787" spans="7:9" ht="14.25" customHeight="1" x14ac:dyDescent="0.25">
      <c r="G8787" t="s">
        <v>4606</v>
      </c>
      <c r="H8787" t="s">
        <v>29336</v>
      </c>
      <c r="I8787" s="13" t="s">
        <v>14085</v>
      </c>
    </row>
    <row r="8788" spans="7:9" ht="14.25" customHeight="1" x14ac:dyDescent="0.25">
      <c r="G8788" t="s">
        <v>4608</v>
      </c>
      <c r="H8788" t="s">
        <v>29337</v>
      </c>
      <c r="I8788" s="13" t="s">
        <v>14087</v>
      </c>
    </row>
    <row r="8789" spans="7:9" ht="14.25" customHeight="1" x14ac:dyDescent="0.25">
      <c r="G8789" t="s">
        <v>4612</v>
      </c>
      <c r="H8789" t="s">
        <v>29338</v>
      </c>
      <c r="I8789" s="13" t="s">
        <v>14090</v>
      </c>
    </row>
    <row r="8790" spans="7:9" ht="14.25" customHeight="1" x14ac:dyDescent="0.25">
      <c r="G8790" t="s">
        <v>4623</v>
      </c>
      <c r="H8790" t="s">
        <v>29339</v>
      </c>
      <c r="I8790" s="13" t="s">
        <v>14062</v>
      </c>
    </row>
    <row r="8791" spans="7:9" ht="14.25" customHeight="1" x14ac:dyDescent="0.25">
      <c r="G8791" t="s">
        <v>4629</v>
      </c>
      <c r="H8791" t="s">
        <v>29340</v>
      </c>
      <c r="I8791" s="13" t="s">
        <v>14103</v>
      </c>
    </row>
    <row r="8792" spans="7:9" ht="14.25" customHeight="1" x14ac:dyDescent="0.25">
      <c r="G8792" t="s">
        <v>4640</v>
      </c>
      <c r="H8792" t="s">
        <v>29341</v>
      </c>
      <c r="I8792" s="13" t="s">
        <v>14108</v>
      </c>
    </row>
    <row r="8793" spans="7:9" ht="14.25" customHeight="1" x14ac:dyDescent="0.25">
      <c r="G8793" t="s">
        <v>4645</v>
      </c>
      <c r="H8793" t="s">
        <v>29342</v>
      </c>
      <c r="I8793" s="13" t="s">
        <v>14107</v>
      </c>
    </row>
    <row r="8794" spans="7:9" ht="14.25" customHeight="1" x14ac:dyDescent="0.25">
      <c r="G8794" t="s">
        <v>4662</v>
      </c>
      <c r="H8794" t="s">
        <v>29343</v>
      </c>
      <c r="I8794" s="13" t="s">
        <v>14118</v>
      </c>
    </row>
    <row r="8795" spans="7:9" ht="14.25" customHeight="1" x14ac:dyDescent="0.25">
      <c r="G8795" t="s">
        <v>4666</v>
      </c>
      <c r="H8795" t="s">
        <v>29344</v>
      </c>
      <c r="I8795" s="13" t="s">
        <v>14119</v>
      </c>
    </row>
    <row r="8796" spans="7:9" ht="14.25" customHeight="1" x14ac:dyDescent="0.25">
      <c r="G8796" t="s">
        <v>4667</v>
      </c>
      <c r="H8796" t="s">
        <v>29345</v>
      </c>
      <c r="I8796" s="13" t="s">
        <v>14121</v>
      </c>
    </row>
    <row r="8797" spans="7:9" ht="14.25" customHeight="1" x14ac:dyDescent="0.25">
      <c r="G8797" t="s">
        <v>4676</v>
      </c>
      <c r="H8797" t="s">
        <v>29346</v>
      </c>
      <c r="I8797" s="13" t="s">
        <v>14128</v>
      </c>
    </row>
    <row r="8798" spans="7:9" ht="14.25" customHeight="1" x14ac:dyDescent="0.25">
      <c r="G8798" t="s">
        <v>4696</v>
      </c>
      <c r="H8798" t="s">
        <v>29347</v>
      </c>
      <c r="I8798" s="13" t="s">
        <v>14143</v>
      </c>
    </row>
    <row r="8799" spans="7:9" ht="14.25" customHeight="1" x14ac:dyDescent="0.25">
      <c r="G8799" t="s">
        <v>4700</v>
      </c>
      <c r="H8799" t="s">
        <v>29348</v>
      </c>
      <c r="I8799" s="13" t="s">
        <v>14146</v>
      </c>
    </row>
    <row r="8800" spans="7:9" ht="14.25" customHeight="1" x14ac:dyDescent="0.25">
      <c r="G8800" t="s">
        <v>4711</v>
      </c>
      <c r="H8800" t="s">
        <v>29349</v>
      </c>
      <c r="I8800" s="13" t="s">
        <v>14153</v>
      </c>
    </row>
    <row r="8801" spans="7:9" ht="14.25" customHeight="1" x14ac:dyDescent="0.25">
      <c r="G8801" t="s">
        <v>4713</v>
      </c>
      <c r="H8801" t="s">
        <v>29350</v>
      </c>
      <c r="I8801" s="13" t="s">
        <v>14154</v>
      </c>
    </row>
    <row r="8802" spans="7:9" ht="14.25" customHeight="1" x14ac:dyDescent="0.25">
      <c r="G8802" t="s">
        <v>4714</v>
      </c>
      <c r="H8802" t="s">
        <v>29351</v>
      </c>
      <c r="I8802" s="13" t="s">
        <v>14132</v>
      </c>
    </row>
    <row r="8803" spans="7:9" ht="14.25" customHeight="1" x14ac:dyDescent="0.25">
      <c r="G8803" t="s">
        <v>4771</v>
      </c>
      <c r="H8803" t="s">
        <v>29352</v>
      </c>
      <c r="I8803" s="13" t="s">
        <v>14194</v>
      </c>
    </row>
    <row r="8804" spans="7:9" ht="14.25" customHeight="1" x14ac:dyDescent="0.25">
      <c r="G8804" t="s">
        <v>4812</v>
      </c>
      <c r="H8804" t="s">
        <v>29353</v>
      </c>
      <c r="I8804" s="13" t="s">
        <v>14222</v>
      </c>
    </row>
    <row r="8805" spans="7:9" ht="14.25" customHeight="1" x14ac:dyDescent="0.25">
      <c r="G8805" t="s">
        <v>4839</v>
      </c>
      <c r="H8805" t="s">
        <v>29354</v>
      </c>
      <c r="I8805" s="13" t="s">
        <v>14244</v>
      </c>
    </row>
    <row r="8806" spans="7:9" ht="14.25" customHeight="1" x14ac:dyDescent="0.25">
      <c r="G8806" t="s">
        <v>4840</v>
      </c>
      <c r="H8806" t="s">
        <v>29355</v>
      </c>
      <c r="I8806" s="13" t="s">
        <v>14245</v>
      </c>
    </row>
    <row r="8807" spans="7:9" ht="14.25" customHeight="1" x14ac:dyDescent="0.25">
      <c r="G8807" t="s">
        <v>4856</v>
      </c>
      <c r="H8807" t="s">
        <v>29356</v>
      </c>
      <c r="I8807" s="13" t="s">
        <v>14257</v>
      </c>
    </row>
    <row r="8808" spans="7:9" ht="14.25" customHeight="1" x14ac:dyDescent="0.25">
      <c r="G8808" t="s">
        <v>4911</v>
      </c>
      <c r="H8808" t="s">
        <v>29357</v>
      </c>
      <c r="I8808" s="13" t="s">
        <v>14303</v>
      </c>
    </row>
    <row r="8809" spans="7:9" ht="14.25" customHeight="1" x14ac:dyDescent="0.25">
      <c r="G8809" t="s">
        <v>4922</v>
      </c>
      <c r="H8809" t="s">
        <v>29358</v>
      </c>
      <c r="I8809" s="13" t="s">
        <v>14236</v>
      </c>
    </row>
    <row r="8810" spans="7:9" ht="14.25" customHeight="1" x14ac:dyDescent="0.25">
      <c r="G8810" t="s">
        <v>4927</v>
      </c>
      <c r="H8810" t="s">
        <v>29359</v>
      </c>
      <c r="I8810" s="13" t="s">
        <v>14314</v>
      </c>
    </row>
    <row r="8811" spans="7:9" ht="14.25" customHeight="1" x14ac:dyDescent="0.25">
      <c r="G8811" t="s">
        <v>4928</v>
      </c>
      <c r="H8811" t="s">
        <v>29360</v>
      </c>
      <c r="I8811" s="13" t="s">
        <v>14315</v>
      </c>
    </row>
    <row r="8812" spans="7:9" ht="14.25" customHeight="1" x14ac:dyDescent="0.25">
      <c r="G8812" t="s">
        <v>4937</v>
      </c>
      <c r="H8812" t="s">
        <v>29361</v>
      </c>
      <c r="I8812" s="13" t="s">
        <v>14321</v>
      </c>
    </row>
    <row r="8813" spans="7:9" ht="14.25" customHeight="1" x14ac:dyDescent="0.25">
      <c r="G8813" t="s">
        <v>4938</v>
      </c>
      <c r="H8813" t="s">
        <v>29362</v>
      </c>
      <c r="I8813" s="13" t="s">
        <v>14322</v>
      </c>
    </row>
    <row r="8814" spans="7:9" ht="14.25" customHeight="1" x14ac:dyDescent="0.25">
      <c r="G8814" t="s">
        <v>5007</v>
      </c>
      <c r="H8814" t="s">
        <v>29363</v>
      </c>
      <c r="I8814" s="13" t="s">
        <v>14360</v>
      </c>
    </row>
    <row r="8815" spans="7:9" ht="14.25" customHeight="1" x14ac:dyDescent="0.25">
      <c r="G8815" t="s">
        <v>5010</v>
      </c>
      <c r="H8815" t="s">
        <v>29364</v>
      </c>
      <c r="I8815" s="13" t="s">
        <v>14362</v>
      </c>
    </row>
    <row r="8816" spans="7:9" ht="14.25" customHeight="1" x14ac:dyDescent="0.25">
      <c r="G8816" t="s">
        <v>5012</v>
      </c>
      <c r="H8816" t="s">
        <v>29365</v>
      </c>
      <c r="I8816" s="13" t="s">
        <v>14235</v>
      </c>
    </row>
    <row r="8817" spans="7:9" ht="14.25" customHeight="1" x14ac:dyDescent="0.25">
      <c r="G8817" t="s">
        <v>5017</v>
      </c>
      <c r="H8817" t="s">
        <v>29366</v>
      </c>
      <c r="I8817" s="13" t="s">
        <v>14365</v>
      </c>
    </row>
    <row r="8818" spans="7:9" ht="14.25" customHeight="1" x14ac:dyDescent="0.25">
      <c r="G8818" t="s">
        <v>5050</v>
      </c>
      <c r="H8818" t="s">
        <v>29367</v>
      </c>
      <c r="I8818" s="13" t="s">
        <v>14378</v>
      </c>
    </row>
    <row r="8819" spans="7:9" ht="14.25" customHeight="1" x14ac:dyDescent="0.25">
      <c r="G8819" t="s">
        <v>5074</v>
      </c>
      <c r="H8819" t="s">
        <v>29368</v>
      </c>
      <c r="I8819" s="13" t="s">
        <v>14361</v>
      </c>
    </row>
    <row r="8820" spans="7:9" ht="14.25" customHeight="1" x14ac:dyDescent="0.25">
      <c r="G8820" t="s">
        <v>5098</v>
      </c>
      <c r="H8820" t="s">
        <v>29369</v>
      </c>
      <c r="I8820" s="13" t="s">
        <v>14413</v>
      </c>
    </row>
    <row r="8821" spans="7:9" ht="14.25" customHeight="1" x14ac:dyDescent="0.25">
      <c r="G8821" t="s">
        <v>5109</v>
      </c>
      <c r="H8821" t="s">
        <v>29370</v>
      </c>
      <c r="I8821" s="13" t="s">
        <v>14423</v>
      </c>
    </row>
    <row r="8822" spans="7:9" ht="14.25" customHeight="1" x14ac:dyDescent="0.25">
      <c r="G8822" t="s">
        <v>5112</v>
      </c>
      <c r="H8822" t="s">
        <v>29371</v>
      </c>
      <c r="I8822" s="13" t="s">
        <v>14425</v>
      </c>
    </row>
    <row r="8823" spans="7:9" ht="14.25" customHeight="1" x14ac:dyDescent="0.25">
      <c r="G8823" t="s">
        <v>5135</v>
      </c>
      <c r="H8823" t="s">
        <v>29372</v>
      </c>
      <c r="I8823" s="13" t="s">
        <v>14439</v>
      </c>
    </row>
    <row r="8824" spans="7:9" ht="14.25" customHeight="1" x14ac:dyDescent="0.25">
      <c r="G8824" t="s">
        <v>5152</v>
      </c>
      <c r="H8824" t="s">
        <v>29373</v>
      </c>
      <c r="I8824" s="13" t="s">
        <v>14453</v>
      </c>
    </row>
    <row r="8825" spans="7:9" ht="14.25" customHeight="1" x14ac:dyDescent="0.25">
      <c r="G8825" t="s">
        <v>5181</v>
      </c>
      <c r="H8825" t="s">
        <v>29374</v>
      </c>
      <c r="I8825" s="13" t="s">
        <v>14473</v>
      </c>
    </row>
    <row r="8826" spans="7:9" ht="14.25" customHeight="1" x14ac:dyDescent="0.25">
      <c r="G8826" t="s">
        <v>5197</v>
      </c>
      <c r="H8826" t="s">
        <v>29375</v>
      </c>
      <c r="I8826" s="13" t="s">
        <v>14478</v>
      </c>
    </row>
    <row r="8827" spans="7:9" ht="14.25" customHeight="1" x14ac:dyDescent="0.25">
      <c r="G8827" t="s">
        <v>5199</v>
      </c>
      <c r="H8827" t="s">
        <v>29376</v>
      </c>
      <c r="I8827" s="13" t="s">
        <v>14482</v>
      </c>
    </row>
    <row r="8828" spans="7:9" ht="14.25" customHeight="1" x14ac:dyDescent="0.25">
      <c r="G8828" t="s">
        <v>5208</v>
      </c>
      <c r="H8828" t="s">
        <v>29377</v>
      </c>
      <c r="I8828" s="13" t="s">
        <v>14489</v>
      </c>
    </row>
    <row r="8829" spans="7:9" ht="14.25" customHeight="1" x14ac:dyDescent="0.25">
      <c r="G8829" t="s">
        <v>5227</v>
      </c>
      <c r="H8829" t="s">
        <v>29378</v>
      </c>
      <c r="I8829" s="13" t="s">
        <v>14499</v>
      </c>
    </row>
    <row r="8830" spans="7:9" ht="14.25" customHeight="1" x14ac:dyDescent="0.25">
      <c r="G8830" t="s">
        <v>5256</v>
      </c>
      <c r="H8830" t="s">
        <v>29379</v>
      </c>
      <c r="I8830" s="13" t="s">
        <v>14515</v>
      </c>
    </row>
    <row r="8831" spans="7:9" ht="14.25" customHeight="1" x14ac:dyDescent="0.25">
      <c r="G8831" t="s">
        <v>5269</v>
      </c>
      <c r="H8831" t="s">
        <v>29380</v>
      </c>
      <c r="I8831" s="13" t="s">
        <v>14528</v>
      </c>
    </row>
    <row r="8832" spans="7:9" ht="14.25" customHeight="1" x14ac:dyDescent="0.25">
      <c r="G8832" t="s">
        <v>5285</v>
      </c>
      <c r="H8832" t="s">
        <v>29381</v>
      </c>
      <c r="I8832" s="13" t="s">
        <v>14535</v>
      </c>
    </row>
    <row r="8833" spans="7:9" ht="14.25" customHeight="1" x14ac:dyDescent="0.25">
      <c r="G8833" t="s">
        <v>5304</v>
      </c>
      <c r="H8833" t="s">
        <v>29382</v>
      </c>
      <c r="I8833" s="13" t="s">
        <v>14545</v>
      </c>
    </row>
    <row r="8834" spans="7:9" ht="14.25" customHeight="1" x14ac:dyDescent="0.25">
      <c r="G8834" t="s">
        <v>5314</v>
      </c>
      <c r="H8834" t="s">
        <v>29383</v>
      </c>
      <c r="I8834" s="13" t="s">
        <v>14448</v>
      </c>
    </row>
    <row r="8835" spans="7:9" ht="14.25" customHeight="1" x14ac:dyDescent="0.25">
      <c r="G8835" t="s">
        <v>5320</v>
      </c>
      <c r="H8835" t="s">
        <v>29384</v>
      </c>
      <c r="I8835" s="13" t="s">
        <v>14552</v>
      </c>
    </row>
    <row r="8836" spans="7:9" ht="14.25" customHeight="1" x14ac:dyDescent="0.25">
      <c r="G8836" t="s">
        <v>5323</v>
      </c>
      <c r="H8836" t="s">
        <v>29385</v>
      </c>
      <c r="I8836" s="13" t="s">
        <v>14445</v>
      </c>
    </row>
    <row r="8837" spans="7:9" ht="14.25" customHeight="1" x14ac:dyDescent="0.25">
      <c r="G8837" t="s">
        <v>5348</v>
      </c>
      <c r="H8837" t="s">
        <v>29386</v>
      </c>
      <c r="I8837" s="13" t="s">
        <v>14572</v>
      </c>
    </row>
    <row r="8838" spans="7:9" ht="14.25" customHeight="1" x14ac:dyDescent="0.25">
      <c r="G8838" t="s">
        <v>5357</v>
      </c>
      <c r="H8838" t="s">
        <v>29387</v>
      </c>
      <c r="I8838" s="13" t="s">
        <v>14576</v>
      </c>
    </row>
    <row r="8839" spans="7:9" ht="14.25" customHeight="1" x14ac:dyDescent="0.25">
      <c r="G8839" t="s">
        <v>5359</v>
      </c>
      <c r="H8839" t="s">
        <v>29388</v>
      </c>
      <c r="I8839" s="13" t="s">
        <v>5353</v>
      </c>
    </row>
    <row r="8840" spans="7:9" ht="14.25" customHeight="1" x14ac:dyDescent="0.25">
      <c r="G8840" t="s">
        <v>5367</v>
      </c>
      <c r="H8840" t="s">
        <v>29389</v>
      </c>
      <c r="I8840" s="13" t="s">
        <v>14466</v>
      </c>
    </row>
    <row r="8841" spans="7:9" ht="14.25" customHeight="1" x14ac:dyDescent="0.25">
      <c r="G8841" t="s">
        <v>5368</v>
      </c>
      <c r="H8841" t="s">
        <v>29390</v>
      </c>
      <c r="I8841" s="13" t="s">
        <v>14580</v>
      </c>
    </row>
    <row r="8842" spans="7:9" ht="14.25" customHeight="1" x14ac:dyDescent="0.25">
      <c r="G8842" t="s">
        <v>5374</v>
      </c>
      <c r="H8842" t="s">
        <v>29391</v>
      </c>
      <c r="I8842" s="13" t="s">
        <v>14570</v>
      </c>
    </row>
    <row r="8843" spans="7:9" ht="14.25" customHeight="1" x14ac:dyDescent="0.25">
      <c r="G8843" t="s">
        <v>5387</v>
      </c>
      <c r="H8843" t="s">
        <v>29392</v>
      </c>
      <c r="I8843" s="13" t="s">
        <v>14586</v>
      </c>
    </row>
    <row r="8844" spans="7:9" ht="14.25" customHeight="1" x14ac:dyDescent="0.25">
      <c r="G8844" t="s">
        <v>5392</v>
      </c>
      <c r="H8844" t="s">
        <v>29393</v>
      </c>
      <c r="I8844" s="13" t="s">
        <v>14590</v>
      </c>
    </row>
    <row r="8845" spans="7:9" ht="14.25" customHeight="1" x14ac:dyDescent="0.25">
      <c r="G8845" t="s">
        <v>5484</v>
      </c>
      <c r="H8845" t="s">
        <v>29394</v>
      </c>
      <c r="I8845" s="13" t="s">
        <v>14642</v>
      </c>
    </row>
    <row r="8846" spans="7:9" ht="14.25" customHeight="1" x14ac:dyDescent="0.25">
      <c r="G8846" t="s">
        <v>5490</v>
      </c>
      <c r="H8846" t="s">
        <v>29395</v>
      </c>
      <c r="I8846" s="13" t="s">
        <v>14647</v>
      </c>
    </row>
    <row r="8847" spans="7:9" ht="14.25" customHeight="1" x14ac:dyDescent="0.25">
      <c r="G8847" t="s">
        <v>5492</v>
      </c>
      <c r="H8847" t="s">
        <v>29396</v>
      </c>
      <c r="I8847" s="13" t="s">
        <v>14648</v>
      </c>
    </row>
    <row r="8848" spans="7:9" ht="14.25" customHeight="1" x14ac:dyDescent="0.25">
      <c r="G8848" t="s">
        <v>5520</v>
      </c>
      <c r="H8848" t="s">
        <v>29397</v>
      </c>
      <c r="I8848" s="13" t="s">
        <v>14665</v>
      </c>
    </row>
    <row r="8849" spans="7:9" ht="14.25" customHeight="1" x14ac:dyDescent="0.25">
      <c r="G8849" t="s">
        <v>5522</v>
      </c>
      <c r="H8849" t="s">
        <v>29398</v>
      </c>
      <c r="I8849" s="13" t="s">
        <v>14664</v>
      </c>
    </row>
    <row r="8850" spans="7:9" ht="14.25" customHeight="1" x14ac:dyDescent="0.25">
      <c r="G8850" t="s">
        <v>5533</v>
      </c>
      <c r="H8850" t="s">
        <v>29399</v>
      </c>
      <c r="I8850" s="13" t="s">
        <v>14673</v>
      </c>
    </row>
    <row r="8851" spans="7:9" ht="14.25" customHeight="1" x14ac:dyDescent="0.25">
      <c r="G8851" t="s">
        <v>5547</v>
      </c>
      <c r="H8851" t="s">
        <v>29400</v>
      </c>
      <c r="I8851" s="13" t="s">
        <v>14679</v>
      </c>
    </row>
    <row r="8852" spans="7:9" ht="14.25" customHeight="1" x14ac:dyDescent="0.25">
      <c r="G8852" t="s">
        <v>5573</v>
      </c>
      <c r="H8852" t="s">
        <v>29401</v>
      </c>
      <c r="I8852" s="13" t="s">
        <v>14533</v>
      </c>
    </row>
    <row r="8853" spans="7:9" ht="14.25" customHeight="1" x14ac:dyDescent="0.25">
      <c r="G8853" t="s">
        <v>5579</v>
      </c>
      <c r="H8853" t="s">
        <v>29402</v>
      </c>
      <c r="I8853" s="13" t="s">
        <v>14691</v>
      </c>
    </row>
    <row r="8854" spans="7:9" ht="14.25" customHeight="1" x14ac:dyDescent="0.25">
      <c r="G8854" t="s">
        <v>5603</v>
      </c>
      <c r="H8854" t="s">
        <v>29403</v>
      </c>
      <c r="I8854" s="13" t="s">
        <v>14704</v>
      </c>
    </row>
    <row r="8855" spans="7:9" ht="14.25" customHeight="1" x14ac:dyDescent="0.25">
      <c r="G8855" t="s">
        <v>5604</v>
      </c>
      <c r="H8855" t="s">
        <v>29404</v>
      </c>
      <c r="I8855" s="13" t="s">
        <v>14577</v>
      </c>
    </row>
    <row r="8856" spans="7:9" ht="14.25" customHeight="1" x14ac:dyDescent="0.25">
      <c r="G8856" t="s">
        <v>5648</v>
      </c>
      <c r="H8856" t="s">
        <v>29405</v>
      </c>
      <c r="I8856" s="13" t="s">
        <v>14509</v>
      </c>
    </row>
    <row r="8857" spans="7:9" ht="14.25" customHeight="1" x14ac:dyDescent="0.25">
      <c r="G8857" t="s">
        <v>5651</v>
      </c>
      <c r="H8857" t="s">
        <v>29406</v>
      </c>
      <c r="I8857" s="13" t="s">
        <v>14721</v>
      </c>
    </row>
    <row r="8858" spans="7:9" ht="14.25" customHeight="1" x14ac:dyDescent="0.25">
      <c r="G8858" t="s">
        <v>5658</v>
      </c>
      <c r="H8858" t="s">
        <v>29407</v>
      </c>
      <c r="I8858" s="13" t="s">
        <v>14534</v>
      </c>
    </row>
    <row r="8859" spans="7:9" ht="14.25" customHeight="1" x14ac:dyDescent="0.25">
      <c r="G8859" t="s">
        <v>5667</v>
      </c>
      <c r="H8859" t="s">
        <v>29408</v>
      </c>
      <c r="I8859" s="13" t="s">
        <v>14727</v>
      </c>
    </row>
    <row r="8860" spans="7:9" ht="14.25" customHeight="1" x14ac:dyDescent="0.25">
      <c r="G8860" t="s">
        <v>5671</v>
      </c>
      <c r="H8860" t="s">
        <v>29409</v>
      </c>
      <c r="I8860" s="13" t="s">
        <v>14730</v>
      </c>
    </row>
    <row r="8861" spans="7:9" ht="14.25" customHeight="1" x14ac:dyDescent="0.25">
      <c r="G8861" t="s">
        <v>5711</v>
      </c>
      <c r="H8861" t="s">
        <v>29410</v>
      </c>
      <c r="I8861" s="13" t="s">
        <v>14754</v>
      </c>
    </row>
    <row r="8862" spans="7:9" ht="14.25" customHeight="1" x14ac:dyDescent="0.25">
      <c r="G8862" t="s">
        <v>5747</v>
      </c>
      <c r="H8862" t="s">
        <v>29411</v>
      </c>
      <c r="I8862" s="13" t="s">
        <v>14787</v>
      </c>
    </row>
    <row r="8863" spans="7:9" ht="14.25" customHeight="1" x14ac:dyDescent="0.25">
      <c r="G8863" t="s">
        <v>5929</v>
      </c>
      <c r="H8863" t="s">
        <v>29412</v>
      </c>
      <c r="I8863" s="13" t="s">
        <v>14920</v>
      </c>
    </row>
    <row r="8864" spans="7:9" ht="14.25" customHeight="1" x14ac:dyDescent="0.25">
      <c r="G8864" t="s">
        <v>5969</v>
      </c>
      <c r="H8864" t="s">
        <v>29413</v>
      </c>
      <c r="I8864" s="13" t="s">
        <v>14952</v>
      </c>
    </row>
    <row r="8865" spans="7:9" ht="14.25" customHeight="1" x14ac:dyDescent="0.25">
      <c r="G8865" t="s">
        <v>5974</v>
      </c>
      <c r="H8865" t="s">
        <v>29414</v>
      </c>
      <c r="I8865" s="13" t="s">
        <v>14961</v>
      </c>
    </row>
    <row r="8866" spans="7:9" ht="14.25" customHeight="1" x14ac:dyDescent="0.25">
      <c r="G8866" t="s">
        <v>5979</v>
      </c>
      <c r="H8866" t="s">
        <v>29415</v>
      </c>
      <c r="I8866" s="13" t="s">
        <v>14966</v>
      </c>
    </row>
    <row r="8867" spans="7:9" ht="14.25" customHeight="1" x14ac:dyDescent="0.25">
      <c r="G8867" t="s">
        <v>5996</v>
      </c>
      <c r="H8867" t="s">
        <v>29416</v>
      </c>
      <c r="I8867" s="13" t="s">
        <v>14981</v>
      </c>
    </row>
    <row r="8868" spans="7:9" ht="14.25" customHeight="1" x14ac:dyDescent="0.25">
      <c r="G8868" t="s">
        <v>6009</v>
      </c>
      <c r="H8868" t="s">
        <v>29417</v>
      </c>
      <c r="I8868" s="13" t="s">
        <v>14990</v>
      </c>
    </row>
    <row r="8869" spans="7:9" ht="14.25" customHeight="1" x14ac:dyDescent="0.25">
      <c r="G8869" t="s">
        <v>6066</v>
      </c>
      <c r="H8869" t="s">
        <v>29418</v>
      </c>
      <c r="I8869" s="13" t="s">
        <v>15034</v>
      </c>
    </row>
    <row r="8870" spans="7:9" ht="14.25" customHeight="1" x14ac:dyDescent="0.25">
      <c r="G8870" t="s">
        <v>6144</v>
      </c>
      <c r="H8870" t="s">
        <v>29419</v>
      </c>
      <c r="I8870" s="13" t="s">
        <v>15084</v>
      </c>
    </row>
    <row r="8871" spans="7:9" ht="14.25" customHeight="1" x14ac:dyDescent="0.25">
      <c r="G8871" t="s">
        <v>6148</v>
      </c>
      <c r="H8871" t="s">
        <v>29420</v>
      </c>
      <c r="I8871" s="13" t="s">
        <v>15045</v>
      </c>
    </row>
    <row r="8872" spans="7:9" ht="14.25" customHeight="1" x14ac:dyDescent="0.25">
      <c r="G8872" t="s">
        <v>6149</v>
      </c>
      <c r="H8872" t="s">
        <v>29421</v>
      </c>
      <c r="I8872" s="13" t="s">
        <v>6164</v>
      </c>
    </row>
    <row r="8873" spans="7:9" ht="14.25" customHeight="1" x14ac:dyDescent="0.25">
      <c r="G8873" t="s">
        <v>6213</v>
      </c>
      <c r="H8873" t="s">
        <v>29422</v>
      </c>
      <c r="I8873" s="13" t="s">
        <v>15120</v>
      </c>
    </row>
    <row r="8874" spans="7:9" ht="14.25" customHeight="1" x14ac:dyDescent="0.25">
      <c r="G8874" t="s">
        <v>6377</v>
      </c>
      <c r="H8874" t="s">
        <v>29423</v>
      </c>
      <c r="I8874" s="13" t="s">
        <v>15213</v>
      </c>
    </row>
    <row r="8875" spans="7:9" ht="14.25" customHeight="1" x14ac:dyDescent="0.25">
      <c r="G8875" t="s">
        <v>6389</v>
      </c>
      <c r="H8875" t="s">
        <v>29424</v>
      </c>
      <c r="I8875" s="13" t="s">
        <v>15223</v>
      </c>
    </row>
    <row r="8876" spans="7:9" ht="14.25" customHeight="1" x14ac:dyDescent="0.25">
      <c r="G8876" t="s">
        <v>6421</v>
      </c>
      <c r="H8876" t="s">
        <v>29425</v>
      </c>
      <c r="I8876" s="13" t="s">
        <v>15241</v>
      </c>
    </row>
    <row r="8877" spans="7:9" ht="14.25" customHeight="1" x14ac:dyDescent="0.25">
      <c r="G8877" t="s">
        <v>6422</v>
      </c>
      <c r="H8877" t="s">
        <v>29426</v>
      </c>
      <c r="I8877" s="13" t="s">
        <v>15203</v>
      </c>
    </row>
    <row r="8878" spans="7:9" ht="14.25" customHeight="1" x14ac:dyDescent="0.25">
      <c r="G8878" t="s">
        <v>6423</v>
      </c>
      <c r="H8878" t="s">
        <v>29427</v>
      </c>
      <c r="I8878" s="13" t="s">
        <v>15007</v>
      </c>
    </row>
    <row r="8879" spans="7:9" ht="14.25" customHeight="1" x14ac:dyDescent="0.25">
      <c r="G8879" t="s">
        <v>6431</v>
      </c>
      <c r="H8879" t="s">
        <v>29428</v>
      </c>
      <c r="I8879" s="13" t="s">
        <v>15119</v>
      </c>
    </row>
    <row r="8880" spans="7:9" ht="14.25" customHeight="1" x14ac:dyDescent="0.25">
      <c r="G8880" t="s">
        <v>6498</v>
      </c>
      <c r="H8880" t="s">
        <v>29429</v>
      </c>
      <c r="I8880" s="13" t="s">
        <v>13466</v>
      </c>
    </row>
    <row r="8881" spans="7:9" ht="14.25" customHeight="1" x14ac:dyDescent="0.25">
      <c r="G8881" t="s">
        <v>6533</v>
      </c>
      <c r="H8881" t="s">
        <v>29430</v>
      </c>
      <c r="I8881" s="13" t="s">
        <v>15292</v>
      </c>
    </row>
    <row r="8882" spans="7:9" ht="14.25" customHeight="1" x14ac:dyDescent="0.25">
      <c r="G8882" t="s">
        <v>6591</v>
      </c>
      <c r="H8882" t="s">
        <v>29431</v>
      </c>
      <c r="I8882" s="13" t="s">
        <v>15080</v>
      </c>
    </row>
    <row r="8883" spans="7:9" ht="14.25" customHeight="1" x14ac:dyDescent="0.25">
      <c r="G8883" t="s">
        <v>6594</v>
      </c>
      <c r="H8883" t="s">
        <v>29432</v>
      </c>
      <c r="I8883" s="13" t="s">
        <v>15059</v>
      </c>
    </row>
    <row r="8884" spans="7:9" ht="14.25" customHeight="1" x14ac:dyDescent="0.25">
      <c r="G8884" t="s">
        <v>6615</v>
      </c>
      <c r="H8884" t="s">
        <v>29433</v>
      </c>
      <c r="I8884" s="13" t="s">
        <v>15325</v>
      </c>
    </row>
    <row r="8885" spans="7:9" ht="14.25" customHeight="1" x14ac:dyDescent="0.25">
      <c r="G8885" t="s">
        <v>6617</v>
      </c>
      <c r="H8885" t="s">
        <v>29434</v>
      </c>
      <c r="I8885" s="13" t="s">
        <v>15116</v>
      </c>
    </row>
    <row r="8886" spans="7:9" ht="14.25" customHeight="1" x14ac:dyDescent="0.25">
      <c r="G8886" t="s">
        <v>6739</v>
      </c>
      <c r="H8886" t="s">
        <v>29435</v>
      </c>
      <c r="I8886" s="13" t="s">
        <v>15374</v>
      </c>
    </row>
    <row r="8887" spans="7:9" ht="14.25" customHeight="1" x14ac:dyDescent="0.25">
      <c r="G8887" t="s">
        <v>6740</v>
      </c>
      <c r="H8887" t="s">
        <v>29436</v>
      </c>
      <c r="I8887" s="13" t="s">
        <v>15375</v>
      </c>
    </row>
    <row r="8888" spans="7:9" ht="14.25" customHeight="1" x14ac:dyDescent="0.25">
      <c r="G8888" t="s">
        <v>6741</v>
      </c>
      <c r="H8888" t="s">
        <v>29437</v>
      </c>
      <c r="I8888" s="13" t="s">
        <v>15022</v>
      </c>
    </row>
    <row r="8889" spans="7:9" ht="14.25" customHeight="1" x14ac:dyDescent="0.25">
      <c r="G8889" t="s">
        <v>6742</v>
      </c>
      <c r="H8889" t="s">
        <v>29438</v>
      </c>
      <c r="I8889" s="13" t="s">
        <v>15376</v>
      </c>
    </row>
    <row r="8890" spans="7:9" ht="14.25" customHeight="1" x14ac:dyDescent="0.25">
      <c r="G8890" t="s">
        <v>6743</v>
      </c>
      <c r="H8890" t="s">
        <v>29439</v>
      </c>
      <c r="I8890" s="13" t="s">
        <v>15377</v>
      </c>
    </row>
    <row r="8891" spans="7:9" ht="14.25" customHeight="1" x14ac:dyDescent="0.25">
      <c r="G8891" t="s">
        <v>6744</v>
      </c>
      <c r="H8891" t="s">
        <v>29440</v>
      </c>
      <c r="I8891" s="13" t="s">
        <v>15378</v>
      </c>
    </row>
    <row r="8892" spans="7:9" ht="14.25" customHeight="1" x14ac:dyDescent="0.25">
      <c r="G8892" t="s">
        <v>6747</v>
      </c>
      <c r="H8892" t="s">
        <v>29441</v>
      </c>
      <c r="I8892" s="13" t="s">
        <v>15294</v>
      </c>
    </row>
    <row r="8893" spans="7:9" ht="14.25" customHeight="1" x14ac:dyDescent="0.25">
      <c r="G8893" t="s">
        <v>6748</v>
      </c>
      <c r="H8893" t="s">
        <v>29442</v>
      </c>
      <c r="I8893" s="13" t="s">
        <v>15094</v>
      </c>
    </row>
    <row r="8894" spans="7:9" ht="14.25" customHeight="1" x14ac:dyDescent="0.25">
      <c r="G8894" t="s">
        <v>6760</v>
      </c>
      <c r="H8894" t="s">
        <v>29443</v>
      </c>
      <c r="I8894" s="13" t="s">
        <v>14845</v>
      </c>
    </row>
    <row r="8895" spans="7:9" ht="14.25" customHeight="1" x14ac:dyDescent="0.25">
      <c r="G8895" t="s">
        <v>6896</v>
      </c>
      <c r="H8895" t="s">
        <v>29444</v>
      </c>
      <c r="I8895" s="13" t="s">
        <v>15456</v>
      </c>
    </row>
    <row r="8896" spans="7:9" ht="14.25" customHeight="1" x14ac:dyDescent="0.25">
      <c r="G8896" t="s">
        <v>6897</v>
      </c>
      <c r="H8896" t="s">
        <v>29445</v>
      </c>
      <c r="I8896" s="13" t="s">
        <v>15473</v>
      </c>
    </row>
    <row r="8897" spans="7:9" ht="14.25" customHeight="1" x14ac:dyDescent="0.25">
      <c r="G8897" t="s">
        <v>6924</v>
      </c>
      <c r="H8897" t="s">
        <v>29446</v>
      </c>
      <c r="I8897" s="13" t="s">
        <v>15497</v>
      </c>
    </row>
    <row r="8898" spans="7:9" ht="14.25" customHeight="1" x14ac:dyDescent="0.25">
      <c r="G8898" t="s">
        <v>6928</v>
      </c>
      <c r="H8898" t="s">
        <v>29447</v>
      </c>
      <c r="I8898" s="13" t="s">
        <v>15501</v>
      </c>
    </row>
    <row r="8899" spans="7:9" ht="14.25" customHeight="1" x14ac:dyDescent="0.25">
      <c r="G8899" t="s">
        <v>6932</v>
      </c>
      <c r="H8899" t="s">
        <v>29448</v>
      </c>
      <c r="I8899" s="13" t="s">
        <v>15495</v>
      </c>
    </row>
    <row r="8900" spans="7:9" ht="14.25" customHeight="1" x14ac:dyDescent="0.25">
      <c r="G8900" t="s">
        <v>6953</v>
      </c>
      <c r="H8900" t="s">
        <v>29449</v>
      </c>
      <c r="I8900" s="13" t="s">
        <v>15514</v>
      </c>
    </row>
    <row r="8901" spans="7:9" ht="14.25" customHeight="1" x14ac:dyDescent="0.25">
      <c r="G8901" t="s">
        <v>6995</v>
      </c>
      <c r="H8901" t="s">
        <v>29450</v>
      </c>
      <c r="I8901" s="13" t="s">
        <v>15546</v>
      </c>
    </row>
    <row r="8902" spans="7:9" ht="14.25" customHeight="1" x14ac:dyDescent="0.25">
      <c r="G8902" t="s">
        <v>7012</v>
      </c>
      <c r="H8902" t="s">
        <v>29451</v>
      </c>
      <c r="I8902" s="13" t="s">
        <v>15557</v>
      </c>
    </row>
    <row r="8903" spans="7:9" ht="14.25" customHeight="1" x14ac:dyDescent="0.25">
      <c r="G8903" t="s">
        <v>7016</v>
      </c>
      <c r="H8903" t="s">
        <v>29452</v>
      </c>
      <c r="I8903" s="13" t="s">
        <v>12699</v>
      </c>
    </row>
    <row r="8904" spans="7:9" ht="14.25" customHeight="1" x14ac:dyDescent="0.25">
      <c r="G8904" t="s">
        <v>7017</v>
      </c>
      <c r="H8904" t="s">
        <v>29453</v>
      </c>
      <c r="I8904" s="13" t="s">
        <v>15560</v>
      </c>
    </row>
    <row r="8905" spans="7:9" ht="14.25" customHeight="1" x14ac:dyDescent="0.25">
      <c r="G8905" t="s">
        <v>7018</v>
      </c>
      <c r="H8905" t="s">
        <v>29454</v>
      </c>
      <c r="I8905" s="13" t="s">
        <v>15547</v>
      </c>
    </row>
    <row r="8906" spans="7:9" ht="14.25" customHeight="1" x14ac:dyDescent="0.25">
      <c r="G8906" t="s">
        <v>7019</v>
      </c>
      <c r="H8906" t="s">
        <v>29455</v>
      </c>
      <c r="I8906" s="13" t="s">
        <v>15561</v>
      </c>
    </row>
    <row r="8907" spans="7:9" ht="14.25" customHeight="1" x14ac:dyDescent="0.25">
      <c r="G8907" t="s">
        <v>7023</v>
      </c>
      <c r="H8907" t="s">
        <v>29456</v>
      </c>
      <c r="I8907" s="13" t="s">
        <v>15496</v>
      </c>
    </row>
    <row r="8908" spans="7:9" ht="14.25" customHeight="1" x14ac:dyDescent="0.25">
      <c r="G8908" t="s">
        <v>7025</v>
      </c>
      <c r="H8908" t="s">
        <v>29457</v>
      </c>
      <c r="I8908" s="13" t="s">
        <v>12543</v>
      </c>
    </row>
    <row r="8909" spans="7:9" ht="14.25" customHeight="1" x14ac:dyDescent="0.25">
      <c r="G8909" t="s">
        <v>7026</v>
      </c>
      <c r="H8909" t="s">
        <v>29458</v>
      </c>
      <c r="I8909" s="13" t="s">
        <v>15562</v>
      </c>
    </row>
    <row r="8910" spans="7:9" ht="14.25" customHeight="1" x14ac:dyDescent="0.25">
      <c r="G8910" t="s">
        <v>7035</v>
      </c>
      <c r="H8910" t="s">
        <v>29459</v>
      </c>
      <c r="I8910" s="13" t="s">
        <v>15569</v>
      </c>
    </row>
    <row r="8911" spans="7:9" ht="14.25" customHeight="1" x14ac:dyDescent="0.25">
      <c r="G8911" t="s">
        <v>7052</v>
      </c>
      <c r="H8911" t="s">
        <v>29460</v>
      </c>
      <c r="I8911" s="13" t="s">
        <v>13290</v>
      </c>
    </row>
    <row r="8912" spans="7:9" ht="14.25" customHeight="1" x14ac:dyDescent="0.25">
      <c r="G8912" t="s">
        <v>7082</v>
      </c>
      <c r="H8912" t="s">
        <v>21219</v>
      </c>
      <c r="I8912" s="13" t="s">
        <v>15599</v>
      </c>
    </row>
    <row r="8913" spans="7:9" ht="14.25" customHeight="1" x14ac:dyDescent="0.25">
      <c r="G8913" t="s">
        <v>7089</v>
      </c>
      <c r="H8913" t="s">
        <v>29461</v>
      </c>
      <c r="I8913" s="13" t="s">
        <v>15606</v>
      </c>
    </row>
    <row r="8914" spans="7:9" ht="14.25" customHeight="1" x14ac:dyDescent="0.25">
      <c r="G8914" t="s">
        <v>7108</v>
      </c>
      <c r="H8914" t="s">
        <v>29462</v>
      </c>
      <c r="I8914" s="13" t="s">
        <v>15619</v>
      </c>
    </row>
    <row r="8915" spans="7:9" ht="14.25" customHeight="1" x14ac:dyDescent="0.25">
      <c r="G8915" t="s">
        <v>7111</v>
      </c>
      <c r="H8915" t="s">
        <v>29463</v>
      </c>
      <c r="I8915" s="13" t="s">
        <v>15477</v>
      </c>
    </row>
    <row r="8916" spans="7:9" ht="14.25" customHeight="1" x14ac:dyDescent="0.25">
      <c r="G8916" t="s">
        <v>7170</v>
      </c>
      <c r="H8916" t="s">
        <v>29464</v>
      </c>
      <c r="I8916" s="13" t="s">
        <v>15647</v>
      </c>
    </row>
    <row r="8917" spans="7:9" ht="14.25" customHeight="1" x14ac:dyDescent="0.25">
      <c r="G8917" t="s">
        <v>7172</v>
      </c>
      <c r="H8917" t="s">
        <v>29465</v>
      </c>
      <c r="I8917" s="13" t="s">
        <v>15648</v>
      </c>
    </row>
    <row r="8918" spans="7:9" ht="14.25" customHeight="1" x14ac:dyDescent="0.25">
      <c r="G8918" t="s">
        <v>7206</v>
      </c>
      <c r="H8918" t="s">
        <v>29466</v>
      </c>
      <c r="I8918" s="13" t="s">
        <v>15665</v>
      </c>
    </row>
    <row r="8919" spans="7:9" ht="14.25" customHeight="1" x14ac:dyDescent="0.25">
      <c r="G8919" t="s">
        <v>7207</v>
      </c>
      <c r="H8919" t="s">
        <v>29467</v>
      </c>
      <c r="I8919" s="13" t="s">
        <v>15665</v>
      </c>
    </row>
    <row r="8920" spans="7:9" ht="14.25" customHeight="1" x14ac:dyDescent="0.25">
      <c r="G8920" t="s">
        <v>7210</v>
      </c>
      <c r="H8920" t="s">
        <v>29468</v>
      </c>
      <c r="I8920" s="13" t="s">
        <v>15662</v>
      </c>
    </row>
    <row r="8921" spans="7:9" ht="14.25" customHeight="1" x14ac:dyDescent="0.25">
      <c r="G8921" t="s">
        <v>7270</v>
      </c>
      <c r="H8921" t="s">
        <v>29469</v>
      </c>
      <c r="I8921" s="13" t="s">
        <v>15693</v>
      </c>
    </row>
    <row r="8922" spans="7:9" ht="14.25" customHeight="1" x14ac:dyDescent="0.25">
      <c r="G8922" t="s">
        <v>7272</v>
      </c>
      <c r="H8922" t="s">
        <v>29470</v>
      </c>
      <c r="I8922" s="13" t="s">
        <v>15695</v>
      </c>
    </row>
    <row r="8923" spans="7:9" ht="14.25" customHeight="1" x14ac:dyDescent="0.25">
      <c r="G8923" t="s">
        <v>7282</v>
      </c>
      <c r="H8923" t="s">
        <v>29471</v>
      </c>
      <c r="I8923" s="13" t="s">
        <v>15702</v>
      </c>
    </row>
    <row r="8924" spans="7:9" ht="14.25" customHeight="1" x14ac:dyDescent="0.25">
      <c r="G8924" t="s">
        <v>7288</v>
      </c>
      <c r="H8924" t="s">
        <v>29472</v>
      </c>
      <c r="I8924" s="13" t="s">
        <v>15703</v>
      </c>
    </row>
    <row r="8925" spans="7:9" ht="14.25" customHeight="1" x14ac:dyDescent="0.25">
      <c r="G8925" t="s">
        <v>7399</v>
      </c>
      <c r="H8925" t="s">
        <v>29473</v>
      </c>
      <c r="I8925" s="13" t="s">
        <v>15784</v>
      </c>
    </row>
    <row r="8926" spans="7:9" ht="14.25" customHeight="1" x14ac:dyDescent="0.25">
      <c r="G8926" t="s">
        <v>7401</v>
      </c>
      <c r="H8926" t="s">
        <v>29474</v>
      </c>
      <c r="I8926" s="13" t="s">
        <v>15785</v>
      </c>
    </row>
    <row r="8927" spans="7:9" ht="14.25" customHeight="1" x14ac:dyDescent="0.25">
      <c r="G8927" t="s">
        <v>7403</v>
      </c>
      <c r="H8927" t="s">
        <v>29475</v>
      </c>
      <c r="I8927" s="13" t="s">
        <v>15786</v>
      </c>
    </row>
    <row r="8928" spans="7:9" ht="14.25" customHeight="1" x14ac:dyDescent="0.25">
      <c r="G8928" t="s">
        <v>7409</v>
      </c>
      <c r="H8928" t="s">
        <v>29476</v>
      </c>
      <c r="I8928" s="13" t="s">
        <v>15767</v>
      </c>
    </row>
    <row r="8929" spans="7:9" ht="14.25" customHeight="1" x14ac:dyDescent="0.25">
      <c r="G8929" t="s">
        <v>7429</v>
      </c>
      <c r="H8929" t="s">
        <v>29477</v>
      </c>
      <c r="I8929" s="13" t="s">
        <v>15795</v>
      </c>
    </row>
    <row r="8930" spans="7:9" ht="14.25" customHeight="1" x14ac:dyDescent="0.25">
      <c r="G8930" t="s">
        <v>7547</v>
      </c>
      <c r="H8930" t="s">
        <v>29478</v>
      </c>
      <c r="I8930" s="13" t="s">
        <v>15875</v>
      </c>
    </row>
    <row r="8931" spans="7:9" ht="14.25" customHeight="1" x14ac:dyDescent="0.25">
      <c r="G8931" t="s">
        <v>7556</v>
      </c>
      <c r="H8931" t="s">
        <v>29479</v>
      </c>
      <c r="I8931" s="13" t="s">
        <v>15799</v>
      </c>
    </row>
    <row r="8932" spans="7:9" ht="14.25" customHeight="1" x14ac:dyDescent="0.25">
      <c r="G8932" t="s">
        <v>7642</v>
      </c>
      <c r="H8932" t="s">
        <v>29480</v>
      </c>
      <c r="I8932" s="13" t="s">
        <v>15860</v>
      </c>
    </row>
    <row r="8933" spans="7:9" ht="14.25" customHeight="1" x14ac:dyDescent="0.25">
      <c r="G8933" t="s">
        <v>7654</v>
      </c>
      <c r="H8933" t="s">
        <v>29481</v>
      </c>
      <c r="I8933" s="13" t="s">
        <v>15837</v>
      </c>
    </row>
    <row r="8934" spans="7:9" ht="14.25" customHeight="1" x14ac:dyDescent="0.25">
      <c r="G8934" t="s">
        <v>7657</v>
      </c>
      <c r="H8934" t="s">
        <v>29482</v>
      </c>
      <c r="I8934" s="13" t="s">
        <v>15918</v>
      </c>
    </row>
    <row r="8935" spans="7:9" ht="14.25" customHeight="1" x14ac:dyDescent="0.25">
      <c r="G8935" t="s">
        <v>7660</v>
      </c>
      <c r="H8935" t="s">
        <v>29483</v>
      </c>
      <c r="I8935" s="13" t="s">
        <v>15743</v>
      </c>
    </row>
    <row r="8936" spans="7:9" ht="14.25" customHeight="1" x14ac:dyDescent="0.25">
      <c r="G8936" t="s">
        <v>7664</v>
      </c>
      <c r="H8936" t="s">
        <v>29484</v>
      </c>
      <c r="I8936" s="13" t="s">
        <v>15930</v>
      </c>
    </row>
    <row r="8937" spans="7:9" ht="14.25" customHeight="1" x14ac:dyDescent="0.25">
      <c r="G8937" t="s">
        <v>7666</v>
      </c>
      <c r="H8937" t="s">
        <v>29485</v>
      </c>
      <c r="I8937" s="13" t="s">
        <v>15931</v>
      </c>
    </row>
    <row r="8938" spans="7:9" ht="14.25" customHeight="1" x14ac:dyDescent="0.25">
      <c r="G8938" t="s">
        <v>7669</v>
      </c>
      <c r="H8938" t="s">
        <v>29486</v>
      </c>
      <c r="I8938" s="13" t="s">
        <v>15932</v>
      </c>
    </row>
    <row r="8939" spans="7:9" ht="14.25" customHeight="1" x14ac:dyDescent="0.25">
      <c r="G8939" t="s">
        <v>7734</v>
      </c>
      <c r="H8939" t="s">
        <v>29487</v>
      </c>
      <c r="I8939" s="13" t="s">
        <v>15939</v>
      </c>
    </row>
    <row r="8940" spans="7:9" ht="14.25" customHeight="1" x14ac:dyDescent="0.25">
      <c r="G8940" t="s">
        <v>7854</v>
      </c>
      <c r="H8940" t="s">
        <v>29488</v>
      </c>
      <c r="I8940" s="13" t="s">
        <v>16016</v>
      </c>
    </row>
    <row r="8941" spans="7:9" ht="14.25" customHeight="1" x14ac:dyDescent="0.25">
      <c r="G8941" t="s">
        <v>7860</v>
      </c>
      <c r="H8941" t="s">
        <v>29489</v>
      </c>
      <c r="I8941" s="13" t="s">
        <v>16020</v>
      </c>
    </row>
    <row r="8942" spans="7:9" ht="14.25" customHeight="1" x14ac:dyDescent="0.25">
      <c r="G8942" t="s">
        <v>7885</v>
      </c>
      <c r="H8942" t="s">
        <v>29490</v>
      </c>
      <c r="I8942" s="13" t="s">
        <v>7884</v>
      </c>
    </row>
    <row r="8943" spans="7:9" ht="14.25" customHeight="1" x14ac:dyDescent="0.25">
      <c r="G8943" t="s">
        <v>7887</v>
      </c>
      <c r="H8943" t="s">
        <v>29491</v>
      </c>
      <c r="I8943" s="13" t="s">
        <v>16029</v>
      </c>
    </row>
    <row r="8944" spans="7:9" ht="14.25" customHeight="1" x14ac:dyDescent="0.25">
      <c r="G8944" t="s">
        <v>7908</v>
      </c>
      <c r="H8944" t="s">
        <v>29492</v>
      </c>
      <c r="I8944" s="13" t="s">
        <v>16034</v>
      </c>
    </row>
    <row r="8945" spans="7:9" ht="14.25" customHeight="1" x14ac:dyDescent="0.25">
      <c r="G8945" t="s">
        <v>7968</v>
      </c>
      <c r="H8945" t="s">
        <v>29493</v>
      </c>
      <c r="I8945" s="13" t="s">
        <v>16068</v>
      </c>
    </row>
    <row r="8946" spans="7:9" ht="14.25" customHeight="1" x14ac:dyDescent="0.25">
      <c r="G8946" t="s">
        <v>7970</v>
      </c>
      <c r="H8946" t="s">
        <v>29494</v>
      </c>
      <c r="I8946" s="13" t="s">
        <v>15713</v>
      </c>
    </row>
    <row r="8947" spans="7:9" ht="14.25" customHeight="1" x14ac:dyDescent="0.25">
      <c r="G8947" t="s">
        <v>7972</v>
      </c>
      <c r="H8947" t="s">
        <v>29495</v>
      </c>
      <c r="I8947" s="13" t="s">
        <v>15884</v>
      </c>
    </row>
    <row r="8948" spans="7:9" ht="14.25" customHeight="1" x14ac:dyDescent="0.25">
      <c r="G8948" t="s">
        <v>7980</v>
      </c>
      <c r="H8948" t="s">
        <v>29496</v>
      </c>
      <c r="I8948" s="13" t="s">
        <v>16075</v>
      </c>
    </row>
    <row r="8949" spans="7:9" ht="14.25" customHeight="1" x14ac:dyDescent="0.25">
      <c r="G8949" t="s">
        <v>8056</v>
      </c>
      <c r="H8949" t="s">
        <v>29497</v>
      </c>
      <c r="I8949" s="13" t="s">
        <v>16108</v>
      </c>
    </row>
    <row r="8950" spans="7:9" ht="14.25" customHeight="1" x14ac:dyDescent="0.25">
      <c r="G8950" t="s">
        <v>8079</v>
      </c>
      <c r="H8950" t="s">
        <v>29498</v>
      </c>
      <c r="I8950" s="13" t="s">
        <v>16118</v>
      </c>
    </row>
    <row r="8951" spans="7:9" ht="14.25" customHeight="1" x14ac:dyDescent="0.25">
      <c r="G8951" t="s">
        <v>8158</v>
      </c>
      <c r="H8951" t="s">
        <v>29499</v>
      </c>
      <c r="I8951" s="13" t="s">
        <v>16181</v>
      </c>
    </row>
    <row r="8952" spans="7:9" ht="14.25" customHeight="1" x14ac:dyDescent="0.25">
      <c r="G8952" t="s">
        <v>8164</v>
      </c>
      <c r="H8952" t="s">
        <v>29500</v>
      </c>
      <c r="I8952" s="13" t="s">
        <v>16184</v>
      </c>
    </row>
    <row r="8953" spans="7:9" ht="14.25" customHeight="1" x14ac:dyDescent="0.25">
      <c r="G8953" t="s">
        <v>8199</v>
      </c>
      <c r="H8953" t="s">
        <v>29501</v>
      </c>
      <c r="I8953" s="13" t="s">
        <v>16203</v>
      </c>
    </row>
    <row r="8954" spans="7:9" ht="14.25" customHeight="1" x14ac:dyDescent="0.25">
      <c r="G8954" t="s">
        <v>8201</v>
      </c>
      <c r="H8954" t="s">
        <v>29502</v>
      </c>
      <c r="I8954" s="13" t="s">
        <v>16205</v>
      </c>
    </row>
    <row r="8955" spans="7:9" ht="14.25" customHeight="1" x14ac:dyDescent="0.25">
      <c r="G8955" t="s">
        <v>8204</v>
      </c>
      <c r="H8955" t="s">
        <v>29503</v>
      </c>
      <c r="I8955" s="13" t="s">
        <v>16190</v>
      </c>
    </row>
    <row r="8956" spans="7:9" ht="14.25" customHeight="1" x14ac:dyDescent="0.25">
      <c r="G8956" t="s">
        <v>8218</v>
      </c>
      <c r="H8956" t="s">
        <v>29504</v>
      </c>
      <c r="I8956" s="13" t="s">
        <v>16151</v>
      </c>
    </row>
    <row r="8957" spans="7:9" ht="14.25" customHeight="1" x14ac:dyDescent="0.25">
      <c r="G8957" t="s">
        <v>8275</v>
      </c>
      <c r="H8957" t="s">
        <v>29505</v>
      </c>
      <c r="I8957" s="13" t="s">
        <v>16243</v>
      </c>
    </row>
    <row r="8958" spans="7:9" ht="14.25" customHeight="1" x14ac:dyDescent="0.25">
      <c r="G8958" t="s">
        <v>8276</v>
      </c>
      <c r="H8958" t="s">
        <v>29506</v>
      </c>
      <c r="I8958" s="13" t="s">
        <v>8267</v>
      </c>
    </row>
    <row r="8959" spans="7:9" ht="14.25" customHeight="1" x14ac:dyDescent="0.25">
      <c r="G8959" t="s">
        <v>8278</v>
      </c>
      <c r="H8959" t="s">
        <v>29507</v>
      </c>
      <c r="I8959" s="13" t="s">
        <v>16248</v>
      </c>
    </row>
    <row r="8960" spans="7:9" ht="14.25" customHeight="1" x14ac:dyDescent="0.25">
      <c r="G8960" t="s">
        <v>8280</v>
      </c>
      <c r="H8960" t="s">
        <v>29508</v>
      </c>
      <c r="I8960" s="13" t="s">
        <v>16176</v>
      </c>
    </row>
    <row r="8961" spans="7:9" ht="14.25" customHeight="1" x14ac:dyDescent="0.25">
      <c r="G8961" t="s">
        <v>8424</v>
      </c>
      <c r="H8961" t="s">
        <v>29509</v>
      </c>
      <c r="I8961" s="13" t="s">
        <v>16338</v>
      </c>
    </row>
    <row r="8962" spans="7:9" ht="14.25" customHeight="1" x14ac:dyDescent="0.25">
      <c r="G8962" t="s">
        <v>8430</v>
      </c>
      <c r="H8962" t="s">
        <v>29510</v>
      </c>
      <c r="I8962" s="13" t="s">
        <v>16341</v>
      </c>
    </row>
    <row r="8963" spans="7:9" ht="14.25" customHeight="1" x14ac:dyDescent="0.25">
      <c r="G8963" t="s">
        <v>8433</v>
      </c>
      <c r="H8963" t="s">
        <v>29511</v>
      </c>
      <c r="I8963" s="13" t="s">
        <v>16343</v>
      </c>
    </row>
    <row r="8964" spans="7:9" ht="14.25" customHeight="1" x14ac:dyDescent="0.25">
      <c r="G8964" t="s">
        <v>8434</v>
      </c>
      <c r="H8964" t="s">
        <v>29512</v>
      </c>
      <c r="I8964" s="13" t="s">
        <v>16344</v>
      </c>
    </row>
    <row r="8965" spans="7:9" ht="14.25" customHeight="1" x14ac:dyDescent="0.25">
      <c r="G8965" t="s">
        <v>8436</v>
      </c>
      <c r="H8965" t="s">
        <v>29513</v>
      </c>
      <c r="I8965" s="13" t="s">
        <v>16345</v>
      </c>
    </row>
    <row r="8966" spans="7:9" ht="14.25" customHeight="1" x14ac:dyDescent="0.25">
      <c r="G8966" t="s">
        <v>8439</v>
      </c>
      <c r="H8966" t="s">
        <v>29514</v>
      </c>
      <c r="I8966" s="13" t="s">
        <v>16255</v>
      </c>
    </row>
    <row r="8967" spans="7:9" ht="14.25" customHeight="1" x14ac:dyDescent="0.25">
      <c r="G8967" t="s">
        <v>8473</v>
      </c>
      <c r="H8967" t="s">
        <v>29515</v>
      </c>
      <c r="I8967" s="13" t="s">
        <v>16187</v>
      </c>
    </row>
    <row r="8968" spans="7:9" ht="14.25" customHeight="1" x14ac:dyDescent="0.25">
      <c r="G8968" t="s">
        <v>8553</v>
      </c>
      <c r="H8968" t="s">
        <v>29516</v>
      </c>
      <c r="I8968" s="13" t="s">
        <v>16415</v>
      </c>
    </row>
    <row r="8969" spans="7:9" ht="14.25" customHeight="1" x14ac:dyDescent="0.25">
      <c r="G8969" t="s">
        <v>8641</v>
      </c>
      <c r="H8969" t="s">
        <v>29517</v>
      </c>
      <c r="I8969" s="13" t="s">
        <v>16487</v>
      </c>
    </row>
    <row r="8970" spans="7:9" ht="14.25" customHeight="1" x14ac:dyDescent="0.25">
      <c r="G8970" t="s">
        <v>8642</v>
      </c>
      <c r="H8970" t="s">
        <v>29518</v>
      </c>
      <c r="I8970" s="13" t="s">
        <v>16485</v>
      </c>
    </row>
    <row r="8971" spans="7:9" ht="14.25" customHeight="1" x14ac:dyDescent="0.25">
      <c r="G8971" t="s">
        <v>8658</v>
      </c>
      <c r="H8971" t="s">
        <v>29519</v>
      </c>
      <c r="I8971" s="13" t="s">
        <v>16499</v>
      </c>
    </row>
    <row r="8972" spans="7:9" ht="14.25" customHeight="1" x14ac:dyDescent="0.25">
      <c r="G8972" t="s">
        <v>8664</v>
      </c>
      <c r="H8972" t="s">
        <v>21288</v>
      </c>
      <c r="I8972" s="13" t="s">
        <v>16502</v>
      </c>
    </row>
    <row r="8973" spans="7:9" ht="14.25" customHeight="1" x14ac:dyDescent="0.25">
      <c r="G8973" t="s">
        <v>8731</v>
      </c>
      <c r="H8973" t="s">
        <v>29520</v>
      </c>
      <c r="I8973" s="13" t="s">
        <v>16546</v>
      </c>
    </row>
    <row r="8974" spans="7:9" ht="14.25" customHeight="1" x14ac:dyDescent="0.25">
      <c r="G8974" t="s">
        <v>8753</v>
      </c>
      <c r="H8974" t="s">
        <v>29521</v>
      </c>
      <c r="I8974" s="13" t="s">
        <v>13619</v>
      </c>
    </row>
    <row r="8975" spans="7:9" ht="14.25" customHeight="1" x14ac:dyDescent="0.25">
      <c r="G8975" t="s">
        <v>8754</v>
      </c>
      <c r="H8975" t="s">
        <v>29522</v>
      </c>
      <c r="I8975" s="13" t="s">
        <v>16557</v>
      </c>
    </row>
    <row r="8976" spans="7:9" ht="14.25" customHeight="1" x14ac:dyDescent="0.25">
      <c r="G8976" t="s">
        <v>8755</v>
      </c>
      <c r="H8976" t="s">
        <v>29523</v>
      </c>
      <c r="I8976" s="13" t="s">
        <v>16496</v>
      </c>
    </row>
    <row r="8977" spans="7:9" ht="14.25" customHeight="1" x14ac:dyDescent="0.25">
      <c r="G8977" t="s">
        <v>8767</v>
      </c>
      <c r="H8977" t="s">
        <v>29524</v>
      </c>
      <c r="I8977" s="13" t="s">
        <v>16422</v>
      </c>
    </row>
    <row r="8978" spans="7:9" ht="14.25" customHeight="1" x14ac:dyDescent="0.25">
      <c r="G8978" t="s">
        <v>8771</v>
      </c>
      <c r="H8978" t="s">
        <v>29525</v>
      </c>
      <c r="I8978" s="13" t="s">
        <v>16564</v>
      </c>
    </row>
    <row r="8979" spans="7:9" ht="14.25" customHeight="1" x14ac:dyDescent="0.25">
      <c r="G8979" t="s">
        <v>8776</v>
      </c>
      <c r="H8979" t="s">
        <v>29526</v>
      </c>
      <c r="I8979" s="13" t="s">
        <v>16537</v>
      </c>
    </row>
    <row r="8980" spans="7:9" ht="14.25" customHeight="1" x14ac:dyDescent="0.25">
      <c r="G8980" t="s">
        <v>8777</v>
      </c>
      <c r="H8980" t="s">
        <v>29527</v>
      </c>
      <c r="I8980" s="13" t="s">
        <v>8777</v>
      </c>
    </row>
    <row r="8981" spans="7:9" ht="14.25" customHeight="1" x14ac:dyDescent="0.25">
      <c r="G8981" t="s">
        <v>8786</v>
      </c>
      <c r="H8981" t="s">
        <v>29528</v>
      </c>
      <c r="I8981" s="13" t="s">
        <v>16570</v>
      </c>
    </row>
    <row r="8982" spans="7:9" ht="14.25" customHeight="1" x14ac:dyDescent="0.25">
      <c r="G8982" t="s">
        <v>8794</v>
      </c>
      <c r="H8982" t="s">
        <v>29529</v>
      </c>
      <c r="I8982" s="13" t="s">
        <v>16575</v>
      </c>
    </row>
    <row r="8983" spans="7:9" ht="14.25" customHeight="1" x14ac:dyDescent="0.25">
      <c r="G8983" t="s">
        <v>8805</v>
      </c>
      <c r="H8983" t="s">
        <v>29530</v>
      </c>
      <c r="I8983" s="13" t="s">
        <v>16536</v>
      </c>
    </row>
    <row r="8984" spans="7:9" ht="14.25" customHeight="1" x14ac:dyDescent="0.25">
      <c r="G8984" t="s">
        <v>8858</v>
      </c>
      <c r="H8984" t="s">
        <v>29531</v>
      </c>
      <c r="I8984" s="13" t="s">
        <v>8858</v>
      </c>
    </row>
    <row r="8985" spans="7:9" ht="14.25" customHeight="1" x14ac:dyDescent="0.25">
      <c r="G8985" t="s">
        <v>8859</v>
      </c>
      <c r="H8985" t="s">
        <v>29532</v>
      </c>
      <c r="I8985" s="13" t="s">
        <v>16614</v>
      </c>
    </row>
    <row r="8986" spans="7:9" ht="14.25" customHeight="1" x14ac:dyDescent="0.25">
      <c r="G8986" t="s">
        <v>9237</v>
      </c>
      <c r="H8986" t="s">
        <v>29533</v>
      </c>
      <c r="I8986" s="13" t="s">
        <v>8961</v>
      </c>
    </row>
    <row r="8987" spans="7:9" ht="14.25" customHeight="1" x14ac:dyDescent="0.25">
      <c r="G8987" t="s">
        <v>9238</v>
      </c>
      <c r="H8987" t="s">
        <v>29534</v>
      </c>
      <c r="I8987" s="13" t="s">
        <v>13169</v>
      </c>
    </row>
    <row r="8988" spans="7:9" ht="14.25" customHeight="1" x14ac:dyDescent="0.25">
      <c r="G8988" t="s">
        <v>9639</v>
      </c>
      <c r="H8988" t="s">
        <v>29535</v>
      </c>
      <c r="I8988" s="13" t="s">
        <v>17023</v>
      </c>
    </row>
    <row r="8989" spans="7:9" ht="14.25" customHeight="1" x14ac:dyDescent="0.25">
      <c r="G8989" t="s">
        <v>9644</v>
      </c>
      <c r="H8989" t="s">
        <v>29536</v>
      </c>
      <c r="I8989" s="13" t="s">
        <v>17026</v>
      </c>
    </row>
    <row r="8990" spans="7:9" ht="14.25" customHeight="1" x14ac:dyDescent="0.25">
      <c r="G8990" t="s">
        <v>9663</v>
      </c>
      <c r="H8990" t="s">
        <v>29537</v>
      </c>
      <c r="I8990" s="13" t="s">
        <v>17040</v>
      </c>
    </row>
    <row r="8991" spans="7:9" ht="14.25" customHeight="1" x14ac:dyDescent="0.25">
      <c r="G8991" t="s">
        <v>9669</v>
      </c>
      <c r="H8991" t="s">
        <v>29538</v>
      </c>
      <c r="I8991" s="13" t="s">
        <v>17037</v>
      </c>
    </row>
    <row r="8992" spans="7:9" ht="14.25" customHeight="1" x14ac:dyDescent="0.25">
      <c r="G8992" t="s">
        <v>9671</v>
      </c>
      <c r="H8992" t="s">
        <v>29539</v>
      </c>
      <c r="I8992" s="13" t="s">
        <v>17046</v>
      </c>
    </row>
    <row r="8993" spans="7:9" ht="14.25" customHeight="1" x14ac:dyDescent="0.25">
      <c r="G8993" t="s">
        <v>9674</v>
      </c>
      <c r="H8993" t="s">
        <v>29540</v>
      </c>
      <c r="I8993" s="13" t="s">
        <v>17048</v>
      </c>
    </row>
    <row r="8994" spans="7:9" ht="14.25" customHeight="1" x14ac:dyDescent="0.25">
      <c r="G8994" t="s">
        <v>9705</v>
      </c>
      <c r="H8994" t="s">
        <v>29541</v>
      </c>
      <c r="I8994" s="13" t="s">
        <v>17069</v>
      </c>
    </row>
    <row r="8995" spans="7:9" ht="14.25" customHeight="1" x14ac:dyDescent="0.25">
      <c r="G8995" t="s">
        <v>9708</v>
      </c>
      <c r="H8995" t="s">
        <v>29542</v>
      </c>
      <c r="I8995" s="13" t="s">
        <v>17070</v>
      </c>
    </row>
    <row r="8996" spans="7:9" ht="14.25" customHeight="1" x14ac:dyDescent="0.25">
      <c r="G8996" t="s">
        <v>9743</v>
      </c>
      <c r="H8996" t="s">
        <v>29543</v>
      </c>
      <c r="I8996" s="13" t="s">
        <v>17095</v>
      </c>
    </row>
    <row r="8997" spans="7:9" ht="14.25" customHeight="1" x14ac:dyDescent="0.25">
      <c r="G8997" t="s">
        <v>9750</v>
      </c>
      <c r="H8997" t="s">
        <v>29544</v>
      </c>
      <c r="I8997" s="13" t="s">
        <v>17097</v>
      </c>
    </row>
    <row r="8998" spans="7:9" ht="14.25" customHeight="1" x14ac:dyDescent="0.25">
      <c r="G8998" t="s">
        <v>9809</v>
      </c>
      <c r="H8998" t="s">
        <v>29545</v>
      </c>
      <c r="I8998" s="13" t="s">
        <v>17136</v>
      </c>
    </row>
    <row r="8999" spans="7:9" ht="14.25" customHeight="1" x14ac:dyDescent="0.25">
      <c r="G8999" t="s">
        <v>9810</v>
      </c>
      <c r="H8999" t="s">
        <v>29546</v>
      </c>
      <c r="I8999" s="13" t="s">
        <v>17137</v>
      </c>
    </row>
    <row r="9000" spans="7:9" ht="14.25" customHeight="1" x14ac:dyDescent="0.25">
      <c r="G9000" t="s">
        <v>9824</v>
      </c>
      <c r="H9000" t="s">
        <v>29547</v>
      </c>
      <c r="I9000" s="13" t="s">
        <v>17145</v>
      </c>
    </row>
    <row r="9001" spans="7:9" ht="14.25" customHeight="1" x14ac:dyDescent="0.25">
      <c r="G9001" t="s">
        <v>9844</v>
      </c>
      <c r="H9001" t="s">
        <v>29548</v>
      </c>
      <c r="I9001" s="13" t="s">
        <v>15498</v>
      </c>
    </row>
    <row r="9002" spans="7:9" ht="14.25" customHeight="1" x14ac:dyDescent="0.25">
      <c r="G9002" t="s">
        <v>9850</v>
      </c>
      <c r="H9002" t="s">
        <v>29549</v>
      </c>
      <c r="I9002" s="13" t="s">
        <v>17163</v>
      </c>
    </row>
    <row r="9003" spans="7:9" ht="14.25" customHeight="1" x14ac:dyDescent="0.25">
      <c r="G9003" t="s">
        <v>9856</v>
      </c>
      <c r="H9003" t="s">
        <v>29550</v>
      </c>
      <c r="I9003" s="13" t="s">
        <v>17141</v>
      </c>
    </row>
    <row r="9004" spans="7:9" ht="14.25" customHeight="1" x14ac:dyDescent="0.25">
      <c r="G9004" t="s">
        <v>9878</v>
      </c>
      <c r="H9004" t="s">
        <v>29551</v>
      </c>
      <c r="I9004" s="13" t="s">
        <v>17182</v>
      </c>
    </row>
    <row r="9005" spans="7:9" ht="14.25" customHeight="1" x14ac:dyDescent="0.25">
      <c r="G9005" t="s">
        <v>9894</v>
      </c>
      <c r="H9005" t="s">
        <v>29552</v>
      </c>
      <c r="I9005" s="13" t="s">
        <v>17099</v>
      </c>
    </row>
    <row r="9006" spans="7:9" ht="14.25" customHeight="1" x14ac:dyDescent="0.25">
      <c r="G9006" t="s">
        <v>9952</v>
      </c>
      <c r="H9006" t="s">
        <v>29553</v>
      </c>
      <c r="I9006" s="13" t="s">
        <v>17075</v>
      </c>
    </row>
    <row r="9007" spans="7:9" ht="14.25" customHeight="1" x14ac:dyDescent="0.25">
      <c r="G9007" t="s">
        <v>10039</v>
      </c>
      <c r="H9007" t="s">
        <v>29554</v>
      </c>
      <c r="I9007" s="13" t="s">
        <v>17282</v>
      </c>
    </row>
    <row r="9008" spans="7:9" ht="14.25" customHeight="1" x14ac:dyDescent="0.25">
      <c r="G9008" t="s">
        <v>10064</v>
      </c>
      <c r="H9008" t="s">
        <v>29555</v>
      </c>
      <c r="I9008" s="13" t="s">
        <v>17299</v>
      </c>
    </row>
    <row r="9009" spans="7:9" ht="14.25" customHeight="1" x14ac:dyDescent="0.25">
      <c r="G9009" t="s">
        <v>10090</v>
      </c>
      <c r="H9009" t="s">
        <v>29556</v>
      </c>
      <c r="I9009" s="13" t="s">
        <v>17306</v>
      </c>
    </row>
    <row r="9010" spans="7:9" ht="14.25" customHeight="1" x14ac:dyDescent="0.25">
      <c r="G9010" t="s">
        <v>10162</v>
      </c>
      <c r="H9010" t="s">
        <v>29557</v>
      </c>
      <c r="I9010" s="13" t="s">
        <v>17226</v>
      </c>
    </row>
    <row r="9011" spans="7:9" ht="14.25" customHeight="1" x14ac:dyDescent="0.25">
      <c r="G9011" t="s">
        <v>10164</v>
      </c>
      <c r="H9011" t="s">
        <v>29558</v>
      </c>
      <c r="I9011" s="13" t="s">
        <v>17365</v>
      </c>
    </row>
    <row r="9012" spans="7:9" ht="14.25" customHeight="1" x14ac:dyDescent="0.25">
      <c r="G9012" t="s">
        <v>10165</v>
      </c>
      <c r="H9012" t="s">
        <v>29559</v>
      </c>
      <c r="I9012" s="13" t="s">
        <v>17351</v>
      </c>
    </row>
    <row r="9013" spans="7:9" ht="14.25" customHeight="1" x14ac:dyDescent="0.25">
      <c r="G9013" t="s">
        <v>10168</v>
      </c>
      <c r="H9013" t="s">
        <v>29560</v>
      </c>
      <c r="I9013" s="13" t="s">
        <v>17367</v>
      </c>
    </row>
    <row r="9014" spans="7:9" ht="14.25" customHeight="1" x14ac:dyDescent="0.25">
      <c r="G9014" t="s">
        <v>10176</v>
      </c>
      <c r="H9014" t="s">
        <v>29561</v>
      </c>
      <c r="I9014" s="13" t="s">
        <v>2427</v>
      </c>
    </row>
    <row r="9015" spans="7:9" ht="14.25" customHeight="1" x14ac:dyDescent="0.25">
      <c r="G9015" t="s">
        <v>10242</v>
      </c>
      <c r="H9015" t="s">
        <v>29562</v>
      </c>
      <c r="I9015" s="13" t="s">
        <v>17408</v>
      </c>
    </row>
    <row r="9016" spans="7:9" ht="14.25" customHeight="1" x14ac:dyDescent="0.25">
      <c r="G9016" t="s">
        <v>10270</v>
      </c>
      <c r="H9016" t="s">
        <v>29563</v>
      </c>
      <c r="I9016" s="13" t="s">
        <v>17277</v>
      </c>
    </row>
    <row r="9017" spans="7:9" ht="14.25" customHeight="1" x14ac:dyDescent="0.25">
      <c r="G9017" t="s">
        <v>10351</v>
      </c>
      <c r="H9017" t="s">
        <v>29564</v>
      </c>
      <c r="I9017" s="13" t="s">
        <v>17468</v>
      </c>
    </row>
    <row r="9018" spans="7:9" ht="14.25" customHeight="1" x14ac:dyDescent="0.25">
      <c r="G9018" t="s">
        <v>10371</v>
      </c>
      <c r="H9018" t="s">
        <v>29565</v>
      </c>
      <c r="I9018" s="13" t="s">
        <v>17246</v>
      </c>
    </row>
    <row r="9019" spans="7:9" ht="14.25" customHeight="1" x14ac:dyDescent="0.25">
      <c r="G9019" t="s">
        <v>10372</v>
      </c>
      <c r="H9019" t="s">
        <v>29566</v>
      </c>
      <c r="I9019" s="13" t="s">
        <v>17477</v>
      </c>
    </row>
    <row r="9020" spans="7:9" ht="14.25" customHeight="1" x14ac:dyDescent="0.25">
      <c r="G9020" t="s">
        <v>10608</v>
      </c>
      <c r="H9020" t="s">
        <v>29567</v>
      </c>
      <c r="I9020" s="13" t="s">
        <v>17588</v>
      </c>
    </row>
    <row r="9021" spans="7:9" ht="14.25" customHeight="1" x14ac:dyDescent="0.25">
      <c r="G9021" t="s">
        <v>10609</v>
      </c>
      <c r="H9021" t="s">
        <v>29568</v>
      </c>
      <c r="I9021" s="13" t="s">
        <v>17538</v>
      </c>
    </row>
    <row r="9022" spans="7:9" ht="14.25" customHeight="1" x14ac:dyDescent="0.25">
      <c r="G9022" t="s">
        <v>10619</v>
      </c>
      <c r="H9022" t="s">
        <v>29569</v>
      </c>
      <c r="I9022" s="13" t="s">
        <v>17332</v>
      </c>
    </row>
    <row r="9023" spans="7:9" ht="14.25" customHeight="1" x14ac:dyDescent="0.25">
      <c r="G9023" t="s">
        <v>10620</v>
      </c>
      <c r="H9023" t="s">
        <v>29570</v>
      </c>
      <c r="I9023" s="13" t="s">
        <v>17335</v>
      </c>
    </row>
    <row r="9024" spans="7:9" ht="14.25" customHeight="1" x14ac:dyDescent="0.25">
      <c r="G9024" t="s">
        <v>10625</v>
      </c>
      <c r="H9024" t="s">
        <v>29571</v>
      </c>
      <c r="I9024" s="13" t="s">
        <v>15200</v>
      </c>
    </row>
    <row r="9025" spans="7:9" ht="14.25" customHeight="1" x14ac:dyDescent="0.25">
      <c r="G9025" t="s">
        <v>10631</v>
      </c>
      <c r="H9025" t="s">
        <v>29572</v>
      </c>
      <c r="I9025" s="13" t="s">
        <v>17594</v>
      </c>
    </row>
    <row r="9026" spans="7:9" ht="14.25" customHeight="1" x14ac:dyDescent="0.25">
      <c r="G9026" t="s">
        <v>10638</v>
      </c>
      <c r="H9026" t="s">
        <v>29573</v>
      </c>
      <c r="I9026" s="13" t="s">
        <v>17318</v>
      </c>
    </row>
    <row r="9027" spans="7:9" ht="14.25" customHeight="1" x14ac:dyDescent="0.25">
      <c r="G9027" t="s">
        <v>10643</v>
      </c>
      <c r="H9027" t="s">
        <v>29574</v>
      </c>
      <c r="I9027" s="13" t="s">
        <v>17517</v>
      </c>
    </row>
    <row r="9028" spans="7:9" ht="14.25" customHeight="1" x14ac:dyDescent="0.25">
      <c r="G9028" t="s">
        <v>10644</v>
      </c>
      <c r="H9028" t="s">
        <v>29575</v>
      </c>
      <c r="I9028" s="13" t="s">
        <v>17595</v>
      </c>
    </row>
    <row r="9029" spans="7:9" ht="14.25" customHeight="1" x14ac:dyDescent="0.25">
      <c r="G9029" t="s">
        <v>10649</v>
      </c>
      <c r="H9029" t="s">
        <v>29576</v>
      </c>
      <c r="I9029" s="13" t="s">
        <v>17599</v>
      </c>
    </row>
    <row r="9030" spans="7:9" ht="14.25" customHeight="1" x14ac:dyDescent="0.25">
      <c r="G9030" t="s">
        <v>10650</v>
      </c>
      <c r="H9030" t="s">
        <v>29577</v>
      </c>
      <c r="I9030" s="13" t="s">
        <v>14840</v>
      </c>
    </row>
    <row r="9031" spans="7:9" ht="14.25" customHeight="1" x14ac:dyDescent="0.25">
      <c r="G9031" t="s">
        <v>10651</v>
      </c>
      <c r="H9031" t="s">
        <v>29578</v>
      </c>
      <c r="I9031" s="13" t="s">
        <v>17600</v>
      </c>
    </row>
    <row r="9032" spans="7:9" ht="14.25" customHeight="1" x14ac:dyDescent="0.25">
      <c r="G9032" t="s">
        <v>10652</v>
      </c>
      <c r="H9032" t="s">
        <v>29579</v>
      </c>
      <c r="I9032" s="13" t="s">
        <v>17278</v>
      </c>
    </row>
    <row r="9033" spans="7:9" ht="14.25" customHeight="1" x14ac:dyDescent="0.25">
      <c r="G9033" t="s">
        <v>10655</v>
      </c>
      <c r="H9033" t="s">
        <v>29580</v>
      </c>
      <c r="I9033" s="13" t="s">
        <v>17601</v>
      </c>
    </row>
    <row r="9034" spans="7:9" ht="14.25" customHeight="1" x14ac:dyDescent="0.25">
      <c r="G9034" t="s">
        <v>10662</v>
      </c>
      <c r="H9034" t="s">
        <v>29581</v>
      </c>
      <c r="I9034" s="13" t="s">
        <v>17541</v>
      </c>
    </row>
    <row r="9035" spans="7:9" ht="14.25" customHeight="1" x14ac:dyDescent="0.25">
      <c r="G9035" t="s">
        <v>10668</v>
      </c>
      <c r="H9035" t="s">
        <v>29582</v>
      </c>
      <c r="I9035" s="13" t="s">
        <v>17567</v>
      </c>
    </row>
    <row r="9036" spans="7:9" ht="14.25" customHeight="1" x14ac:dyDescent="0.25">
      <c r="G9036" t="s">
        <v>10673</v>
      </c>
      <c r="H9036" t="s">
        <v>29583</v>
      </c>
      <c r="I9036" s="13" t="s">
        <v>17288</v>
      </c>
    </row>
    <row r="9037" spans="7:9" ht="14.25" customHeight="1" x14ac:dyDescent="0.25">
      <c r="G9037" t="s">
        <v>10687</v>
      </c>
      <c r="H9037" t="s">
        <v>29584</v>
      </c>
      <c r="I9037" s="13" t="s">
        <v>17526</v>
      </c>
    </row>
    <row r="9038" spans="7:9" ht="14.25" customHeight="1" x14ac:dyDescent="0.25">
      <c r="G9038" t="s">
        <v>10692</v>
      </c>
      <c r="H9038" t="s">
        <v>29585</v>
      </c>
      <c r="I9038" s="13" t="s">
        <v>17384</v>
      </c>
    </row>
    <row r="9039" spans="7:9" ht="14.25" customHeight="1" x14ac:dyDescent="0.25">
      <c r="G9039" t="s">
        <v>10702</v>
      </c>
      <c r="H9039" t="s">
        <v>29586</v>
      </c>
      <c r="I9039" s="13" t="s">
        <v>17613</v>
      </c>
    </row>
    <row r="9040" spans="7:9" ht="14.25" customHeight="1" x14ac:dyDescent="0.25">
      <c r="G9040" t="s">
        <v>10703</v>
      </c>
      <c r="H9040" t="s">
        <v>29587</v>
      </c>
      <c r="I9040" s="13" t="s">
        <v>17445</v>
      </c>
    </row>
    <row r="9041" spans="7:9" ht="14.25" customHeight="1" x14ac:dyDescent="0.25">
      <c r="G9041" t="s">
        <v>10711</v>
      </c>
      <c r="H9041" t="s">
        <v>29588</v>
      </c>
      <c r="I9041" s="13" t="s">
        <v>17616</v>
      </c>
    </row>
    <row r="9042" spans="7:9" ht="14.25" customHeight="1" x14ac:dyDescent="0.25">
      <c r="G9042" t="s">
        <v>10718</v>
      </c>
      <c r="H9042" t="s">
        <v>29589</v>
      </c>
      <c r="I9042" s="13" t="s">
        <v>17618</v>
      </c>
    </row>
    <row r="9043" spans="7:9" ht="14.25" customHeight="1" x14ac:dyDescent="0.25">
      <c r="G9043" t="s">
        <v>10721</v>
      </c>
      <c r="H9043" t="s">
        <v>29590</v>
      </c>
      <c r="I9043" s="13" t="s">
        <v>17270</v>
      </c>
    </row>
    <row r="9044" spans="7:9" ht="14.25" customHeight="1" x14ac:dyDescent="0.25">
      <c r="G9044" t="s">
        <v>10737</v>
      </c>
      <c r="H9044" t="s">
        <v>29591</v>
      </c>
      <c r="I9044" s="13" t="s">
        <v>17626</v>
      </c>
    </row>
    <row r="9045" spans="7:9" ht="14.25" customHeight="1" x14ac:dyDescent="0.25">
      <c r="G9045" t="s">
        <v>10740</v>
      </c>
      <c r="H9045" t="s">
        <v>29592</v>
      </c>
      <c r="I9045" s="13" t="s">
        <v>17627</v>
      </c>
    </row>
    <row r="9046" spans="7:9" ht="14.25" customHeight="1" x14ac:dyDescent="0.25">
      <c r="G9046" t="s">
        <v>10742</v>
      </c>
      <c r="H9046" t="s">
        <v>29593</v>
      </c>
      <c r="I9046" s="13" t="s">
        <v>17406</v>
      </c>
    </row>
    <row r="9047" spans="7:9" ht="14.25" customHeight="1" x14ac:dyDescent="0.25">
      <c r="G9047" t="s">
        <v>10745</v>
      </c>
      <c r="H9047" t="s">
        <v>29594</v>
      </c>
      <c r="I9047" s="13" t="s">
        <v>17295</v>
      </c>
    </row>
    <row r="9048" spans="7:9" ht="14.25" customHeight="1" x14ac:dyDescent="0.25">
      <c r="G9048" t="s">
        <v>10750</v>
      </c>
      <c r="H9048" t="s">
        <v>29595</v>
      </c>
      <c r="I9048" s="13" t="s">
        <v>17536</v>
      </c>
    </row>
    <row r="9049" spans="7:9" ht="14.25" customHeight="1" x14ac:dyDescent="0.25">
      <c r="G9049" t="s">
        <v>10773</v>
      </c>
      <c r="H9049" t="s">
        <v>29596</v>
      </c>
      <c r="I9049" s="13" t="s">
        <v>17641</v>
      </c>
    </row>
    <row r="9050" spans="7:9" ht="14.25" customHeight="1" x14ac:dyDescent="0.25">
      <c r="G9050" t="s">
        <v>10787</v>
      </c>
      <c r="H9050" t="s">
        <v>29597</v>
      </c>
      <c r="I9050" s="13" t="s">
        <v>17645</v>
      </c>
    </row>
    <row r="9051" spans="7:9" ht="14.25" customHeight="1" x14ac:dyDescent="0.25">
      <c r="G9051" t="s">
        <v>10879</v>
      </c>
      <c r="H9051" t="s">
        <v>29598</v>
      </c>
      <c r="I9051" s="13" t="s">
        <v>13947</v>
      </c>
    </row>
    <row r="9052" spans="7:9" ht="14.25" customHeight="1" x14ac:dyDescent="0.25">
      <c r="G9052" t="s">
        <v>10888</v>
      </c>
      <c r="H9052" t="s">
        <v>29599</v>
      </c>
      <c r="I9052" s="13" t="s">
        <v>17390</v>
      </c>
    </row>
    <row r="9053" spans="7:9" ht="14.25" customHeight="1" x14ac:dyDescent="0.25">
      <c r="G9053" t="s">
        <v>10891</v>
      </c>
      <c r="H9053" t="s">
        <v>29600</v>
      </c>
      <c r="I9053" s="13" t="s">
        <v>17207</v>
      </c>
    </row>
    <row r="9054" spans="7:9" ht="14.25" customHeight="1" x14ac:dyDescent="0.25">
      <c r="G9054" t="s">
        <v>10892</v>
      </c>
      <c r="H9054" t="s">
        <v>29601</v>
      </c>
      <c r="I9054" s="13" t="s">
        <v>17678</v>
      </c>
    </row>
    <row r="9055" spans="7:9" ht="14.25" customHeight="1" x14ac:dyDescent="0.25">
      <c r="G9055" t="s">
        <v>10901</v>
      </c>
      <c r="H9055" t="s">
        <v>29602</v>
      </c>
      <c r="I9055" s="13" t="s">
        <v>17254</v>
      </c>
    </row>
    <row r="9056" spans="7:9" ht="14.25" customHeight="1" x14ac:dyDescent="0.25">
      <c r="G9056" t="s">
        <v>10903</v>
      </c>
      <c r="H9056" t="s">
        <v>29603</v>
      </c>
      <c r="I9056" s="13" t="s">
        <v>17355</v>
      </c>
    </row>
    <row r="9057" spans="7:9" ht="14.25" customHeight="1" x14ac:dyDescent="0.25">
      <c r="G9057" t="s">
        <v>10904</v>
      </c>
      <c r="H9057" t="s">
        <v>29604</v>
      </c>
      <c r="I9057" s="13" t="s">
        <v>17418</v>
      </c>
    </row>
    <row r="9058" spans="7:9" ht="14.25" customHeight="1" x14ac:dyDescent="0.25">
      <c r="G9058" t="s">
        <v>10919</v>
      </c>
      <c r="H9058" t="s">
        <v>29605</v>
      </c>
      <c r="I9058" s="13" t="s">
        <v>17301</v>
      </c>
    </row>
    <row r="9059" spans="7:9" ht="14.25" customHeight="1" x14ac:dyDescent="0.25">
      <c r="G9059" t="s">
        <v>10920</v>
      </c>
      <c r="H9059" t="s">
        <v>29606</v>
      </c>
      <c r="I9059" s="13" t="s">
        <v>17523</v>
      </c>
    </row>
    <row r="9060" spans="7:9" ht="14.25" customHeight="1" x14ac:dyDescent="0.25">
      <c r="G9060" t="s">
        <v>10929</v>
      </c>
      <c r="H9060" t="s">
        <v>29607</v>
      </c>
      <c r="I9060" s="13" t="s">
        <v>17684</v>
      </c>
    </row>
    <row r="9061" spans="7:9" ht="14.25" customHeight="1" x14ac:dyDescent="0.25">
      <c r="G9061" t="s">
        <v>10930</v>
      </c>
      <c r="H9061" t="s">
        <v>29608</v>
      </c>
      <c r="I9061" s="13" t="s">
        <v>12544</v>
      </c>
    </row>
    <row r="9062" spans="7:9" ht="14.25" customHeight="1" x14ac:dyDescent="0.25">
      <c r="G9062" t="s">
        <v>10931</v>
      </c>
      <c r="H9062" t="s">
        <v>29609</v>
      </c>
      <c r="I9062" s="13" t="s">
        <v>17524</v>
      </c>
    </row>
    <row r="9063" spans="7:9" ht="14.25" customHeight="1" x14ac:dyDescent="0.25">
      <c r="G9063" t="s">
        <v>10938</v>
      </c>
      <c r="H9063" t="s">
        <v>29610</v>
      </c>
      <c r="I9063" s="13" t="s">
        <v>17550</v>
      </c>
    </row>
    <row r="9064" spans="7:9" ht="14.25" customHeight="1" x14ac:dyDescent="0.25">
      <c r="G9064" t="s">
        <v>10939</v>
      </c>
      <c r="H9064" t="s">
        <v>29611</v>
      </c>
      <c r="I9064" s="13" t="s">
        <v>17638</v>
      </c>
    </row>
    <row r="9065" spans="7:9" ht="14.25" customHeight="1" x14ac:dyDescent="0.25">
      <c r="G9065" t="s">
        <v>10940</v>
      </c>
      <c r="H9065" t="s">
        <v>29612</v>
      </c>
      <c r="I9065" s="13" t="s">
        <v>17248</v>
      </c>
    </row>
    <row r="9066" spans="7:9" ht="14.25" customHeight="1" x14ac:dyDescent="0.25">
      <c r="G9066" t="s">
        <v>10941</v>
      </c>
      <c r="H9066" t="s">
        <v>29613</v>
      </c>
      <c r="I9066" s="13" t="s">
        <v>17686</v>
      </c>
    </row>
    <row r="9067" spans="7:9" ht="14.25" customHeight="1" x14ac:dyDescent="0.25">
      <c r="G9067" t="s">
        <v>10943</v>
      </c>
      <c r="H9067" t="s">
        <v>29614</v>
      </c>
      <c r="I9067" s="13" t="s">
        <v>17353</v>
      </c>
    </row>
    <row r="9068" spans="7:9" ht="14.25" customHeight="1" x14ac:dyDescent="0.25">
      <c r="G9068" t="s">
        <v>10946</v>
      </c>
      <c r="H9068" t="s">
        <v>29615</v>
      </c>
      <c r="I9068" s="13" t="s">
        <v>17488</v>
      </c>
    </row>
    <row r="9069" spans="7:9" ht="14.25" customHeight="1" x14ac:dyDescent="0.25">
      <c r="G9069" t="s">
        <v>10947</v>
      </c>
      <c r="H9069" t="s">
        <v>29616</v>
      </c>
      <c r="I9069" s="13" t="s">
        <v>17687</v>
      </c>
    </row>
    <row r="9070" spans="7:9" ht="14.25" customHeight="1" x14ac:dyDescent="0.25">
      <c r="G9070" t="s">
        <v>10955</v>
      </c>
      <c r="H9070" t="s">
        <v>29617</v>
      </c>
      <c r="I9070" s="13" t="s">
        <v>17243</v>
      </c>
    </row>
    <row r="9071" spans="7:9" ht="14.25" customHeight="1" x14ac:dyDescent="0.25">
      <c r="G9071" t="s">
        <v>10956</v>
      </c>
      <c r="H9071" t="s">
        <v>29618</v>
      </c>
      <c r="I9071" s="13" t="s">
        <v>17492</v>
      </c>
    </row>
    <row r="9072" spans="7:9" ht="14.25" customHeight="1" x14ac:dyDescent="0.25">
      <c r="G9072" t="s">
        <v>10967</v>
      </c>
      <c r="H9072" t="s">
        <v>29619</v>
      </c>
      <c r="I9072" s="13" t="s">
        <v>17548</v>
      </c>
    </row>
    <row r="9073" spans="7:9" ht="14.25" customHeight="1" x14ac:dyDescent="0.25">
      <c r="G9073" t="s">
        <v>20109</v>
      </c>
      <c r="H9073" t="s">
        <v>29620</v>
      </c>
      <c r="I9073" s="13" t="s">
        <v>17422</v>
      </c>
    </row>
    <row r="9074" spans="7:9" ht="14.25" customHeight="1" x14ac:dyDescent="0.25">
      <c r="G9074" t="s">
        <v>10999</v>
      </c>
      <c r="H9074" t="s">
        <v>29621</v>
      </c>
      <c r="I9074" s="13" t="s">
        <v>17691</v>
      </c>
    </row>
    <row r="9075" spans="7:9" ht="14.25" customHeight="1" x14ac:dyDescent="0.25">
      <c r="G9075" t="s">
        <v>11000</v>
      </c>
      <c r="H9075" t="s">
        <v>29622</v>
      </c>
      <c r="I9075" s="13" t="s">
        <v>16880</v>
      </c>
    </row>
    <row r="9076" spans="7:9" ht="14.25" customHeight="1" x14ac:dyDescent="0.25">
      <c r="G9076" t="s">
        <v>11017</v>
      </c>
      <c r="H9076" t="s">
        <v>29623</v>
      </c>
      <c r="I9076" s="13" t="s">
        <v>17640</v>
      </c>
    </row>
    <row r="9077" spans="7:9" ht="14.25" customHeight="1" x14ac:dyDescent="0.25">
      <c r="G9077" t="s">
        <v>11029</v>
      </c>
      <c r="H9077" t="s">
        <v>29624</v>
      </c>
      <c r="I9077" s="13" t="s">
        <v>17704</v>
      </c>
    </row>
    <row r="9078" spans="7:9" ht="14.25" customHeight="1" x14ac:dyDescent="0.25">
      <c r="G9078" t="s">
        <v>11043</v>
      </c>
      <c r="H9078" t="s">
        <v>29625</v>
      </c>
      <c r="I9078" s="13" t="s">
        <v>11036</v>
      </c>
    </row>
    <row r="9079" spans="7:9" ht="14.25" customHeight="1" x14ac:dyDescent="0.25">
      <c r="G9079" t="s">
        <v>11068</v>
      </c>
      <c r="H9079" t="s">
        <v>29626</v>
      </c>
      <c r="I9079" s="13" t="s">
        <v>17711</v>
      </c>
    </row>
    <row r="9080" spans="7:9" ht="14.25" customHeight="1" x14ac:dyDescent="0.25">
      <c r="G9080" t="s">
        <v>11069</v>
      </c>
      <c r="H9080" t="s">
        <v>29627</v>
      </c>
      <c r="I9080" s="13" t="s">
        <v>17356</v>
      </c>
    </row>
    <row r="9081" spans="7:9" ht="14.25" customHeight="1" x14ac:dyDescent="0.25">
      <c r="G9081" t="s">
        <v>11070</v>
      </c>
      <c r="H9081" t="s">
        <v>29628</v>
      </c>
      <c r="I9081" s="13" t="s">
        <v>17676</v>
      </c>
    </row>
    <row r="9082" spans="7:9" ht="14.25" customHeight="1" x14ac:dyDescent="0.25">
      <c r="G9082" t="s">
        <v>11078</v>
      </c>
      <c r="H9082" t="s">
        <v>29629</v>
      </c>
      <c r="I9082" s="13" t="s">
        <v>17665</v>
      </c>
    </row>
    <row r="9083" spans="7:9" ht="14.25" customHeight="1" x14ac:dyDescent="0.25">
      <c r="G9083" t="s">
        <v>11081</v>
      </c>
      <c r="H9083" t="s">
        <v>29630</v>
      </c>
      <c r="I9083" s="13" t="s">
        <v>17712</v>
      </c>
    </row>
    <row r="9084" spans="7:9" ht="14.25" customHeight="1" x14ac:dyDescent="0.25">
      <c r="G9084" t="s">
        <v>11087</v>
      </c>
      <c r="H9084" t="s">
        <v>29631</v>
      </c>
      <c r="I9084" s="13" t="s">
        <v>17716</v>
      </c>
    </row>
    <row r="9085" spans="7:9" ht="14.25" customHeight="1" x14ac:dyDescent="0.25">
      <c r="G9085" t="s">
        <v>11121</v>
      </c>
      <c r="H9085" t="s">
        <v>29632</v>
      </c>
      <c r="I9085" s="13" t="s">
        <v>17734</v>
      </c>
    </row>
    <row r="9086" spans="7:9" ht="14.25" customHeight="1" x14ac:dyDescent="0.25">
      <c r="G9086" t="s">
        <v>11218</v>
      </c>
      <c r="H9086" t="s">
        <v>29633</v>
      </c>
      <c r="I9086" s="13" t="s">
        <v>17762</v>
      </c>
    </row>
    <row r="9087" spans="7:9" ht="14.25" customHeight="1" x14ac:dyDescent="0.25">
      <c r="G9087" t="s">
        <v>11221</v>
      </c>
      <c r="H9087" t="s">
        <v>29634</v>
      </c>
      <c r="I9087" s="13" t="s">
        <v>17799</v>
      </c>
    </row>
    <row r="9088" spans="7:9" ht="14.25" customHeight="1" x14ac:dyDescent="0.25">
      <c r="G9088" t="s">
        <v>11293</v>
      </c>
      <c r="H9088" t="s">
        <v>29635</v>
      </c>
      <c r="I9088" s="13" t="s">
        <v>11293</v>
      </c>
    </row>
    <row r="9089" spans="7:9" ht="14.25" customHeight="1" x14ac:dyDescent="0.25">
      <c r="G9089" t="s">
        <v>11378</v>
      </c>
      <c r="H9089" t="s">
        <v>29636</v>
      </c>
      <c r="I9089" s="13" t="s">
        <v>17880</v>
      </c>
    </row>
    <row r="9090" spans="7:9" ht="14.25" customHeight="1" x14ac:dyDescent="0.25">
      <c r="G9090" t="s">
        <v>11438</v>
      </c>
      <c r="H9090" t="s">
        <v>29637</v>
      </c>
      <c r="I9090" s="13" t="s">
        <v>16680</v>
      </c>
    </row>
    <row r="9091" spans="7:9" ht="14.25" customHeight="1" x14ac:dyDescent="0.25">
      <c r="G9091" t="s">
        <v>11453</v>
      </c>
      <c r="H9091" t="s">
        <v>29638</v>
      </c>
      <c r="I9091" s="13" t="s">
        <v>17923</v>
      </c>
    </row>
    <row r="9092" spans="7:9" ht="14.25" customHeight="1" x14ac:dyDescent="0.25">
      <c r="G9092" t="s">
        <v>11454</v>
      </c>
      <c r="H9092" t="s">
        <v>29639</v>
      </c>
      <c r="I9092" s="13" t="s">
        <v>17924</v>
      </c>
    </row>
    <row r="9093" spans="7:9" ht="14.25" customHeight="1" x14ac:dyDescent="0.25">
      <c r="G9093" t="s">
        <v>11458</v>
      </c>
      <c r="H9093" t="s">
        <v>29640</v>
      </c>
      <c r="I9093" s="13" t="s">
        <v>17926</v>
      </c>
    </row>
    <row r="9094" spans="7:9" ht="14.25" customHeight="1" x14ac:dyDescent="0.25">
      <c r="G9094" t="s">
        <v>11460</v>
      </c>
      <c r="H9094" t="s">
        <v>29641</v>
      </c>
      <c r="I9094" s="13" t="s">
        <v>17755</v>
      </c>
    </row>
    <row r="9095" spans="7:9" ht="14.25" customHeight="1" x14ac:dyDescent="0.25">
      <c r="G9095" t="s">
        <v>11473</v>
      </c>
      <c r="H9095" t="s">
        <v>29642</v>
      </c>
      <c r="I9095" s="13" t="s">
        <v>17931</v>
      </c>
    </row>
    <row r="9096" spans="7:9" ht="14.25" customHeight="1" x14ac:dyDescent="0.25">
      <c r="G9096" t="s">
        <v>11520</v>
      </c>
      <c r="H9096" t="s">
        <v>29643</v>
      </c>
      <c r="I9096" s="13" t="s">
        <v>17959</v>
      </c>
    </row>
    <row r="9097" spans="7:9" ht="14.25" customHeight="1" x14ac:dyDescent="0.25">
      <c r="G9097" t="s">
        <v>11534</v>
      </c>
      <c r="H9097" t="s">
        <v>29644</v>
      </c>
      <c r="I9097" s="13" t="s">
        <v>17962</v>
      </c>
    </row>
    <row r="9098" spans="7:9" ht="14.25" customHeight="1" x14ac:dyDescent="0.25">
      <c r="G9098" t="s">
        <v>11557</v>
      </c>
      <c r="H9098" t="s">
        <v>29645</v>
      </c>
      <c r="I9098" s="13" t="s">
        <v>17971</v>
      </c>
    </row>
    <row r="9099" spans="7:9" ht="14.25" customHeight="1" x14ac:dyDescent="0.25">
      <c r="G9099" t="s">
        <v>11575</v>
      </c>
      <c r="H9099" t="s">
        <v>29646</v>
      </c>
      <c r="I9099" s="13" t="s">
        <v>17968</v>
      </c>
    </row>
    <row r="9100" spans="7:9" ht="14.25" customHeight="1" x14ac:dyDescent="0.25">
      <c r="G9100" t="s">
        <v>11595</v>
      </c>
      <c r="H9100" t="s">
        <v>29647</v>
      </c>
      <c r="I9100" s="13" t="s">
        <v>17986</v>
      </c>
    </row>
    <row r="9101" spans="7:9" ht="14.25" customHeight="1" x14ac:dyDescent="0.25">
      <c r="G9101" t="s">
        <v>11601</v>
      </c>
      <c r="H9101" t="s">
        <v>29648</v>
      </c>
      <c r="I9101" s="13" t="s">
        <v>17989</v>
      </c>
    </row>
    <row r="9102" spans="7:9" ht="14.25" customHeight="1" x14ac:dyDescent="0.25">
      <c r="G9102" t="s">
        <v>11639</v>
      </c>
      <c r="H9102" t="s">
        <v>29649</v>
      </c>
      <c r="I9102" s="13" t="s">
        <v>17975</v>
      </c>
    </row>
    <row r="9103" spans="7:9" ht="14.25" customHeight="1" x14ac:dyDescent="0.25">
      <c r="G9103" t="s">
        <v>11640</v>
      </c>
      <c r="H9103" t="s">
        <v>29650</v>
      </c>
      <c r="I9103" s="13" t="s">
        <v>17861</v>
      </c>
    </row>
    <row r="9104" spans="7:9" ht="14.25" customHeight="1" x14ac:dyDescent="0.25">
      <c r="G9104" t="s">
        <v>11704</v>
      </c>
      <c r="H9104" t="s">
        <v>29651</v>
      </c>
      <c r="I9104" s="13" t="s">
        <v>17982</v>
      </c>
    </row>
    <row r="9105" spans="7:9" ht="14.25" customHeight="1" x14ac:dyDescent="0.25">
      <c r="G9105" t="s">
        <v>11712</v>
      </c>
      <c r="H9105" t="s">
        <v>29652</v>
      </c>
      <c r="I9105" s="13" t="s">
        <v>18031</v>
      </c>
    </row>
    <row r="9106" spans="7:9" ht="14.25" customHeight="1" x14ac:dyDescent="0.25">
      <c r="G9106" t="s">
        <v>11718</v>
      </c>
      <c r="H9106" t="s">
        <v>29653</v>
      </c>
      <c r="I9106" s="13" t="s">
        <v>18035</v>
      </c>
    </row>
    <row r="9107" spans="7:9" ht="14.25" customHeight="1" x14ac:dyDescent="0.25">
      <c r="G9107" t="s">
        <v>11719</v>
      </c>
      <c r="H9107" t="s">
        <v>29654</v>
      </c>
      <c r="I9107" s="13" t="s">
        <v>18009</v>
      </c>
    </row>
    <row r="9108" spans="7:9" ht="14.25" customHeight="1" x14ac:dyDescent="0.25">
      <c r="G9108" t="s">
        <v>11720</v>
      </c>
      <c r="H9108" t="s">
        <v>29655</v>
      </c>
      <c r="I9108" s="13" t="s">
        <v>17774</v>
      </c>
    </row>
    <row r="9109" spans="7:9" ht="14.25" customHeight="1" x14ac:dyDescent="0.25">
      <c r="G9109" t="s">
        <v>11721</v>
      </c>
      <c r="H9109" t="s">
        <v>29656</v>
      </c>
      <c r="I9109" s="13" t="s">
        <v>18036</v>
      </c>
    </row>
    <row r="9110" spans="7:9" ht="14.25" customHeight="1" x14ac:dyDescent="0.25">
      <c r="G9110" t="s">
        <v>11767</v>
      </c>
      <c r="H9110" t="s">
        <v>29657</v>
      </c>
      <c r="I9110" s="13" t="s">
        <v>18071</v>
      </c>
    </row>
    <row r="9111" spans="7:9" ht="14.25" customHeight="1" x14ac:dyDescent="0.25">
      <c r="G9111" t="s">
        <v>11771</v>
      </c>
      <c r="H9111" t="s">
        <v>29658</v>
      </c>
      <c r="I9111" s="13" t="s">
        <v>18074</v>
      </c>
    </row>
    <row r="9112" spans="7:9" ht="14.25" customHeight="1" x14ac:dyDescent="0.25">
      <c r="G9112" t="s">
        <v>11772</v>
      </c>
      <c r="H9112" t="s">
        <v>29659</v>
      </c>
      <c r="I9112" s="13" t="s">
        <v>18075</v>
      </c>
    </row>
    <row r="9113" spans="7:9" ht="14.25" customHeight="1" x14ac:dyDescent="0.25">
      <c r="G9113" t="s">
        <v>11775</v>
      </c>
      <c r="H9113" t="s">
        <v>29660</v>
      </c>
      <c r="I9113" s="13" t="s">
        <v>18078</v>
      </c>
    </row>
    <row r="9114" spans="7:9" ht="14.25" customHeight="1" x14ac:dyDescent="0.25">
      <c r="G9114" t="s">
        <v>11830</v>
      </c>
      <c r="H9114" t="s">
        <v>29661</v>
      </c>
      <c r="I9114" s="13" t="s">
        <v>18119</v>
      </c>
    </row>
    <row r="9115" spans="7:9" ht="14.25" customHeight="1" x14ac:dyDescent="0.25">
      <c r="G9115" t="s">
        <v>11847</v>
      </c>
      <c r="H9115" t="s">
        <v>29662</v>
      </c>
      <c r="I9115" s="13" t="s">
        <v>18129</v>
      </c>
    </row>
    <row r="9116" spans="7:9" ht="14.25" customHeight="1" x14ac:dyDescent="0.25">
      <c r="G9116" t="s">
        <v>11871</v>
      </c>
      <c r="H9116" t="s">
        <v>29663</v>
      </c>
      <c r="I9116" s="13" t="s">
        <v>18145</v>
      </c>
    </row>
    <row r="9117" spans="7:9" ht="14.25" customHeight="1" x14ac:dyDescent="0.25">
      <c r="G9117" t="s">
        <v>11872</v>
      </c>
      <c r="H9117" t="s">
        <v>29664</v>
      </c>
      <c r="I9117" s="13" t="s">
        <v>18146</v>
      </c>
    </row>
    <row r="9118" spans="7:9" ht="14.25" customHeight="1" x14ac:dyDescent="0.25">
      <c r="G9118" t="s">
        <v>11873</v>
      </c>
      <c r="H9118" t="s">
        <v>29665</v>
      </c>
      <c r="I9118" s="13" t="s">
        <v>18147</v>
      </c>
    </row>
    <row r="9119" spans="7:9" ht="14.25" customHeight="1" x14ac:dyDescent="0.25">
      <c r="G9119" t="s">
        <v>11880</v>
      </c>
      <c r="H9119" t="s">
        <v>29666</v>
      </c>
      <c r="I9119" s="13" t="s">
        <v>18151</v>
      </c>
    </row>
    <row r="9120" spans="7:9" ht="14.25" customHeight="1" x14ac:dyDescent="0.25">
      <c r="G9120" t="s">
        <v>11911</v>
      </c>
      <c r="H9120" t="s">
        <v>29667</v>
      </c>
      <c r="I9120" s="13" t="s">
        <v>18169</v>
      </c>
    </row>
    <row r="9121" spans="7:9" ht="14.25" customHeight="1" x14ac:dyDescent="0.25">
      <c r="G9121" t="s">
        <v>11912</v>
      </c>
      <c r="H9121" t="s">
        <v>29668</v>
      </c>
      <c r="I9121" s="13" t="s">
        <v>18175</v>
      </c>
    </row>
    <row r="9122" spans="7:9" ht="14.25" customHeight="1" x14ac:dyDescent="0.25">
      <c r="G9122" t="s">
        <v>11915</v>
      </c>
      <c r="H9122" t="s">
        <v>29669</v>
      </c>
      <c r="I9122" s="13" t="s">
        <v>18178</v>
      </c>
    </row>
    <row r="9123" spans="7:9" ht="14.25" customHeight="1" x14ac:dyDescent="0.25">
      <c r="G9123" t="s">
        <v>11920</v>
      </c>
      <c r="H9123" t="s">
        <v>29670</v>
      </c>
      <c r="I9123" s="13" t="s">
        <v>18181</v>
      </c>
    </row>
    <row r="9124" spans="7:9" ht="14.25" customHeight="1" x14ac:dyDescent="0.25">
      <c r="G9124" t="s">
        <v>11930</v>
      </c>
      <c r="H9124" t="s">
        <v>29671</v>
      </c>
      <c r="I9124" s="13" t="s">
        <v>18188</v>
      </c>
    </row>
    <row r="9125" spans="7:9" ht="14.25" customHeight="1" x14ac:dyDescent="0.25">
      <c r="G9125" t="s">
        <v>11953</v>
      </c>
      <c r="H9125" t="s">
        <v>29672</v>
      </c>
      <c r="I9125" s="13" t="s">
        <v>18202</v>
      </c>
    </row>
    <row r="9126" spans="7:9" ht="14.25" customHeight="1" x14ac:dyDescent="0.25">
      <c r="G9126" t="s">
        <v>11954</v>
      </c>
      <c r="H9126" t="s">
        <v>29673</v>
      </c>
      <c r="I9126" s="13" t="s">
        <v>18203</v>
      </c>
    </row>
    <row r="9127" spans="7:9" ht="14.25" customHeight="1" x14ac:dyDescent="0.25">
      <c r="G9127" t="s">
        <v>11982</v>
      </c>
      <c r="H9127" t="s">
        <v>29674</v>
      </c>
      <c r="I9127" s="13" t="s">
        <v>18221</v>
      </c>
    </row>
    <row r="9128" spans="7:9" ht="14.25" customHeight="1" x14ac:dyDescent="0.25">
      <c r="G9128" t="s">
        <v>11988</v>
      </c>
      <c r="H9128" t="s">
        <v>29675</v>
      </c>
      <c r="I9128" s="13" t="s">
        <v>18228</v>
      </c>
    </row>
    <row r="9129" spans="7:9" ht="14.25" customHeight="1" x14ac:dyDescent="0.25">
      <c r="G9129" t="s">
        <v>11992</v>
      </c>
      <c r="H9129" t="s">
        <v>29676</v>
      </c>
      <c r="I9129" s="13" t="s">
        <v>18191</v>
      </c>
    </row>
    <row r="9130" spans="7:9" ht="14.25" customHeight="1" x14ac:dyDescent="0.25">
      <c r="G9130" t="s">
        <v>11993</v>
      </c>
      <c r="H9130" t="s">
        <v>29677</v>
      </c>
      <c r="I9130" s="13" t="s">
        <v>18230</v>
      </c>
    </row>
    <row r="9131" spans="7:9" ht="14.25" customHeight="1" x14ac:dyDescent="0.25">
      <c r="G9131" t="s">
        <v>11996</v>
      </c>
      <c r="H9131" t="s">
        <v>29678</v>
      </c>
      <c r="I9131" s="13" t="s">
        <v>18232</v>
      </c>
    </row>
    <row r="9132" spans="7:9" ht="14.25" customHeight="1" x14ac:dyDescent="0.25">
      <c r="G9132" t="s">
        <v>12016</v>
      </c>
      <c r="H9132" t="s">
        <v>29679</v>
      </c>
      <c r="I9132" s="13" t="s">
        <v>12061</v>
      </c>
    </row>
    <row r="9133" spans="7:9" ht="14.25" customHeight="1" x14ac:dyDescent="0.25">
      <c r="G9133" t="s">
        <v>12017</v>
      </c>
      <c r="H9133" t="s">
        <v>29680</v>
      </c>
      <c r="I9133" s="13" t="s">
        <v>18248</v>
      </c>
    </row>
    <row r="9134" spans="7:9" ht="14.25" customHeight="1" x14ac:dyDescent="0.25">
      <c r="G9134" t="s">
        <v>12018</v>
      </c>
      <c r="H9134" t="s">
        <v>29681</v>
      </c>
      <c r="I9134" s="13" t="s">
        <v>18249</v>
      </c>
    </row>
    <row r="9135" spans="7:9" ht="14.25" customHeight="1" x14ac:dyDescent="0.25">
      <c r="G9135" t="s">
        <v>12049</v>
      </c>
      <c r="H9135" t="s">
        <v>29682</v>
      </c>
      <c r="I9135" s="13" t="s">
        <v>18244</v>
      </c>
    </row>
    <row r="9136" spans="7:9" ht="14.25" customHeight="1" x14ac:dyDescent="0.25">
      <c r="G9136" t="s">
        <v>12084</v>
      </c>
      <c r="H9136" t="s">
        <v>29683</v>
      </c>
      <c r="I9136" s="13" t="s">
        <v>18139</v>
      </c>
    </row>
    <row r="9137" spans="7:9" ht="14.25" customHeight="1" x14ac:dyDescent="0.25">
      <c r="G9137" t="s">
        <v>12087</v>
      </c>
      <c r="H9137" t="s">
        <v>29684</v>
      </c>
      <c r="I9137" s="13" t="s">
        <v>18260</v>
      </c>
    </row>
    <row r="9138" spans="7:9" ht="14.25" customHeight="1" x14ac:dyDescent="0.25">
      <c r="G9138" t="s">
        <v>12093</v>
      </c>
      <c r="H9138" t="s">
        <v>29685</v>
      </c>
      <c r="I9138" s="13" t="s">
        <v>18294</v>
      </c>
    </row>
    <row r="9139" spans="7:9" ht="14.25" customHeight="1" x14ac:dyDescent="0.25">
      <c r="G9139" t="s">
        <v>12101</v>
      </c>
      <c r="H9139" t="s">
        <v>29686</v>
      </c>
      <c r="I9139" s="13" t="s">
        <v>18299</v>
      </c>
    </row>
    <row r="9140" spans="7:9" ht="14.25" customHeight="1" x14ac:dyDescent="0.25">
      <c r="G9140" t="s">
        <v>8217</v>
      </c>
      <c r="H9140" t="s">
        <v>29687</v>
      </c>
      <c r="I9140" s="13" t="s">
        <v>16215</v>
      </c>
    </row>
    <row r="9141" spans="7:9" ht="14.25" customHeight="1" x14ac:dyDescent="0.25">
      <c r="G9141" t="s">
        <v>2323</v>
      </c>
      <c r="H9141" t="s">
        <v>29688</v>
      </c>
      <c r="I9141" s="13" t="s">
        <v>12702</v>
      </c>
    </row>
    <row r="9142" spans="7:9" ht="14.25" customHeight="1" x14ac:dyDescent="0.25">
      <c r="G9142" t="s">
        <v>8396</v>
      </c>
      <c r="H9142" t="s">
        <v>29689</v>
      </c>
      <c r="I9142" s="13" t="s">
        <v>16317</v>
      </c>
    </row>
    <row r="9143" spans="7:9" ht="14.25" customHeight="1" x14ac:dyDescent="0.25">
      <c r="G9143" t="s">
        <v>2237</v>
      </c>
      <c r="H9143" t="s">
        <v>29690</v>
      </c>
      <c r="I9143" s="13" t="s">
        <v>12649</v>
      </c>
    </row>
    <row r="9144" spans="7:9" ht="14.25" customHeight="1" x14ac:dyDescent="0.25">
      <c r="G9144" t="s">
        <v>2283</v>
      </c>
      <c r="H9144" t="s">
        <v>29691</v>
      </c>
      <c r="I9144" s="13" t="s">
        <v>12677</v>
      </c>
    </row>
    <row r="9145" spans="7:9" ht="14.25" customHeight="1" x14ac:dyDescent="0.25">
      <c r="G9145" t="s">
        <v>2561</v>
      </c>
      <c r="H9145" t="s">
        <v>29692</v>
      </c>
      <c r="I9145" s="13" t="s">
        <v>12794</v>
      </c>
    </row>
    <row r="9146" spans="7:9" ht="14.25" customHeight="1" x14ac:dyDescent="0.25">
      <c r="G9146" t="s">
        <v>2604</v>
      </c>
      <c r="H9146" t="s">
        <v>29693</v>
      </c>
      <c r="I9146" s="13" t="s">
        <v>12656</v>
      </c>
    </row>
    <row r="9147" spans="7:9" ht="14.25" customHeight="1" x14ac:dyDescent="0.25">
      <c r="G9147" t="s">
        <v>3142</v>
      </c>
      <c r="H9147" t="s">
        <v>29694</v>
      </c>
      <c r="I9147" s="13" t="s">
        <v>12891</v>
      </c>
    </row>
    <row r="9148" spans="7:9" ht="14.25" customHeight="1" x14ac:dyDescent="0.25">
      <c r="G9148" t="s">
        <v>3151</v>
      </c>
      <c r="H9148" t="s">
        <v>29695</v>
      </c>
      <c r="I9148" s="13" t="s">
        <v>12898</v>
      </c>
    </row>
    <row r="9149" spans="7:9" ht="14.25" customHeight="1" x14ac:dyDescent="0.25">
      <c r="G9149" t="s">
        <v>3774</v>
      </c>
      <c r="H9149" t="s">
        <v>29696</v>
      </c>
      <c r="I9149" s="13" t="s">
        <v>13328</v>
      </c>
    </row>
    <row r="9150" spans="7:9" ht="14.25" customHeight="1" x14ac:dyDescent="0.25">
      <c r="G9150" t="s">
        <v>3816</v>
      </c>
      <c r="H9150" t="s">
        <v>29697</v>
      </c>
      <c r="I9150" s="13" t="s">
        <v>13548</v>
      </c>
    </row>
    <row r="9151" spans="7:9" ht="14.25" customHeight="1" x14ac:dyDescent="0.25">
      <c r="G9151" t="s">
        <v>4057</v>
      </c>
      <c r="H9151" t="s">
        <v>29698</v>
      </c>
      <c r="I9151" s="13" t="s">
        <v>13465</v>
      </c>
    </row>
    <row r="9152" spans="7:9" ht="14.25" customHeight="1" x14ac:dyDescent="0.25">
      <c r="G9152" t="s">
        <v>4064</v>
      </c>
      <c r="H9152" t="s">
        <v>29699</v>
      </c>
      <c r="I9152" s="13" t="s">
        <v>13708</v>
      </c>
    </row>
    <row r="9153" spans="7:9" ht="14.25" customHeight="1" x14ac:dyDescent="0.25">
      <c r="G9153" t="s">
        <v>4096</v>
      </c>
      <c r="H9153" t="s">
        <v>29700</v>
      </c>
      <c r="I9153" s="13" t="s">
        <v>13731</v>
      </c>
    </row>
    <row r="9154" spans="7:9" ht="14.25" customHeight="1" x14ac:dyDescent="0.25">
      <c r="G9154" t="s">
        <v>4139</v>
      </c>
      <c r="H9154" t="s">
        <v>29701</v>
      </c>
      <c r="I9154" s="13" t="s">
        <v>13764</v>
      </c>
    </row>
    <row r="9155" spans="7:9" ht="14.25" customHeight="1" x14ac:dyDescent="0.25">
      <c r="G9155" t="s">
        <v>4258</v>
      </c>
      <c r="H9155" t="s">
        <v>29702</v>
      </c>
      <c r="I9155" s="13" t="s">
        <v>13834</v>
      </c>
    </row>
    <row r="9156" spans="7:9" ht="14.25" customHeight="1" x14ac:dyDescent="0.25">
      <c r="G9156" t="s">
        <v>4308</v>
      </c>
      <c r="H9156" t="s">
        <v>29703</v>
      </c>
      <c r="I9156" s="13" t="s">
        <v>13854</v>
      </c>
    </row>
    <row r="9157" spans="7:9" ht="14.25" customHeight="1" x14ac:dyDescent="0.25">
      <c r="G9157" t="s">
        <v>4326</v>
      </c>
      <c r="H9157" t="s">
        <v>29704</v>
      </c>
      <c r="I9157" s="13" t="s">
        <v>13853</v>
      </c>
    </row>
    <row r="9158" spans="7:9" ht="14.25" customHeight="1" x14ac:dyDescent="0.25">
      <c r="G9158" t="s">
        <v>4660</v>
      </c>
      <c r="H9158" t="s">
        <v>29705</v>
      </c>
      <c r="I9158" s="13" t="s">
        <v>14107</v>
      </c>
    </row>
    <row r="9159" spans="7:9" ht="14.25" customHeight="1" x14ac:dyDescent="0.25">
      <c r="G9159" t="s">
        <v>4673</v>
      </c>
      <c r="H9159" t="s">
        <v>29706</v>
      </c>
      <c r="I9159" s="13" t="s">
        <v>14125</v>
      </c>
    </row>
    <row r="9160" spans="7:9" ht="14.25" customHeight="1" x14ac:dyDescent="0.25">
      <c r="G9160" t="s">
        <v>4682</v>
      </c>
      <c r="H9160" t="s">
        <v>29707</v>
      </c>
      <c r="I9160" s="13" t="s">
        <v>14134</v>
      </c>
    </row>
    <row r="9161" spans="7:9" ht="14.25" customHeight="1" x14ac:dyDescent="0.25">
      <c r="G9161" t="s">
        <v>4921</v>
      </c>
      <c r="H9161" t="s">
        <v>29708</v>
      </c>
      <c r="I9161" s="13" t="s">
        <v>14236</v>
      </c>
    </row>
    <row r="9162" spans="7:9" ht="14.25" customHeight="1" x14ac:dyDescent="0.25">
      <c r="G9162" t="s">
        <v>4962</v>
      </c>
      <c r="H9162" t="s">
        <v>29709</v>
      </c>
      <c r="I9162" s="13" t="s">
        <v>14338</v>
      </c>
    </row>
    <row r="9163" spans="7:9" ht="14.25" customHeight="1" x14ac:dyDescent="0.25">
      <c r="G9163" t="s">
        <v>5043</v>
      </c>
      <c r="H9163" t="s">
        <v>29710</v>
      </c>
      <c r="I9163" s="13" t="s">
        <v>14375</v>
      </c>
    </row>
    <row r="9164" spans="7:9" ht="14.25" customHeight="1" x14ac:dyDescent="0.25">
      <c r="G9164" t="s">
        <v>5770</v>
      </c>
      <c r="H9164" t="s">
        <v>29711</v>
      </c>
      <c r="I9164" s="13" t="s">
        <v>14801</v>
      </c>
    </row>
    <row r="9165" spans="7:9" ht="14.25" customHeight="1" x14ac:dyDescent="0.25">
      <c r="G9165" t="s">
        <v>6019</v>
      </c>
      <c r="H9165" t="s">
        <v>29712</v>
      </c>
      <c r="I9165" s="13" t="s">
        <v>14998</v>
      </c>
    </row>
    <row r="9166" spans="7:9" ht="14.25" customHeight="1" x14ac:dyDescent="0.25">
      <c r="G9166" t="s">
        <v>6022</v>
      </c>
      <c r="H9166" t="s">
        <v>29713</v>
      </c>
      <c r="I9166" s="13" t="s">
        <v>15001</v>
      </c>
    </row>
    <row r="9167" spans="7:9" ht="14.25" customHeight="1" x14ac:dyDescent="0.25">
      <c r="G9167" t="s">
        <v>6029</v>
      </c>
      <c r="H9167" t="s">
        <v>29714</v>
      </c>
      <c r="I9167" s="13" t="s">
        <v>15005</v>
      </c>
    </row>
    <row r="9168" spans="7:9" ht="14.25" customHeight="1" x14ac:dyDescent="0.25">
      <c r="G9168" t="s">
        <v>7290</v>
      </c>
      <c r="H9168" t="s">
        <v>29715</v>
      </c>
      <c r="I9168" s="13" t="s">
        <v>15706</v>
      </c>
    </row>
    <row r="9169" spans="7:9" ht="14.25" customHeight="1" x14ac:dyDescent="0.25">
      <c r="G9169" t="s">
        <v>7370</v>
      </c>
      <c r="H9169" t="s">
        <v>29716</v>
      </c>
      <c r="I9169" s="13" t="s">
        <v>15768</v>
      </c>
    </row>
    <row r="9170" spans="7:9" ht="14.25" customHeight="1" x14ac:dyDescent="0.25">
      <c r="G9170" t="s">
        <v>7520</v>
      </c>
      <c r="H9170" t="s">
        <v>29717</v>
      </c>
      <c r="I9170" s="13" t="s">
        <v>15838</v>
      </c>
    </row>
    <row r="9171" spans="7:9" ht="14.25" customHeight="1" x14ac:dyDescent="0.25">
      <c r="G9171" t="s">
        <v>7760</v>
      </c>
      <c r="H9171" t="s">
        <v>29718</v>
      </c>
      <c r="I9171" s="13" t="s">
        <v>15969</v>
      </c>
    </row>
    <row r="9172" spans="7:9" ht="14.25" customHeight="1" x14ac:dyDescent="0.25">
      <c r="G9172" t="s">
        <v>7987</v>
      </c>
      <c r="H9172" t="s">
        <v>29719</v>
      </c>
      <c r="I9172" s="13" t="s">
        <v>16078</v>
      </c>
    </row>
    <row r="9173" spans="7:9" ht="14.25" customHeight="1" x14ac:dyDescent="0.25">
      <c r="G9173" t="s">
        <v>7992</v>
      </c>
      <c r="H9173" t="s">
        <v>29720</v>
      </c>
      <c r="I9173" s="13" t="s">
        <v>16081</v>
      </c>
    </row>
    <row r="9174" spans="7:9" ht="14.25" customHeight="1" x14ac:dyDescent="0.25">
      <c r="G9174" t="s">
        <v>8190</v>
      </c>
      <c r="H9174" t="s">
        <v>29721</v>
      </c>
      <c r="I9174" s="13" t="s">
        <v>16199</v>
      </c>
    </row>
    <row r="9175" spans="7:9" ht="14.25" customHeight="1" x14ac:dyDescent="0.25">
      <c r="G9175" t="s">
        <v>8260</v>
      </c>
      <c r="H9175" t="s">
        <v>29722</v>
      </c>
      <c r="I9175" s="13" t="s">
        <v>16243</v>
      </c>
    </row>
    <row r="9176" spans="7:9" ht="14.25" customHeight="1" x14ac:dyDescent="0.25">
      <c r="G9176" t="s">
        <v>8312</v>
      </c>
      <c r="H9176" t="s">
        <v>29723</v>
      </c>
      <c r="I9176" s="13" t="s">
        <v>16214</v>
      </c>
    </row>
    <row r="9177" spans="7:9" ht="14.25" customHeight="1" x14ac:dyDescent="0.25">
      <c r="G9177" t="s">
        <v>8528</v>
      </c>
      <c r="H9177" t="s">
        <v>29724</v>
      </c>
      <c r="I9177" s="13" t="s">
        <v>16394</v>
      </c>
    </row>
    <row r="9178" spans="7:9" ht="14.25" customHeight="1" x14ac:dyDescent="0.25">
      <c r="G9178" t="s">
        <v>8621</v>
      </c>
      <c r="H9178" t="s">
        <v>29725</v>
      </c>
      <c r="I9178" s="13" t="s">
        <v>16474</v>
      </c>
    </row>
    <row r="9179" spans="7:9" ht="14.25" customHeight="1" x14ac:dyDescent="0.25">
      <c r="G9179" t="s">
        <v>8699</v>
      </c>
      <c r="H9179" t="s">
        <v>29726</v>
      </c>
      <c r="I9179" s="13" t="s">
        <v>16456</v>
      </c>
    </row>
    <row r="9180" spans="7:9" ht="14.25" customHeight="1" x14ac:dyDescent="0.25">
      <c r="G9180" t="s">
        <v>8733</v>
      </c>
      <c r="H9180" t="s">
        <v>29727</v>
      </c>
      <c r="I9180" s="13" t="s">
        <v>16548</v>
      </c>
    </row>
    <row r="9181" spans="7:9" ht="14.25" customHeight="1" x14ac:dyDescent="0.25">
      <c r="G9181" t="s">
        <v>8808</v>
      </c>
      <c r="H9181" t="s">
        <v>29728</v>
      </c>
      <c r="I9181" s="13" t="s">
        <v>16563</v>
      </c>
    </row>
    <row r="9182" spans="7:9" ht="14.25" customHeight="1" x14ac:dyDescent="0.25">
      <c r="G9182" t="s">
        <v>9056</v>
      </c>
      <c r="H9182" t="s">
        <v>29729</v>
      </c>
      <c r="I9182" s="13" t="s">
        <v>16729</v>
      </c>
    </row>
    <row r="9183" spans="7:9" ht="14.25" customHeight="1" x14ac:dyDescent="0.25">
      <c r="G9183" t="s">
        <v>9110</v>
      </c>
      <c r="H9183" t="s">
        <v>29730</v>
      </c>
      <c r="I9183" s="13" t="s">
        <v>16666</v>
      </c>
    </row>
    <row r="9184" spans="7:9" ht="14.25" customHeight="1" x14ac:dyDescent="0.25">
      <c r="G9184" t="s">
        <v>9253</v>
      </c>
      <c r="H9184" t="s">
        <v>29731</v>
      </c>
      <c r="I9184" s="13" t="s">
        <v>16847</v>
      </c>
    </row>
    <row r="9185" spans="7:9" ht="14.25" customHeight="1" x14ac:dyDescent="0.25">
      <c r="G9185" t="s">
        <v>9322</v>
      </c>
      <c r="H9185" t="s">
        <v>29732</v>
      </c>
      <c r="I9185" s="13" t="s">
        <v>16214</v>
      </c>
    </row>
    <row r="9186" spans="7:9" ht="14.25" customHeight="1" x14ac:dyDescent="0.25">
      <c r="G9186" t="s">
        <v>9537</v>
      </c>
      <c r="H9186" t="s">
        <v>29733</v>
      </c>
      <c r="I9186" s="13" t="s">
        <v>16672</v>
      </c>
    </row>
    <row r="9187" spans="7:9" ht="14.25" customHeight="1" x14ac:dyDescent="0.25">
      <c r="G9187" t="s">
        <v>9715</v>
      </c>
      <c r="H9187" t="s">
        <v>29734</v>
      </c>
      <c r="I9187" s="13" t="s">
        <v>13641</v>
      </c>
    </row>
    <row r="9188" spans="7:9" ht="14.25" customHeight="1" x14ac:dyDescent="0.25">
      <c r="G9188" t="s">
        <v>9944</v>
      </c>
      <c r="H9188" t="s">
        <v>29735</v>
      </c>
      <c r="I9188" s="13" t="s">
        <v>15835</v>
      </c>
    </row>
    <row r="9189" spans="7:9" ht="14.25" customHeight="1" x14ac:dyDescent="0.25">
      <c r="G9189" t="s">
        <v>10685</v>
      </c>
      <c r="H9189" t="s">
        <v>29736</v>
      </c>
      <c r="I9189" s="13" t="s">
        <v>17606</v>
      </c>
    </row>
    <row r="9190" spans="7:9" ht="14.25" customHeight="1" x14ac:dyDescent="0.25">
      <c r="G9190" t="s">
        <v>10914</v>
      </c>
      <c r="H9190" t="s">
        <v>29737</v>
      </c>
      <c r="I9190" s="13" t="s">
        <v>17682</v>
      </c>
    </row>
    <row r="9191" spans="7:9" ht="14.25" customHeight="1" x14ac:dyDescent="0.25">
      <c r="G9191" t="s">
        <v>11159</v>
      </c>
      <c r="H9191" t="s">
        <v>29738</v>
      </c>
      <c r="I9191" s="13" t="s">
        <v>17759</v>
      </c>
    </row>
    <row r="9192" spans="7:9" ht="14.25" customHeight="1" x14ac:dyDescent="0.25">
      <c r="G9192" t="s">
        <v>11272</v>
      </c>
      <c r="H9192" t="s">
        <v>29739</v>
      </c>
      <c r="I9192" s="13" t="s">
        <v>17758</v>
      </c>
    </row>
    <row r="9193" spans="7:9" ht="14.25" customHeight="1" x14ac:dyDescent="0.25">
      <c r="G9193" t="s">
        <v>11297</v>
      </c>
      <c r="H9193" t="s">
        <v>29740</v>
      </c>
      <c r="I9193" s="13" t="s">
        <v>17843</v>
      </c>
    </row>
    <row r="9194" spans="7:9" ht="14.25" customHeight="1" x14ac:dyDescent="0.25">
      <c r="G9194" t="s">
        <v>11374</v>
      </c>
      <c r="H9194" t="s">
        <v>29741</v>
      </c>
      <c r="I9194" s="13" t="s">
        <v>17839</v>
      </c>
    </row>
    <row r="9195" spans="7:9" ht="14.25" customHeight="1" x14ac:dyDescent="0.25">
      <c r="G9195" t="s">
        <v>11435</v>
      </c>
      <c r="H9195" t="s">
        <v>29742</v>
      </c>
      <c r="I9195" s="13" t="s">
        <v>17912</v>
      </c>
    </row>
    <row r="9196" spans="7:9" ht="14.25" customHeight="1" x14ac:dyDescent="0.25">
      <c r="G9196" t="s">
        <v>11452</v>
      </c>
      <c r="H9196" t="s">
        <v>29743</v>
      </c>
      <c r="I9196" s="13" t="s">
        <v>17922</v>
      </c>
    </row>
    <row r="9197" spans="7:9" ht="14.25" customHeight="1" x14ac:dyDescent="0.25">
      <c r="G9197" t="s">
        <v>12120</v>
      </c>
      <c r="H9197" t="s">
        <v>29744</v>
      </c>
      <c r="I9197" s="13" t="s">
        <v>18313</v>
      </c>
    </row>
    <row r="9198" spans="7:9" ht="14.25" customHeight="1" x14ac:dyDescent="0.25">
      <c r="G9198" t="s">
        <v>12122</v>
      </c>
      <c r="H9198" t="s">
        <v>29745</v>
      </c>
      <c r="I9198" s="13" t="s">
        <v>18315</v>
      </c>
    </row>
    <row r="9199" spans="7:9" ht="14.25" customHeight="1" x14ac:dyDescent="0.25">
      <c r="G9199" t="s">
        <v>12123</v>
      </c>
      <c r="H9199" t="s">
        <v>29746</v>
      </c>
      <c r="I9199" s="13" t="s">
        <v>18316</v>
      </c>
    </row>
    <row r="9200" spans="7:9" ht="14.25" customHeight="1" x14ac:dyDescent="0.25">
      <c r="G9200" t="s">
        <v>12125</v>
      </c>
      <c r="H9200" t="s">
        <v>29747</v>
      </c>
      <c r="I9200" s="13" t="s">
        <v>18318</v>
      </c>
    </row>
    <row r="9201" spans="7:9" ht="14.25" customHeight="1" x14ac:dyDescent="0.25">
      <c r="G9201" t="s">
        <v>12126</v>
      </c>
      <c r="H9201" t="s">
        <v>29748</v>
      </c>
      <c r="I9201" s="13" t="s">
        <v>18319</v>
      </c>
    </row>
    <row r="9202" spans="7:9" ht="14.25" customHeight="1" x14ac:dyDescent="0.25">
      <c r="G9202" t="s">
        <v>12128</v>
      </c>
      <c r="H9202" t="s">
        <v>29749</v>
      </c>
      <c r="I9202" s="13" t="s">
        <v>18320</v>
      </c>
    </row>
    <row r="9203" spans="7:9" ht="14.25" customHeight="1" x14ac:dyDescent="0.25">
      <c r="G9203" t="s">
        <v>12129</v>
      </c>
      <c r="H9203" t="s">
        <v>29750</v>
      </c>
      <c r="I9203" s="13" t="s">
        <v>18321</v>
      </c>
    </row>
    <row r="9204" spans="7:9" ht="14.25" customHeight="1" x14ac:dyDescent="0.25">
      <c r="G9204" t="s">
        <v>12165</v>
      </c>
      <c r="H9204" t="s">
        <v>29751</v>
      </c>
      <c r="I9204" s="13" t="s">
        <v>18347</v>
      </c>
    </row>
    <row r="9205" spans="7:9" ht="14.25" customHeight="1" x14ac:dyDescent="0.25">
      <c r="G9205" t="s">
        <v>12175</v>
      </c>
      <c r="H9205" t="s">
        <v>29752</v>
      </c>
      <c r="I9205" s="13" t="s">
        <v>18353</v>
      </c>
    </row>
    <row r="9206" spans="7:9" ht="14.25" customHeight="1" x14ac:dyDescent="0.25">
      <c r="G9206" t="s">
        <v>12195</v>
      </c>
      <c r="H9206" t="s">
        <v>29753</v>
      </c>
      <c r="I9206" s="13" t="s">
        <v>18362</v>
      </c>
    </row>
    <row r="9207" spans="7:9" ht="14.25" customHeight="1" x14ac:dyDescent="0.25">
      <c r="G9207" t="s">
        <v>12212</v>
      </c>
      <c r="H9207" t="s">
        <v>29754</v>
      </c>
      <c r="I9207" s="13" t="s">
        <v>18376</v>
      </c>
    </row>
    <row r="9208" spans="7:9" ht="14.25" customHeight="1" x14ac:dyDescent="0.25">
      <c r="G9208" t="s">
        <v>12238</v>
      </c>
      <c r="H9208" t="s">
        <v>29755</v>
      </c>
      <c r="I9208" s="13" t="s">
        <v>18398</v>
      </c>
    </row>
    <row r="9209" spans="7:9" ht="14.25" customHeight="1" x14ac:dyDescent="0.25">
      <c r="G9209" t="s">
        <v>12249</v>
      </c>
      <c r="H9209" t="s">
        <v>29756</v>
      </c>
      <c r="I9209" s="13" t="s">
        <v>18409</v>
      </c>
    </row>
    <row r="9210" spans="7:9" ht="14.25" customHeight="1" x14ac:dyDescent="0.25">
      <c r="G9210" t="s">
        <v>12250</v>
      </c>
      <c r="H9210" t="s">
        <v>29757</v>
      </c>
      <c r="I9210" s="13" t="s">
        <v>18351</v>
      </c>
    </row>
    <row r="9211" spans="7:9" ht="14.25" customHeight="1" x14ac:dyDescent="0.25">
      <c r="G9211" t="s">
        <v>12251</v>
      </c>
      <c r="H9211" t="s">
        <v>29758</v>
      </c>
      <c r="I9211" s="13" t="s">
        <v>18410</v>
      </c>
    </row>
    <row r="9212" spans="7:9" ht="14.25" customHeight="1" x14ac:dyDescent="0.25">
      <c r="G9212" t="s">
        <v>20107</v>
      </c>
      <c r="H9212" t="s">
        <v>29759</v>
      </c>
      <c r="I9212" s="13" t="s">
        <v>20108</v>
      </c>
    </row>
    <row r="9213" spans="7:9" ht="14.25" customHeight="1" x14ac:dyDescent="0.25">
      <c r="G9213" t="s">
        <v>4525</v>
      </c>
      <c r="H9213" t="s">
        <v>29760</v>
      </c>
      <c r="I9213" s="13" t="s">
        <v>14026</v>
      </c>
    </row>
    <row r="9214" spans="7:9" ht="14.25" customHeight="1" x14ac:dyDescent="0.25">
      <c r="G9214" t="s">
        <v>6294</v>
      </c>
      <c r="H9214" t="s">
        <v>29761</v>
      </c>
      <c r="I9214" s="13" t="s">
        <v>15171</v>
      </c>
    </row>
    <row r="9215" spans="7:9" ht="14.25" customHeight="1" x14ac:dyDescent="0.25">
      <c r="G9215" t="s">
        <v>7778</v>
      </c>
      <c r="H9215" t="s">
        <v>29762</v>
      </c>
      <c r="I9215" s="13" t="s">
        <v>15978</v>
      </c>
    </row>
    <row r="9216" spans="7:9" ht="14.25" customHeight="1" x14ac:dyDescent="0.25">
      <c r="G9216" t="s">
        <v>8058</v>
      </c>
      <c r="H9216" t="s">
        <v>29763</v>
      </c>
      <c r="I9216" s="13" t="s">
        <v>16109</v>
      </c>
    </row>
    <row r="9217" spans="7:9" ht="14.25" customHeight="1" x14ac:dyDescent="0.25">
      <c r="G9217" t="s">
        <v>8066</v>
      </c>
      <c r="H9217" t="s">
        <v>29764</v>
      </c>
      <c r="I9217" s="13" t="s">
        <v>16112</v>
      </c>
    </row>
    <row r="9218" spans="7:9" ht="14.25" customHeight="1" x14ac:dyDescent="0.25">
      <c r="G9218" t="s">
        <v>9305</v>
      </c>
      <c r="H9218" t="s">
        <v>29765</v>
      </c>
      <c r="I9218" s="13" t="s">
        <v>16874</v>
      </c>
    </row>
    <row r="9219" spans="7:9" ht="14.25" customHeight="1" x14ac:dyDescent="0.25">
      <c r="G9219" t="s">
        <v>9319</v>
      </c>
      <c r="H9219" t="s">
        <v>29766</v>
      </c>
      <c r="I9219" s="13" t="s">
        <v>16880</v>
      </c>
    </row>
    <row r="9220" spans="7:9" ht="14.25" customHeight="1" x14ac:dyDescent="0.25">
      <c r="G9220" t="s">
        <v>9588</v>
      </c>
      <c r="H9220" t="s">
        <v>29767</v>
      </c>
      <c r="I9220" s="13" t="s">
        <v>16985</v>
      </c>
    </row>
    <row r="9221" spans="7:9" ht="14.25" customHeight="1" x14ac:dyDescent="0.25">
      <c r="G9221" t="s">
        <v>9719</v>
      </c>
      <c r="H9221" t="s">
        <v>29768</v>
      </c>
      <c r="I9221" s="13" t="s">
        <v>17026</v>
      </c>
    </row>
    <row r="9222" spans="7:9" ht="14.25" customHeight="1" x14ac:dyDescent="0.25">
      <c r="G9222" t="s">
        <v>10036</v>
      </c>
      <c r="H9222" t="s">
        <v>29769</v>
      </c>
      <c r="I9222" s="13" t="s">
        <v>17284</v>
      </c>
    </row>
    <row r="9223" spans="7:9" ht="14.25" customHeight="1" x14ac:dyDescent="0.25">
      <c r="G9223" t="s">
        <v>10707</v>
      </c>
      <c r="H9223" t="s">
        <v>29770</v>
      </c>
      <c r="I9223" s="13" t="s">
        <v>17533</v>
      </c>
    </row>
    <row r="9224" spans="7:9" ht="14.25" customHeight="1" x14ac:dyDescent="0.25">
      <c r="G9224" t="s">
        <v>11036</v>
      </c>
      <c r="H9224" t="s">
        <v>29771</v>
      </c>
      <c r="I9224" s="13" t="s">
        <v>17286</v>
      </c>
    </row>
    <row r="9225" spans="7:9" ht="14.25" customHeight="1" x14ac:dyDescent="0.25">
      <c r="G9225" t="s">
        <v>2197</v>
      </c>
      <c r="H9225" t="s">
        <v>29772</v>
      </c>
      <c r="I9225" s="13" t="s">
        <v>12601</v>
      </c>
    </row>
    <row r="9226" spans="7:9" ht="14.25" customHeight="1" x14ac:dyDescent="0.25">
      <c r="G9226" t="s">
        <v>2321</v>
      </c>
      <c r="H9226" t="s">
        <v>29773</v>
      </c>
      <c r="I9226" s="13" t="s">
        <v>12700</v>
      </c>
    </row>
    <row r="9227" spans="7:9" ht="14.25" customHeight="1" x14ac:dyDescent="0.25">
      <c r="G9227" t="s">
        <v>2703</v>
      </c>
      <c r="H9227" t="s">
        <v>29774</v>
      </c>
      <c r="I9227" s="13" t="s">
        <v>12912</v>
      </c>
    </row>
    <row r="9228" spans="7:9" ht="14.25" customHeight="1" x14ac:dyDescent="0.25">
      <c r="G9228" t="s">
        <v>2726</v>
      </c>
      <c r="H9228" t="s">
        <v>29775</v>
      </c>
      <c r="I9228" s="13" t="s">
        <v>12932</v>
      </c>
    </row>
    <row r="9229" spans="7:9" ht="14.25" customHeight="1" x14ac:dyDescent="0.25">
      <c r="G9229" t="s">
        <v>2907</v>
      </c>
      <c r="H9229" t="s">
        <v>29776</v>
      </c>
      <c r="I9229" s="13" t="s">
        <v>13046</v>
      </c>
    </row>
    <row r="9230" spans="7:9" ht="14.25" customHeight="1" x14ac:dyDescent="0.25">
      <c r="G9230" t="s">
        <v>3163</v>
      </c>
      <c r="H9230" t="s">
        <v>29777</v>
      </c>
      <c r="I9230" s="13" t="s">
        <v>13186</v>
      </c>
    </row>
    <row r="9231" spans="7:9" ht="14.25" customHeight="1" x14ac:dyDescent="0.25">
      <c r="G9231" t="s">
        <v>3726</v>
      </c>
      <c r="H9231" t="s">
        <v>29778</v>
      </c>
      <c r="I9231" s="13" t="s">
        <v>13479</v>
      </c>
    </row>
    <row r="9232" spans="7:9" ht="14.25" customHeight="1" x14ac:dyDescent="0.25">
      <c r="G9232" t="s">
        <v>3795</v>
      </c>
      <c r="H9232" t="s">
        <v>29779</v>
      </c>
      <c r="I9232" s="13" t="s">
        <v>13498</v>
      </c>
    </row>
    <row r="9233" spans="7:9" ht="14.25" customHeight="1" x14ac:dyDescent="0.25">
      <c r="G9233" t="s">
        <v>3798</v>
      </c>
      <c r="H9233" t="s">
        <v>29780</v>
      </c>
      <c r="I9233" s="13" t="s">
        <v>13540</v>
      </c>
    </row>
    <row r="9234" spans="7:9" ht="14.25" customHeight="1" x14ac:dyDescent="0.25">
      <c r="G9234" t="s">
        <v>3891</v>
      </c>
      <c r="H9234" t="s">
        <v>29781</v>
      </c>
      <c r="I9234" s="13" t="s">
        <v>13593</v>
      </c>
    </row>
    <row r="9235" spans="7:9" ht="14.25" customHeight="1" x14ac:dyDescent="0.25">
      <c r="G9235" t="s">
        <v>3975</v>
      </c>
      <c r="H9235" t="s">
        <v>29782</v>
      </c>
      <c r="I9235" s="13" t="s">
        <v>13439</v>
      </c>
    </row>
    <row r="9236" spans="7:9" ht="14.25" customHeight="1" x14ac:dyDescent="0.25">
      <c r="G9236" t="s">
        <v>4406</v>
      </c>
      <c r="H9236" t="s">
        <v>29783</v>
      </c>
      <c r="I9236" s="13" t="s">
        <v>13946</v>
      </c>
    </row>
    <row r="9237" spans="7:9" ht="14.25" customHeight="1" x14ac:dyDescent="0.25">
      <c r="G9237" t="s">
        <v>4809</v>
      </c>
      <c r="H9237" t="s">
        <v>29784</v>
      </c>
      <c r="I9237" s="13" t="s">
        <v>14224</v>
      </c>
    </row>
    <row r="9238" spans="7:9" ht="14.25" customHeight="1" x14ac:dyDescent="0.25">
      <c r="G9238" t="s">
        <v>4836</v>
      </c>
      <c r="H9238" t="s">
        <v>29785</v>
      </c>
      <c r="I9238" s="13" t="s">
        <v>14240</v>
      </c>
    </row>
    <row r="9239" spans="7:9" ht="14.25" customHeight="1" x14ac:dyDescent="0.25">
      <c r="G9239" t="s">
        <v>6804</v>
      </c>
      <c r="H9239" t="s">
        <v>29786</v>
      </c>
      <c r="I9239" s="13" t="s">
        <v>15420</v>
      </c>
    </row>
    <row r="9240" spans="7:9" ht="14.25" customHeight="1" x14ac:dyDescent="0.25">
      <c r="G9240" t="s">
        <v>6935</v>
      </c>
      <c r="H9240" t="s">
        <v>29787</v>
      </c>
      <c r="I9240" s="13" t="s">
        <v>15504</v>
      </c>
    </row>
    <row r="9241" spans="7:9" ht="14.25" customHeight="1" x14ac:dyDescent="0.25">
      <c r="G9241" t="s">
        <v>7461</v>
      </c>
      <c r="H9241" t="s">
        <v>29788</v>
      </c>
      <c r="I9241" s="13" t="s">
        <v>15827</v>
      </c>
    </row>
    <row r="9242" spans="7:9" ht="14.25" customHeight="1" x14ac:dyDescent="0.25">
      <c r="G9242" t="s">
        <v>7794</v>
      </c>
      <c r="H9242" t="s">
        <v>29789</v>
      </c>
      <c r="I9242" s="13" t="s">
        <v>15984</v>
      </c>
    </row>
    <row r="9243" spans="7:9" ht="14.25" customHeight="1" x14ac:dyDescent="0.25">
      <c r="G9243" t="s">
        <v>8931</v>
      </c>
      <c r="H9243" t="s">
        <v>29790</v>
      </c>
      <c r="I9243" s="13" t="s">
        <v>16668</v>
      </c>
    </row>
    <row r="9244" spans="7:9" ht="14.25" customHeight="1" x14ac:dyDescent="0.25">
      <c r="G9244" t="s">
        <v>8966</v>
      </c>
      <c r="H9244" t="s">
        <v>29791</v>
      </c>
      <c r="I9244" s="13" t="s">
        <v>16633</v>
      </c>
    </row>
    <row r="9245" spans="7:9" ht="14.25" customHeight="1" x14ac:dyDescent="0.25">
      <c r="G9245" t="s">
        <v>9018</v>
      </c>
      <c r="H9245" t="s">
        <v>29792</v>
      </c>
      <c r="I9245" s="13" t="s">
        <v>16711</v>
      </c>
    </row>
    <row r="9246" spans="7:9" ht="14.25" customHeight="1" x14ac:dyDescent="0.25">
      <c r="G9246" t="s">
        <v>9029</v>
      </c>
      <c r="H9246" t="s">
        <v>29793</v>
      </c>
      <c r="I9246" s="13" t="s">
        <v>16718</v>
      </c>
    </row>
    <row r="9247" spans="7:9" ht="14.25" customHeight="1" x14ac:dyDescent="0.25">
      <c r="G9247" t="s">
        <v>9456</v>
      </c>
      <c r="H9247" t="s">
        <v>29794</v>
      </c>
      <c r="I9247" s="13" t="s">
        <v>16898</v>
      </c>
    </row>
    <row r="9248" spans="7:9" ht="14.25" customHeight="1" x14ac:dyDescent="0.25">
      <c r="G9248" t="s">
        <v>9463</v>
      </c>
      <c r="H9248" t="s">
        <v>29795</v>
      </c>
      <c r="I9248" s="13" t="s">
        <v>12724</v>
      </c>
    </row>
    <row r="9249" spans="7:9" ht="14.25" customHeight="1" x14ac:dyDescent="0.25">
      <c r="G9249" t="s">
        <v>10182</v>
      </c>
      <c r="H9249" t="s">
        <v>29796</v>
      </c>
      <c r="I9249" s="13" t="s">
        <v>17373</v>
      </c>
    </row>
    <row r="9250" spans="7:9" ht="14.25" customHeight="1" x14ac:dyDescent="0.25">
      <c r="G9250" t="s">
        <v>11107</v>
      </c>
      <c r="H9250" t="s">
        <v>29797</v>
      </c>
      <c r="I9250" s="13" t="s">
        <v>17726</v>
      </c>
    </row>
    <row r="9251" spans="7:9" ht="14.25" customHeight="1" x14ac:dyDescent="0.25">
      <c r="G9251" t="s">
        <v>11862</v>
      </c>
      <c r="H9251" t="s">
        <v>29798</v>
      </c>
      <c r="I9251" s="13" t="s">
        <v>18137</v>
      </c>
    </row>
    <row r="9252" spans="7:9" ht="14.25" customHeight="1" x14ac:dyDescent="0.25">
      <c r="G9252" t="s">
        <v>2392</v>
      </c>
      <c r="H9252" t="s">
        <v>29799</v>
      </c>
      <c r="I9252" s="13" t="s">
        <v>12739</v>
      </c>
    </row>
    <row r="9253" spans="7:9" ht="14.25" customHeight="1" x14ac:dyDescent="0.25">
      <c r="G9253" t="s">
        <v>2597</v>
      </c>
      <c r="H9253" t="s">
        <v>29800</v>
      </c>
      <c r="I9253" s="13" t="s">
        <v>12814</v>
      </c>
    </row>
    <row r="9254" spans="7:9" ht="14.25" customHeight="1" x14ac:dyDescent="0.25">
      <c r="G9254" t="s">
        <v>2911</v>
      </c>
      <c r="H9254" t="s">
        <v>29801</v>
      </c>
      <c r="I9254" s="13" t="s">
        <v>13049</v>
      </c>
    </row>
    <row r="9255" spans="7:9" ht="14.25" customHeight="1" x14ac:dyDescent="0.25">
      <c r="G9255" t="s">
        <v>3472</v>
      </c>
      <c r="H9255" t="s">
        <v>22516</v>
      </c>
      <c r="I9255" s="13" t="s">
        <v>13309</v>
      </c>
    </row>
    <row r="9256" spans="7:9" ht="14.25" customHeight="1" x14ac:dyDescent="0.25">
      <c r="G9256" t="s">
        <v>3523</v>
      </c>
      <c r="H9256" t="s">
        <v>29802</v>
      </c>
      <c r="I9256" s="13" t="s">
        <v>13358</v>
      </c>
    </row>
    <row r="9257" spans="7:9" ht="14.25" customHeight="1" x14ac:dyDescent="0.25">
      <c r="G9257" t="s">
        <v>3715</v>
      </c>
      <c r="H9257" t="s">
        <v>29803</v>
      </c>
      <c r="I9257" s="13" t="s">
        <v>13496</v>
      </c>
    </row>
    <row r="9258" spans="7:9" ht="14.25" customHeight="1" x14ac:dyDescent="0.25">
      <c r="G9258" t="s">
        <v>3788</v>
      </c>
      <c r="H9258" t="s">
        <v>29804</v>
      </c>
      <c r="I9258" s="13" t="s">
        <v>13494</v>
      </c>
    </row>
    <row r="9259" spans="7:9" ht="14.25" customHeight="1" x14ac:dyDescent="0.25">
      <c r="G9259" t="s">
        <v>4502</v>
      </c>
      <c r="H9259" t="s">
        <v>29805</v>
      </c>
      <c r="I9259" s="13" t="s">
        <v>14008</v>
      </c>
    </row>
    <row r="9260" spans="7:9" ht="14.25" customHeight="1" x14ac:dyDescent="0.25">
      <c r="G9260" t="s">
        <v>4870</v>
      </c>
      <c r="H9260" t="s">
        <v>29806</v>
      </c>
      <c r="I9260" s="13" t="s">
        <v>14268</v>
      </c>
    </row>
    <row r="9261" spans="7:9" ht="14.25" customHeight="1" x14ac:dyDescent="0.25">
      <c r="G9261" t="s">
        <v>5610</v>
      </c>
      <c r="H9261" t="s">
        <v>29807</v>
      </c>
      <c r="I9261" s="13" t="s">
        <v>14706</v>
      </c>
    </row>
    <row r="9262" spans="7:9" ht="14.25" customHeight="1" x14ac:dyDescent="0.25">
      <c r="G9262" t="s">
        <v>5623</v>
      </c>
      <c r="H9262" t="s">
        <v>29808</v>
      </c>
      <c r="I9262" s="13" t="s">
        <v>5657</v>
      </c>
    </row>
    <row r="9263" spans="7:9" ht="14.25" customHeight="1" x14ac:dyDescent="0.25">
      <c r="G9263" t="s">
        <v>5722</v>
      </c>
      <c r="H9263" t="s">
        <v>29809</v>
      </c>
      <c r="I9263" s="13" t="s">
        <v>14770</v>
      </c>
    </row>
    <row r="9264" spans="7:9" ht="14.25" customHeight="1" x14ac:dyDescent="0.25">
      <c r="G9264" t="s">
        <v>5784</v>
      </c>
      <c r="H9264" t="s">
        <v>29810</v>
      </c>
      <c r="I9264" s="13" t="s">
        <v>14812</v>
      </c>
    </row>
    <row r="9265" spans="7:9" ht="14.25" customHeight="1" x14ac:dyDescent="0.25">
      <c r="G9265" t="s">
        <v>6806</v>
      </c>
      <c r="H9265" t="s">
        <v>29811</v>
      </c>
      <c r="I9265" s="13" t="s">
        <v>15385</v>
      </c>
    </row>
    <row r="9266" spans="7:9" ht="14.25" customHeight="1" x14ac:dyDescent="0.25">
      <c r="G9266" t="s">
        <v>7092</v>
      </c>
      <c r="H9266" t="s">
        <v>29812</v>
      </c>
      <c r="I9266" s="13" t="s">
        <v>15608</v>
      </c>
    </row>
    <row r="9267" spans="7:9" ht="14.25" customHeight="1" x14ac:dyDescent="0.25">
      <c r="G9267" t="s">
        <v>7159</v>
      </c>
      <c r="H9267" t="s">
        <v>29813</v>
      </c>
      <c r="I9267" s="13" t="s">
        <v>15640</v>
      </c>
    </row>
    <row r="9268" spans="7:9" ht="14.25" customHeight="1" x14ac:dyDescent="0.25">
      <c r="G9268" t="s">
        <v>7217</v>
      </c>
      <c r="H9268" t="s">
        <v>29814</v>
      </c>
      <c r="I9268" s="13" t="s">
        <v>15667</v>
      </c>
    </row>
    <row r="9269" spans="7:9" ht="14.25" customHeight="1" x14ac:dyDescent="0.25">
      <c r="G9269" t="s">
        <v>7572</v>
      </c>
      <c r="H9269" t="s">
        <v>29815</v>
      </c>
      <c r="I9269" s="13" t="s">
        <v>15829</v>
      </c>
    </row>
    <row r="9270" spans="7:9" ht="14.25" customHeight="1" x14ac:dyDescent="0.25">
      <c r="G9270" t="s">
        <v>7890</v>
      </c>
      <c r="H9270" t="s">
        <v>29816</v>
      </c>
      <c r="I9270" s="13" t="s">
        <v>15913</v>
      </c>
    </row>
    <row r="9271" spans="7:9" ht="14.25" customHeight="1" x14ac:dyDescent="0.25">
      <c r="G9271" t="s">
        <v>8254</v>
      </c>
      <c r="H9271" t="s">
        <v>29817</v>
      </c>
      <c r="I9271" s="13" t="s">
        <v>16139</v>
      </c>
    </row>
    <row r="9272" spans="7:9" ht="14.25" customHeight="1" x14ac:dyDescent="0.25">
      <c r="G9272" t="s">
        <v>8870</v>
      </c>
      <c r="H9272" t="s">
        <v>29818</v>
      </c>
      <c r="I9272" s="13" t="s">
        <v>16622</v>
      </c>
    </row>
    <row r="9273" spans="7:9" ht="14.25" customHeight="1" x14ac:dyDescent="0.25">
      <c r="G9273" t="s">
        <v>8885</v>
      </c>
      <c r="H9273" t="s">
        <v>29819</v>
      </c>
      <c r="I9273" s="13" t="s">
        <v>16633</v>
      </c>
    </row>
    <row r="9274" spans="7:9" ht="14.25" customHeight="1" x14ac:dyDescent="0.25">
      <c r="G9274" t="s">
        <v>8968</v>
      </c>
      <c r="H9274" t="s">
        <v>29820</v>
      </c>
      <c r="I9274" s="13" t="s">
        <v>12700</v>
      </c>
    </row>
    <row r="9275" spans="7:9" ht="14.25" customHeight="1" x14ac:dyDescent="0.25">
      <c r="G9275" t="s">
        <v>9122</v>
      </c>
      <c r="H9275" t="s">
        <v>29821</v>
      </c>
      <c r="I9275" s="13" t="s">
        <v>16662</v>
      </c>
    </row>
    <row r="9276" spans="7:9" ht="14.25" customHeight="1" x14ac:dyDescent="0.25">
      <c r="G9276" t="s">
        <v>9137</v>
      </c>
      <c r="H9276" t="s">
        <v>29822</v>
      </c>
      <c r="I9276" s="13" t="s">
        <v>16772</v>
      </c>
    </row>
    <row r="9277" spans="7:9" ht="14.25" customHeight="1" x14ac:dyDescent="0.25">
      <c r="G9277" t="s">
        <v>9457</v>
      </c>
      <c r="H9277" t="s">
        <v>29823</v>
      </c>
      <c r="I9277" s="13" t="s">
        <v>16819</v>
      </c>
    </row>
    <row r="9278" spans="7:9" ht="14.25" customHeight="1" x14ac:dyDescent="0.25">
      <c r="G9278" t="s">
        <v>9480</v>
      </c>
      <c r="H9278" t="s">
        <v>29824</v>
      </c>
      <c r="I9278" s="13" t="s">
        <v>16744</v>
      </c>
    </row>
    <row r="9279" spans="7:9" ht="14.25" customHeight="1" x14ac:dyDescent="0.25">
      <c r="G9279" t="s">
        <v>9501</v>
      </c>
      <c r="H9279" t="s">
        <v>29825</v>
      </c>
      <c r="I9279" s="13" t="s">
        <v>16727</v>
      </c>
    </row>
    <row r="9280" spans="7:9" ht="14.25" customHeight="1" x14ac:dyDescent="0.25">
      <c r="G9280" t="s">
        <v>9554</v>
      </c>
      <c r="H9280" t="s">
        <v>29826</v>
      </c>
      <c r="I9280" s="13" t="s">
        <v>16970</v>
      </c>
    </row>
    <row r="9281" spans="7:9" ht="14.25" customHeight="1" x14ac:dyDescent="0.25">
      <c r="G9281" t="s">
        <v>9564</v>
      </c>
      <c r="H9281" t="s">
        <v>29827</v>
      </c>
      <c r="I9281" s="13" t="s">
        <v>16820</v>
      </c>
    </row>
    <row r="9282" spans="7:9" ht="14.25" customHeight="1" x14ac:dyDescent="0.25">
      <c r="G9282" t="s">
        <v>10040</v>
      </c>
      <c r="H9282" t="s">
        <v>29828</v>
      </c>
      <c r="I9282" s="13" t="s">
        <v>17285</v>
      </c>
    </row>
    <row r="9283" spans="7:9" ht="14.25" customHeight="1" x14ac:dyDescent="0.25">
      <c r="G9283" t="s">
        <v>10120</v>
      </c>
      <c r="H9283" t="s">
        <v>29829</v>
      </c>
      <c r="I9283" s="13" t="s">
        <v>17246</v>
      </c>
    </row>
    <row r="9284" spans="7:9" ht="14.25" customHeight="1" x14ac:dyDescent="0.25">
      <c r="G9284" t="s">
        <v>10129</v>
      </c>
      <c r="H9284" t="s">
        <v>29830</v>
      </c>
      <c r="I9284" s="13" t="s">
        <v>17232</v>
      </c>
    </row>
    <row r="9285" spans="7:9" ht="14.25" customHeight="1" x14ac:dyDescent="0.25">
      <c r="G9285" t="s">
        <v>11033</v>
      </c>
      <c r="H9285" t="s">
        <v>29831</v>
      </c>
      <c r="I9285" s="13" t="s">
        <v>17701</v>
      </c>
    </row>
    <row r="9286" spans="7:9" ht="14.25" customHeight="1" x14ac:dyDescent="0.25">
      <c r="G9286" t="s">
        <v>11190</v>
      </c>
      <c r="H9286" t="s">
        <v>29832</v>
      </c>
      <c r="I9286" s="13" t="s">
        <v>17781</v>
      </c>
    </row>
    <row r="9287" spans="7:9" ht="14.25" customHeight="1" x14ac:dyDescent="0.25">
      <c r="G9287" t="s">
        <v>11206</v>
      </c>
      <c r="H9287" t="s">
        <v>29833</v>
      </c>
      <c r="I9287" s="13" t="s">
        <v>17793</v>
      </c>
    </row>
    <row r="9288" spans="7:9" ht="14.25" customHeight="1" x14ac:dyDescent="0.25">
      <c r="G9288" t="s">
        <v>11647</v>
      </c>
      <c r="H9288" t="s">
        <v>29834</v>
      </c>
      <c r="I9288" s="13" t="s">
        <v>18004</v>
      </c>
    </row>
    <row r="9289" spans="7:9" ht="14.25" customHeight="1" x14ac:dyDescent="0.25">
      <c r="G9289" t="s">
        <v>12446</v>
      </c>
      <c r="H9289" t="s">
        <v>29835</v>
      </c>
      <c r="I9289" s="13" t="s">
        <v>18573</v>
      </c>
    </row>
    <row r="9290" spans="7:9" ht="14.25" customHeight="1" x14ac:dyDescent="0.25">
      <c r="G9290" t="s">
        <v>2203</v>
      </c>
      <c r="H9290" t="s">
        <v>29836</v>
      </c>
      <c r="I9290" s="13" t="s">
        <v>12626</v>
      </c>
    </row>
    <row r="9291" spans="7:9" ht="14.25" customHeight="1" x14ac:dyDescent="0.25">
      <c r="G9291" t="s">
        <v>3218</v>
      </c>
      <c r="H9291" t="s">
        <v>29837</v>
      </c>
      <c r="I9291" s="13" t="s">
        <v>13182</v>
      </c>
    </row>
    <row r="9292" spans="7:9" ht="14.25" customHeight="1" x14ac:dyDescent="0.25">
      <c r="G9292" t="s">
        <v>4530</v>
      </c>
      <c r="H9292" t="s">
        <v>29838</v>
      </c>
      <c r="I9292" s="13" t="s">
        <v>14031</v>
      </c>
    </row>
    <row r="9293" spans="7:9" ht="14.25" customHeight="1" x14ac:dyDescent="0.25">
      <c r="G9293" t="s">
        <v>5486</v>
      </c>
      <c r="H9293" t="s">
        <v>29839</v>
      </c>
      <c r="I9293" s="13" t="s">
        <v>14643</v>
      </c>
    </row>
    <row r="9294" spans="7:9" ht="14.25" customHeight="1" x14ac:dyDescent="0.25">
      <c r="G9294" t="s">
        <v>5612</v>
      </c>
      <c r="H9294" t="s">
        <v>29840</v>
      </c>
      <c r="I9294" s="13" t="s">
        <v>14708</v>
      </c>
    </row>
    <row r="9295" spans="7:9" ht="14.25" customHeight="1" x14ac:dyDescent="0.25">
      <c r="G9295" t="s">
        <v>7938</v>
      </c>
      <c r="H9295" t="s">
        <v>29841</v>
      </c>
      <c r="I9295" s="13" t="s">
        <v>16054</v>
      </c>
    </row>
    <row r="9296" spans="7:9" ht="14.25" customHeight="1" x14ac:dyDescent="0.25">
      <c r="G9296" t="s">
        <v>8498</v>
      </c>
      <c r="H9296" t="s">
        <v>29842</v>
      </c>
      <c r="I9296" s="13" t="s">
        <v>16272</v>
      </c>
    </row>
    <row r="9297" spans="7:9" ht="14.25" customHeight="1" x14ac:dyDescent="0.25">
      <c r="G9297" t="s">
        <v>8958</v>
      </c>
      <c r="H9297" t="s">
        <v>29843</v>
      </c>
      <c r="I9297" s="13" t="s">
        <v>16683</v>
      </c>
    </row>
    <row r="9298" spans="7:9" ht="14.25" customHeight="1" x14ac:dyDescent="0.25">
      <c r="G9298" t="s">
        <v>9650</v>
      </c>
      <c r="H9298" t="s">
        <v>29844</v>
      </c>
      <c r="I9298" s="13" t="s">
        <v>17031</v>
      </c>
    </row>
    <row r="9299" spans="7:9" ht="14.25" customHeight="1" x14ac:dyDescent="0.25">
      <c r="G9299" t="s">
        <v>9679</v>
      </c>
      <c r="H9299" t="s">
        <v>29845</v>
      </c>
      <c r="I9299" s="13" t="s">
        <v>17053</v>
      </c>
    </row>
    <row r="9300" spans="7:9" ht="14.25" customHeight="1" x14ac:dyDescent="0.25">
      <c r="G9300" t="s">
        <v>11146</v>
      </c>
      <c r="H9300" t="s">
        <v>29846</v>
      </c>
      <c r="I9300" s="13" t="s">
        <v>11138</v>
      </c>
    </row>
    <row r="9301" spans="7:9" ht="14.25" customHeight="1" x14ac:dyDescent="0.25">
      <c r="G9301" t="s">
        <v>11363</v>
      </c>
      <c r="H9301" t="s">
        <v>29847</v>
      </c>
      <c r="I9301" s="13" t="s">
        <v>17875</v>
      </c>
    </row>
    <row r="9302" spans="7:9" ht="14.25" customHeight="1" x14ac:dyDescent="0.25">
      <c r="G9302" t="s">
        <v>11675</v>
      </c>
      <c r="H9302" t="s">
        <v>29848</v>
      </c>
      <c r="I9302" s="13" t="s">
        <v>18016</v>
      </c>
    </row>
    <row r="9303" spans="7:9" ht="14.25" customHeight="1" x14ac:dyDescent="0.25">
      <c r="G9303" t="s">
        <v>11722</v>
      </c>
      <c r="H9303" t="s">
        <v>29849</v>
      </c>
      <c r="I9303" s="13" t="s">
        <v>18037</v>
      </c>
    </row>
    <row r="9304" spans="7:9" ht="14.25" customHeight="1" x14ac:dyDescent="0.25">
      <c r="G9304" t="s">
        <v>11852</v>
      </c>
      <c r="H9304" t="s">
        <v>29850</v>
      </c>
      <c r="I9304" s="13" t="s">
        <v>18132</v>
      </c>
    </row>
    <row r="9305" spans="7:9" ht="14.25" customHeight="1" x14ac:dyDescent="0.25">
      <c r="G9305" t="s">
        <v>11877</v>
      </c>
      <c r="H9305" t="s">
        <v>29851</v>
      </c>
      <c r="I9305" s="13" t="s">
        <v>18149</v>
      </c>
    </row>
    <row r="9306" spans="7:9" ht="14.25" customHeight="1" x14ac:dyDescent="0.25">
      <c r="G9306" t="s">
        <v>2111</v>
      </c>
      <c r="H9306" t="s">
        <v>29852</v>
      </c>
      <c r="I9306" s="13" t="s">
        <v>12560</v>
      </c>
    </row>
    <row r="9307" spans="7:9" ht="14.25" customHeight="1" x14ac:dyDescent="0.25">
      <c r="G9307" t="s">
        <v>2202</v>
      </c>
      <c r="H9307" t="s">
        <v>29853</v>
      </c>
      <c r="I9307" s="13" t="s">
        <v>12587</v>
      </c>
    </row>
    <row r="9308" spans="7:9" ht="14.25" customHeight="1" x14ac:dyDescent="0.25">
      <c r="G9308" t="s">
        <v>2249</v>
      </c>
      <c r="H9308" t="s">
        <v>29854</v>
      </c>
      <c r="I9308" s="13" t="s">
        <v>12577</v>
      </c>
    </row>
    <row r="9309" spans="7:9" ht="14.25" customHeight="1" x14ac:dyDescent="0.25">
      <c r="G9309" t="s">
        <v>2325</v>
      </c>
      <c r="H9309" t="s">
        <v>29855</v>
      </c>
      <c r="I9309" s="13" t="s">
        <v>12703</v>
      </c>
    </row>
    <row r="9310" spans="7:9" ht="14.25" customHeight="1" x14ac:dyDescent="0.25">
      <c r="G9310" t="s">
        <v>2412</v>
      </c>
      <c r="H9310" t="s">
        <v>29856</v>
      </c>
      <c r="I9310" s="13" t="s">
        <v>12738</v>
      </c>
    </row>
    <row r="9311" spans="7:9" ht="14.25" customHeight="1" x14ac:dyDescent="0.25">
      <c r="G9311" t="s">
        <v>3236</v>
      </c>
      <c r="H9311" t="s">
        <v>29857</v>
      </c>
      <c r="I9311" s="13" t="s">
        <v>13209</v>
      </c>
    </row>
    <row r="9312" spans="7:9" ht="14.25" customHeight="1" x14ac:dyDescent="0.25">
      <c r="G9312" t="s">
        <v>3397</v>
      </c>
      <c r="H9312" t="s">
        <v>29858</v>
      </c>
      <c r="I9312" s="13" t="s">
        <v>13271</v>
      </c>
    </row>
    <row r="9313" spans="7:9" ht="14.25" customHeight="1" x14ac:dyDescent="0.25">
      <c r="G9313" t="s">
        <v>3408</v>
      </c>
      <c r="H9313" t="s">
        <v>29859</v>
      </c>
      <c r="I9313" s="13" t="s">
        <v>13287</v>
      </c>
    </row>
    <row r="9314" spans="7:9" ht="14.25" customHeight="1" x14ac:dyDescent="0.25">
      <c r="G9314" t="s">
        <v>4073</v>
      </c>
      <c r="H9314" t="s">
        <v>29860</v>
      </c>
      <c r="I9314" s="13" t="s">
        <v>13713</v>
      </c>
    </row>
    <row r="9315" spans="7:9" ht="14.25" customHeight="1" x14ac:dyDescent="0.25">
      <c r="G9315" t="s">
        <v>4592</v>
      </c>
      <c r="H9315" t="s">
        <v>29861</v>
      </c>
      <c r="I9315" s="13" t="s">
        <v>14072</v>
      </c>
    </row>
    <row r="9316" spans="7:9" ht="14.25" customHeight="1" x14ac:dyDescent="0.25">
      <c r="G9316" t="s">
        <v>4747</v>
      </c>
      <c r="H9316" t="s">
        <v>29862</v>
      </c>
      <c r="I9316" s="13" t="s">
        <v>14180</v>
      </c>
    </row>
    <row r="9317" spans="7:9" ht="14.25" customHeight="1" x14ac:dyDescent="0.25">
      <c r="G9317" t="s">
        <v>4833</v>
      </c>
      <c r="H9317" t="s">
        <v>29863</v>
      </c>
      <c r="I9317" s="13" t="s">
        <v>14241</v>
      </c>
    </row>
    <row r="9318" spans="7:9" ht="14.25" customHeight="1" x14ac:dyDescent="0.25">
      <c r="G9318" t="s">
        <v>4910</v>
      </c>
      <c r="H9318" t="s">
        <v>29864</v>
      </c>
      <c r="I9318" s="13" t="s">
        <v>14303</v>
      </c>
    </row>
    <row r="9319" spans="7:9" ht="14.25" customHeight="1" x14ac:dyDescent="0.25">
      <c r="G9319" t="s">
        <v>5025</v>
      </c>
      <c r="H9319" t="s">
        <v>29865</v>
      </c>
      <c r="I9319" s="13" t="s">
        <v>14258</v>
      </c>
    </row>
    <row r="9320" spans="7:9" ht="14.25" customHeight="1" x14ac:dyDescent="0.25">
      <c r="G9320" t="s">
        <v>5583</v>
      </c>
      <c r="H9320" t="s">
        <v>29866</v>
      </c>
      <c r="I9320" s="13" t="s">
        <v>14574</v>
      </c>
    </row>
    <row r="9321" spans="7:9" ht="14.25" customHeight="1" x14ac:dyDescent="0.25">
      <c r="G9321" t="s">
        <v>6026</v>
      </c>
      <c r="H9321" t="s">
        <v>29867</v>
      </c>
      <c r="I9321" s="13" t="s">
        <v>15004</v>
      </c>
    </row>
    <row r="9322" spans="7:9" ht="14.25" customHeight="1" x14ac:dyDescent="0.25">
      <c r="G9322" t="s">
        <v>6033</v>
      </c>
      <c r="H9322" t="s">
        <v>29868</v>
      </c>
      <c r="I9322" s="13" t="s">
        <v>15008</v>
      </c>
    </row>
    <row r="9323" spans="7:9" ht="14.25" customHeight="1" x14ac:dyDescent="0.25">
      <c r="G9323" t="s">
        <v>6053</v>
      </c>
      <c r="H9323" t="s">
        <v>29869</v>
      </c>
      <c r="I9323" s="13" t="s">
        <v>15025</v>
      </c>
    </row>
    <row r="9324" spans="7:9" ht="14.25" customHeight="1" x14ac:dyDescent="0.25">
      <c r="G9324" t="s">
        <v>6136</v>
      </c>
      <c r="H9324" t="s">
        <v>29870</v>
      </c>
      <c r="I9324" s="13" t="s">
        <v>15081</v>
      </c>
    </row>
    <row r="9325" spans="7:9" ht="14.25" customHeight="1" x14ac:dyDescent="0.25">
      <c r="G9325" t="s">
        <v>6218</v>
      </c>
      <c r="H9325" t="s">
        <v>29871</v>
      </c>
      <c r="I9325" s="13" t="s">
        <v>15125</v>
      </c>
    </row>
    <row r="9326" spans="7:9" ht="14.25" customHeight="1" x14ac:dyDescent="0.25">
      <c r="G9326" t="s">
        <v>6272</v>
      </c>
      <c r="H9326" t="s">
        <v>29872</v>
      </c>
      <c r="I9326" s="13" t="s">
        <v>15159</v>
      </c>
    </row>
    <row r="9327" spans="7:9" ht="14.25" customHeight="1" x14ac:dyDescent="0.25">
      <c r="G9327" t="s">
        <v>6318</v>
      </c>
      <c r="H9327" t="s">
        <v>29873</v>
      </c>
      <c r="I9327" s="13" t="s">
        <v>15183</v>
      </c>
    </row>
    <row r="9328" spans="7:9" ht="14.25" customHeight="1" x14ac:dyDescent="0.25">
      <c r="G9328" t="s">
        <v>6350</v>
      </c>
      <c r="H9328" t="s">
        <v>29874</v>
      </c>
      <c r="I9328" s="13" t="s">
        <v>15153</v>
      </c>
    </row>
    <row r="9329" spans="7:9" ht="14.25" customHeight="1" x14ac:dyDescent="0.25">
      <c r="G9329" t="s">
        <v>6418</v>
      </c>
      <c r="H9329" t="s">
        <v>29875</v>
      </c>
      <c r="I9329" s="13" t="s">
        <v>15240</v>
      </c>
    </row>
    <row r="9330" spans="7:9" ht="14.25" customHeight="1" x14ac:dyDescent="0.25">
      <c r="G9330" t="s">
        <v>6682</v>
      </c>
      <c r="H9330" t="s">
        <v>29876</v>
      </c>
      <c r="I9330" s="13" t="s">
        <v>15344</v>
      </c>
    </row>
    <row r="9331" spans="7:9" ht="14.25" customHeight="1" x14ac:dyDescent="0.25">
      <c r="G9331" t="s">
        <v>6850</v>
      </c>
      <c r="H9331" t="s">
        <v>29877</v>
      </c>
      <c r="I9331" s="13" t="s">
        <v>6850</v>
      </c>
    </row>
    <row r="9332" spans="7:9" ht="14.25" customHeight="1" x14ac:dyDescent="0.25">
      <c r="G9332" t="s">
        <v>7085</v>
      </c>
      <c r="H9332" t="s">
        <v>29878</v>
      </c>
      <c r="I9332" s="13" t="s">
        <v>15602</v>
      </c>
    </row>
    <row r="9333" spans="7:9" ht="14.25" customHeight="1" x14ac:dyDescent="0.25">
      <c r="G9333" t="s">
        <v>7183</v>
      </c>
      <c r="H9333" t="s">
        <v>29879</v>
      </c>
      <c r="I9333" s="13" t="s">
        <v>15643</v>
      </c>
    </row>
    <row r="9334" spans="7:9" ht="14.25" customHeight="1" x14ac:dyDescent="0.25">
      <c r="G9334" t="s">
        <v>7190</v>
      </c>
      <c r="H9334" t="s">
        <v>29880</v>
      </c>
      <c r="I9334" s="13" t="s">
        <v>15658</v>
      </c>
    </row>
    <row r="9335" spans="7:9" ht="14.25" customHeight="1" x14ac:dyDescent="0.25">
      <c r="G9335" t="s">
        <v>7214</v>
      </c>
      <c r="H9335" t="s">
        <v>29881</v>
      </c>
      <c r="I9335" s="13" t="s">
        <v>15669</v>
      </c>
    </row>
    <row r="9336" spans="7:9" ht="14.25" customHeight="1" x14ac:dyDescent="0.25">
      <c r="G9336" t="s">
        <v>7320</v>
      </c>
      <c r="H9336" t="s">
        <v>29882</v>
      </c>
      <c r="I9336" s="13" t="s">
        <v>15735</v>
      </c>
    </row>
    <row r="9337" spans="7:9" ht="14.25" customHeight="1" x14ac:dyDescent="0.25">
      <c r="G9337" t="s">
        <v>7418</v>
      </c>
      <c r="H9337" t="s">
        <v>29883</v>
      </c>
      <c r="I9337" s="13" t="s">
        <v>15778</v>
      </c>
    </row>
    <row r="9338" spans="7:9" ht="14.25" customHeight="1" x14ac:dyDescent="0.25">
      <c r="G9338" t="s">
        <v>7737</v>
      </c>
      <c r="H9338" t="s">
        <v>29884</v>
      </c>
      <c r="I9338" s="13" t="s">
        <v>15958</v>
      </c>
    </row>
    <row r="9339" spans="7:9" ht="14.25" customHeight="1" x14ac:dyDescent="0.25">
      <c r="G9339" t="s">
        <v>7814</v>
      </c>
      <c r="H9339" t="s">
        <v>29885</v>
      </c>
      <c r="I9339" s="13" t="s">
        <v>15975</v>
      </c>
    </row>
    <row r="9340" spans="7:9" ht="14.25" customHeight="1" x14ac:dyDescent="0.25">
      <c r="G9340" t="s">
        <v>8156</v>
      </c>
      <c r="H9340" t="s">
        <v>29886</v>
      </c>
      <c r="I9340" s="13" t="s">
        <v>12835</v>
      </c>
    </row>
    <row r="9341" spans="7:9" ht="14.25" customHeight="1" x14ac:dyDescent="0.25">
      <c r="G9341" t="s">
        <v>8762</v>
      </c>
      <c r="H9341" t="s">
        <v>29887</v>
      </c>
      <c r="I9341" s="13" t="s">
        <v>12550</v>
      </c>
    </row>
    <row r="9342" spans="7:9" ht="14.25" customHeight="1" x14ac:dyDescent="0.25">
      <c r="G9342" t="s">
        <v>9205</v>
      </c>
      <c r="H9342" t="s">
        <v>29888</v>
      </c>
      <c r="I9342" s="13" t="s">
        <v>16817</v>
      </c>
    </row>
    <row r="9343" spans="7:9" ht="14.25" customHeight="1" x14ac:dyDescent="0.25">
      <c r="G9343" t="s">
        <v>9299</v>
      </c>
      <c r="H9343" t="s">
        <v>29889</v>
      </c>
      <c r="I9343" s="13" t="s">
        <v>16785</v>
      </c>
    </row>
    <row r="9344" spans="7:9" ht="14.25" customHeight="1" x14ac:dyDescent="0.25">
      <c r="G9344" t="s">
        <v>9637</v>
      </c>
      <c r="H9344" t="s">
        <v>29890</v>
      </c>
      <c r="I9344" s="13" t="s">
        <v>9634</v>
      </c>
    </row>
    <row r="9345" spans="7:9" ht="14.25" customHeight="1" x14ac:dyDescent="0.25">
      <c r="G9345" t="s">
        <v>9658</v>
      </c>
      <c r="H9345" t="s">
        <v>29891</v>
      </c>
      <c r="I9345" s="13" t="s">
        <v>17037</v>
      </c>
    </row>
    <row r="9346" spans="7:9" ht="14.25" customHeight="1" x14ac:dyDescent="0.25">
      <c r="G9346" t="s">
        <v>9830</v>
      </c>
      <c r="H9346" t="s">
        <v>29892</v>
      </c>
      <c r="I9346" s="13" t="s">
        <v>17054</v>
      </c>
    </row>
    <row r="9347" spans="7:9" ht="14.25" customHeight="1" x14ac:dyDescent="0.25">
      <c r="G9347" t="s">
        <v>9945</v>
      </c>
      <c r="H9347" t="s">
        <v>29893</v>
      </c>
      <c r="I9347" s="13" t="s">
        <v>17217</v>
      </c>
    </row>
    <row r="9348" spans="7:9" ht="14.25" customHeight="1" x14ac:dyDescent="0.25">
      <c r="G9348" t="s">
        <v>10037</v>
      </c>
      <c r="H9348" t="s">
        <v>29894</v>
      </c>
      <c r="I9348" s="13" t="s">
        <v>17276</v>
      </c>
    </row>
    <row r="9349" spans="7:9" ht="14.25" customHeight="1" x14ac:dyDescent="0.25">
      <c r="G9349" t="s">
        <v>10079</v>
      </c>
      <c r="H9349" t="s">
        <v>29895</v>
      </c>
      <c r="I9349" s="13" t="s">
        <v>17307</v>
      </c>
    </row>
    <row r="9350" spans="7:9" ht="14.25" customHeight="1" x14ac:dyDescent="0.25">
      <c r="G9350" t="s">
        <v>10080</v>
      </c>
      <c r="H9350" t="s">
        <v>29896</v>
      </c>
      <c r="I9350" s="13" t="s">
        <v>17307</v>
      </c>
    </row>
    <row r="9351" spans="7:9" ht="14.25" customHeight="1" x14ac:dyDescent="0.25">
      <c r="G9351" t="s">
        <v>10293</v>
      </c>
      <c r="H9351" t="s">
        <v>29897</v>
      </c>
      <c r="I9351" s="13" t="s">
        <v>17361</v>
      </c>
    </row>
    <row r="9352" spans="7:9" ht="14.25" customHeight="1" x14ac:dyDescent="0.25">
      <c r="G9352" t="s">
        <v>10605</v>
      </c>
      <c r="H9352" t="s">
        <v>29898</v>
      </c>
      <c r="I9352" s="13" t="s">
        <v>17401</v>
      </c>
    </row>
    <row r="9353" spans="7:9" ht="14.25" customHeight="1" x14ac:dyDescent="0.25">
      <c r="G9353" t="s">
        <v>10708</v>
      </c>
      <c r="H9353" t="s">
        <v>29899</v>
      </c>
      <c r="I9353" s="13" t="s">
        <v>17615</v>
      </c>
    </row>
    <row r="9354" spans="7:9" ht="14.25" customHeight="1" x14ac:dyDescent="0.25">
      <c r="G9354" t="s">
        <v>11134</v>
      </c>
      <c r="H9354" t="s">
        <v>29900</v>
      </c>
      <c r="I9354" s="13" t="s">
        <v>17739</v>
      </c>
    </row>
    <row r="9355" spans="7:9" ht="14.25" customHeight="1" x14ac:dyDescent="0.25">
      <c r="G9355" t="s">
        <v>11191</v>
      </c>
      <c r="H9355" t="s">
        <v>29901</v>
      </c>
      <c r="I9355" s="13" t="s">
        <v>17782</v>
      </c>
    </row>
    <row r="9356" spans="7:9" ht="14.25" customHeight="1" x14ac:dyDescent="0.25">
      <c r="G9356" t="s">
        <v>11208</v>
      </c>
      <c r="H9356" t="s">
        <v>29902</v>
      </c>
      <c r="I9356" s="13" t="s">
        <v>11138</v>
      </c>
    </row>
    <row r="9357" spans="7:9" ht="14.25" customHeight="1" x14ac:dyDescent="0.25">
      <c r="G9357" t="s">
        <v>11295</v>
      </c>
      <c r="H9357" t="s">
        <v>29903</v>
      </c>
      <c r="I9357" s="13" t="s">
        <v>11293</v>
      </c>
    </row>
    <row r="9358" spans="7:9" ht="14.25" customHeight="1" x14ac:dyDescent="0.25">
      <c r="G9358" t="s">
        <v>11501</v>
      </c>
      <c r="H9358" t="s">
        <v>29904</v>
      </c>
      <c r="I9358" s="13" t="s">
        <v>11478</v>
      </c>
    </row>
    <row r="9359" spans="7:9" ht="14.25" customHeight="1" x14ac:dyDescent="0.25">
      <c r="G9359" t="s">
        <v>11677</v>
      </c>
      <c r="H9359" t="s">
        <v>29905</v>
      </c>
      <c r="I9359" s="13" t="s">
        <v>18018</v>
      </c>
    </row>
    <row r="9360" spans="7:9" ht="14.25" customHeight="1" x14ac:dyDescent="0.25">
      <c r="G9360" t="s">
        <v>11875</v>
      </c>
      <c r="H9360" t="s">
        <v>29906</v>
      </c>
      <c r="I9360" s="13" t="s">
        <v>18086</v>
      </c>
    </row>
    <row r="9361" spans="7:9" ht="14.25" customHeight="1" x14ac:dyDescent="0.25">
      <c r="G9361" t="s">
        <v>11906</v>
      </c>
      <c r="H9361" t="s">
        <v>29907</v>
      </c>
      <c r="I9361" s="13" t="s">
        <v>18149</v>
      </c>
    </row>
    <row r="9362" spans="7:9" ht="14.25" customHeight="1" x14ac:dyDescent="0.25">
      <c r="G9362" t="s">
        <v>12244</v>
      </c>
      <c r="H9362" t="s">
        <v>29908</v>
      </c>
      <c r="I9362" s="13" t="s">
        <v>18404</v>
      </c>
    </row>
    <row r="9363" spans="7:9" ht="14.25" customHeight="1" x14ac:dyDescent="0.25">
      <c r="G9363" t="s">
        <v>12312</v>
      </c>
      <c r="H9363" t="s">
        <v>29909</v>
      </c>
      <c r="I9363" s="13" t="s">
        <v>18458</v>
      </c>
    </row>
    <row r="9364" spans="7:9" ht="14.25" customHeight="1" x14ac:dyDescent="0.25">
      <c r="G9364" t="s">
        <v>12435</v>
      </c>
      <c r="H9364" t="s">
        <v>29910</v>
      </c>
      <c r="I9364" s="13" t="s">
        <v>18564</v>
      </c>
    </row>
    <row r="9365" spans="7:9" ht="14.25" customHeight="1" x14ac:dyDescent="0.25">
      <c r="G9365" t="s">
        <v>2137</v>
      </c>
      <c r="H9365" t="s">
        <v>29911</v>
      </c>
      <c r="I9365" s="13" t="s">
        <v>12573</v>
      </c>
    </row>
    <row r="9366" spans="7:9" ht="14.25" customHeight="1" x14ac:dyDescent="0.25">
      <c r="G9366" t="s">
        <v>2161</v>
      </c>
      <c r="H9366" t="s">
        <v>29912</v>
      </c>
      <c r="I9366" s="13" t="s">
        <v>12566</v>
      </c>
    </row>
    <row r="9367" spans="7:9" ht="14.25" customHeight="1" x14ac:dyDescent="0.25">
      <c r="G9367" t="s">
        <v>2201</v>
      </c>
      <c r="H9367" t="s">
        <v>29913</v>
      </c>
      <c r="I9367" s="13" t="s">
        <v>12625</v>
      </c>
    </row>
    <row r="9368" spans="7:9" ht="14.25" customHeight="1" x14ac:dyDescent="0.25">
      <c r="G9368" t="s">
        <v>2282</v>
      </c>
      <c r="H9368" t="s">
        <v>29914</v>
      </c>
      <c r="I9368" s="13" t="s">
        <v>2278</v>
      </c>
    </row>
    <row r="9369" spans="7:9" ht="14.25" customHeight="1" x14ac:dyDescent="0.25">
      <c r="G9369" t="s">
        <v>2296</v>
      </c>
      <c r="H9369" t="s">
        <v>29915</v>
      </c>
      <c r="I9369" s="13" t="s">
        <v>12685</v>
      </c>
    </row>
    <row r="9370" spans="7:9" ht="14.25" customHeight="1" x14ac:dyDescent="0.25">
      <c r="G9370" t="s">
        <v>2380</v>
      </c>
      <c r="H9370" t="s">
        <v>29916</v>
      </c>
      <c r="I9370" s="13" t="s">
        <v>12578</v>
      </c>
    </row>
    <row r="9371" spans="7:9" ht="14.25" customHeight="1" x14ac:dyDescent="0.25">
      <c r="G9371" t="s">
        <v>2386</v>
      </c>
      <c r="H9371" t="s">
        <v>29917</v>
      </c>
      <c r="I9371" s="13" t="s">
        <v>12736</v>
      </c>
    </row>
    <row r="9372" spans="7:9" ht="14.25" customHeight="1" x14ac:dyDescent="0.25">
      <c r="G9372" t="s">
        <v>2463</v>
      </c>
      <c r="H9372" t="s">
        <v>29918</v>
      </c>
      <c r="I9372" s="13" t="s">
        <v>12620</v>
      </c>
    </row>
    <row r="9373" spans="7:9" ht="14.25" customHeight="1" x14ac:dyDescent="0.25">
      <c r="G9373" t="s">
        <v>2477</v>
      </c>
      <c r="H9373" t="s">
        <v>29919</v>
      </c>
      <c r="I9373" s="13" t="s">
        <v>12785</v>
      </c>
    </row>
    <row r="9374" spans="7:9" ht="14.25" customHeight="1" x14ac:dyDescent="0.25">
      <c r="G9374" t="s">
        <v>2598</v>
      </c>
      <c r="H9374" t="s">
        <v>29920</v>
      </c>
      <c r="I9374" s="13" t="s">
        <v>12814</v>
      </c>
    </row>
    <row r="9375" spans="7:9" ht="14.25" customHeight="1" x14ac:dyDescent="0.25">
      <c r="G9375" t="s">
        <v>2665</v>
      </c>
      <c r="H9375" t="s">
        <v>29921</v>
      </c>
      <c r="I9375" s="13" t="s">
        <v>12880</v>
      </c>
    </row>
    <row r="9376" spans="7:9" ht="14.25" customHeight="1" x14ac:dyDescent="0.25">
      <c r="G9376" t="s">
        <v>2669</v>
      </c>
      <c r="H9376" t="s">
        <v>29922</v>
      </c>
      <c r="I9376" s="13" t="s">
        <v>12884</v>
      </c>
    </row>
    <row r="9377" spans="7:9" ht="14.25" customHeight="1" x14ac:dyDescent="0.25">
      <c r="G9377" t="s">
        <v>2670</v>
      </c>
      <c r="H9377" t="s">
        <v>29923</v>
      </c>
      <c r="I9377" s="13" t="s">
        <v>12885</v>
      </c>
    </row>
    <row r="9378" spans="7:9" ht="14.25" customHeight="1" x14ac:dyDescent="0.25">
      <c r="G9378" t="s">
        <v>2671</v>
      </c>
      <c r="H9378" t="s">
        <v>29924</v>
      </c>
      <c r="I9378" s="13" t="s">
        <v>12886</v>
      </c>
    </row>
    <row r="9379" spans="7:9" ht="14.25" customHeight="1" x14ac:dyDescent="0.25">
      <c r="G9379" t="s">
        <v>2686</v>
      </c>
      <c r="H9379" t="s">
        <v>29925</v>
      </c>
      <c r="I9379" s="13" t="s">
        <v>12899</v>
      </c>
    </row>
    <row r="9380" spans="7:9" ht="14.25" customHeight="1" x14ac:dyDescent="0.25">
      <c r="G9380" t="s">
        <v>2689</v>
      </c>
      <c r="H9380" t="s">
        <v>29926</v>
      </c>
      <c r="I9380" s="13" t="s">
        <v>12902</v>
      </c>
    </row>
    <row r="9381" spans="7:9" ht="14.25" customHeight="1" x14ac:dyDescent="0.25">
      <c r="G9381" t="s">
        <v>2696</v>
      </c>
      <c r="H9381" t="s">
        <v>29927</v>
      </c>
      <c r="I9381" s="13" t="s">
        <v>12907</v>
      </c>
    </row>
    <row r="9382" spans="7:9" ht="14.25" customHeight="1" x14ac:dyDescent="0.25">
      <c r="G9382" t="s">
        <v>2697</v>
      </c>
      <c r="H9382" t="s">
        <v>29928</v>
      </c>
      <c r="I9382" s="13" t="s">
        <v>12900</v>
      </c>
    </row>
    <row r="9383" spans="7:9" ht="14.25" customHeight="1" x14ac:dyDescent="0.25">
      <c r="G9383" t="s">
        <v>2714</v>
      </c>
      <c r="H9383" t="s">
        <v>29929</v>
      </c>
      <c r="I9383" s="13" t="s">
        <v>12916</v>
      </c>
    </row>
    <row r="9384" spans="7:9" ht="14.25" customHeight="1" x14ac:dyDescent="0.25">
      <c r="G9384" t="s">
        <v>2721</v>
      </c>
      <c r="H9384" t="s">
        <v>29930</v>
      </c>
      <c r="I9384" s="13" t="s">
        <v>12927</v>
      </c>
    </row>
    <row r="9385" spans="7:9" ht="14.25" customHeight="1" x14ac:dyDescent="0.25">
      <c r="G9385" t="s">
        <v>2722</v>
      </c>
      <c r="H9385" t="s">
        <v>29931</v>
      </c>
      <c r="I9385" s="13" t="s">
        <v>12928</v>
      </c>
    </row>
    <row r="9386" spans="7:9" ht="14.25" customHeight="1" x14ac:dyDescent="0.25">
      <c r="G9386" t="s">
        <v>2723</v>
      </c>
      <c r="H9386" t="s">
        <v>29932</v>
      </c>
      <c r="I9386" s="13" t="s">
        <v>12929</v>
      </c>
    </row>
    <row r="9387" spans="7:9" ht="14.25" customHeight="1" x14ac:dyDescent="0.25">
      <c r="G9387" t="s">
        <v>2731</v>
      </c>
      <c r="H9387" t="s">
        <v>29933</v>
      </c>
      <c r="I9387" s="13" t="s">
        <v>12905</v>
      </c>
    </row>
    <row r="9388" spans="7:9" ht="14.25" customHeight="1" x14ac:dyDescent="0.25">
      <c r="G9388" t="s">
        <v>2732</v>
      </c>
      <c r="H9388" t="s">
        <v>29934</v>
      </c>
      <c r="I9388" s="13" t="s">
        <v>12935</v>
      </c>
    </row>
    <row r="9389" spans="7:9" ht="14.25" customHeight="1" x14ac:dyDescent="0.25">
      <c r="G9389" t="s">
        <v>2739</v>
      </c>
      <c r="H9389" t="s">
        <v>29935</v>
      </c>
      <c r="I9389" s="13" t="s">
        <v>12942</v>
      </c>
    </row>
    <row r="9390" spans="7:9" ht="14.25" customHeight="1" x14ac:dyDescent="0.25">
      <c r="G9390" t="s">
        <v>2740</v>
      </c>
      <c r="H9390" t="s">
        <v>29936</v>
      </c>
      <c r="I9390" s="13" t="s">
        <v>12937</v>
      </c>
    </row>
    <row r="9391" spans="7:9" ht="14.25" customHeight="1" x14ac:dyDescent="0.25">
      <c r="G9391" t="s">
        <v>2749</v>
      </c>
      <c r="H9391" t="s">
        <v>29937</v>
      </c>
      <c r="I9391" s="13" t="s">
        <v>12949</v>
      </c>
    </row>
    <row r="9392" spans="7:9" ht="14.25" customHeight="1" x14ac:dyDescent="0.25">
      <c r="G9392" t="s">
        <v>2758</v>
      </c>
      <c r="H9392" t="s">
        <v>29938</v>
      </c>
      <c r="I9392" s="13" t="s">
        <v>12898</v>
      </c>
    </row>
    <row r="9393" spans="7:9" ht="14.25" customHeight="1" x14ac:dyDescent="0.25">
      <c r="G9393" t="s">
        <v>2768</v>
      </c>
      <c r="H9393" t="s">
        <v>29939</v>
      </c>
      <c r="I9393" s="13" t="s">
        <v>12959</v>
      </c>
    </row>
    <row r="9394" spans="7:9" ht="14.25" customHeight="1" x14ac:dyDescent="0.25">
      <c r="G9394" t="s">
        <v>2807</v>
      </c>
      <c r="H9394" t="s">
        <v>29940</v>
      </c>
      <c r="I9394" s="13" t="s">
        <v>12985</v>
      </c>
    </row>
    <row r="9395" spans="7:9" ht="14.25" customHeight="1" x14ac:dyDescent="0.25">
      <c r="G9395" t="s">
        <v>2834</v>
      </c>
      <c r="H9395" t="s">
        <v>29941</v>
      </c>
      <c r="I9395" s="13" t="s">
        <v>13006</v>
      </c>
    </row>
    <row r="9396" spans="7:9" ht="14.25" customHeight="1" x14ac:dyDescent="0.25">
      <c r="G9396" t="s">
        <v>2858</v>
      </c>
      <c r="H9396" t="s">
        <v>29942</v>
      </c>
      <c r="I9396" s="13" t="s">
        <v>13021</v>
      </c>
    </row>
    <row r="9397" spans="7:9" ht="14.25" customHeight="1" x14ac:dyDescent="0.25">
      <c r="G9397" t="s">
        <v>19577</v>
      </c>
      <c r="H9397" t="s">
        <v>29943</v>
      </c>
      <c r="I9397" s="13" t="s">
        <v>13157</v>
      </c>
    </row>
    <row r="9398" spans="7:9" ht="14.25" customHeight="1" x14ac:dyDescent="0.25">
      <c r="G9398" t="s">
        <v>2864</v>
      </c>
      <c r="H9398" t="s">
        <v>29944</v>
      </c>
      <c r="I9398" s="13" t="s">
        <v>13005</v>
      </c>
    </row>
    <row r="9399" spans="7:9" ht="14.25" customHeight="1" x14ac:dyDescent="0.25">
      <c r="G9399" t="s">
        <v>2865</v>
      </c>
      <c r="H9399" t="s">
        <v>29945</v>
      </c>
      <c r="I9399" s="13" t="s">
        <v>13023</v>
      </c>
    </row>
    <row r="9400" spans="7:9" ht="14.25" customHeight="1" x14ac:dyDescent="0.25">
      <c r="G9400" t="s">
        <v>2877</v>
      </c>
      <c r="H9400" t="s">
        <v>29946</v>
      </c>
      <c r="I9400" s="13" t="s">
        <v>12986</v>
      </c>
    </row>
    <row r="9401" spans="7:9" ht="14.25" customHeight="1" x14ac:dyDescent="0.25">
      <c r="G9401" t="s">
        <v>2878</v>
      </c>
      <c r="H9401" t="s">
        <v>29947</v>
      </c>
      <c r="I9401" s="13" t="s">
        <v>13029</v>
      </c>
    </row>
    <row r="9402" spans="7:9" ht="14.25" customHeight="1" x14ac:dyDescent="0.25">
      <c r="G9402" t="s">
        <v>2879</v>
      </c>
      <c r="H9402" t="s">
        <v>29948</v>
      </c>
      <c r="I9402" s="13" t="s">
        <v>13030</v>
      </c>
    </row>
    <row r="9403" spans="7:9" ht="14.25" customHeight="1" x14ac:dyDescent="0.25">
      <c r="G9403" t="s">
        <v>2897</v>
      </c>
      <c r="H9403" t="s">
        <v>29949</v>
      </c>
      <c r="I9403" s="13" t="s">
        <v>13039</v>
      </c>
    </row>
    <row r="9404" spans="7:9" ht="14.25" customHeight="1" x14ac:dyDescent="0.25">
      <c r="G9404" t="s">
        <v>2898</v>
      </c>
      <c r="H9404" t="s">
        <v>29950</v>
      </c>
      <c r="I9404" s="13" t="s">
        <v>12978</v>
      </c>
    </row>
    <row r="9405" spans="7:9" ht="14.25" customHeight="1" x14ac:dyDescent="0.25">
      <c r="G9405" t="s">
        <v>2905</v>
      </c>
      <c r="H9405" t="s">
        <v>29951</v>
      </c>
      <c r="I9405" s="13" t="s">
        <v>13044</v>
      </c>
    </row>
    <row r="9406" spans="7:9" ht="14.25" customHeight="1" x14ac:dyDescent="0.25">
      <c r="G9406" t="s">
        <v>2906</v>
      </c>
      <c r="H9406" t="s">
        <v>29952</v>
      </c>
      <c r="I9406" s="13" t="s">
        <v>13045</v>
      </c>
    </row>
    <row r="9407" spans="7:9" ht="14.25" customHeight="1" x14ac:dyDescent="0.25">
      <c r="G9407" t="s">
        <v>2908</v>
      </c>
      <c r="H9407" t="s">
        <v>29953</v>
      </c>
      <c r="I9407" s="13" t="s">
        <v>13047</v>
      </c>
    </row>
    <row r="9408" spans="7:9" ht="14.25" customHeight="1" x14ac:dyDescent="0.25">
      <c r="G9408" t="s">
        <v>2909</v>
      </c>
      <c r="H9408" t="s">
        <v>29954</v>
      </c>
      <c r="I9408" s="13" t="s">
        <v>13048</v>
      </c>
    </row>
    <row r="9409" spans="7:9" ht="14.25" customHeight="1" x14ac:dyDescent="0.25">
      <c r="G9409" t="s">
        <v>3107</v>
      </c>
      <c r="H9409" t="s">
        <v>29955</v>
      </c>
      <c r="I9409" s="13" t="s">
        <v>13155</v>
      </c>
    </row>
    <row r="9410" spans="7:9" ht="14.25" customHeight="1" x14ac:dyDescent="0.25">
      <c r="G9410" t="s">
        <v>3116</v>
      </c>
      <c r="H9410" t="s">
        <v>29956</v>
      </c>
      <c r="I9410" s="13" t="s">
        <v>13163</v>
      </c>
    </row>
    <row r="9411" spans="7:9" ht="14.25" customHeight="1" x14ac:dyDescent="0.25">
      <c r="G9411" t="s">
        <v>3156</v>
      </c>
      <c r="H9411" t="s">
        <v>29957</v>
      </c>
      <c r="I9411" s="13" t="s">
        <v>13022</v>
      </c>
    </row>
    <row r="9412" spans="7:9" ht="14.25" customHeight="1" x14ac:dyDescent="0.25">
      <c r="G9412" t="s">
        <v>3178</v>
      </c>
      <c r="H9412" t="s">
        <v>29958</v>
      </c>
      <c r="I9412" s="13" t="s">
        <v>13185</v>
      </c>
    </row>
    <row r="9413" spans="7:9" ht="14.25" customHeight="1" x14ac:dyDescent="0.25">
      <c r="G9413" t="s">
        <v>3194</v>
      </c>
      <c r="H9413" t="s">
        <v>29959</v>
      </c>
      <c r="I9413" s="13" t="s">
        <v>13075</v>
      </c>
    </row>
    <row r="9414" spans="7:9" ht="14.25" customHeight="1" x14ac:dyDescent="0.25">
      <c r="G9414" t="s">
        <v>3237</v>
      </c>
      <c r="H9414" t="s">
        <v>29960</v>
      </c>
      <c r="I9414" s="13" t="s">
        <v>13215</v>
      </c>
    </row>
    <row r="9415" spans="7:9" ht="14.25" customHeight="1" x14ac:dyDescent="0.25">
      <c r="G9415" t="s">
        <v>3252</v>
      </c>
      <c r="H9415" t="s">
        <v>29961</v>
      </c>
      <c r="I9415" s="13" t="s">
        <v>13195</v>
      </c>
    </row>
    <row r="9416" spans="7:9" ht="14.25" customHeight="1" x14ac:dyDescent="0.25">
      <c r="G9416" t="s">
        <v>3359</v>
      </c>
      <c r="H9416" t="s">
        <v>29962</v>
      </c>
      <c r="I9416" s="13" t="s">
        <v>13258</v>
      </c>
    </row>
    <row r="9417" spans="7:9" ht="14.25" customHeight="1" x14ac:dyDescent="0.25">
      <c r="G9417" t="s">
        <v>3377</v>
      </c>
      <c r="H9417" t="s">
        <v>29963</v>
      </c>
      <c r="I9417" s="13" t="s">
        <v>13274</v>
      </c>
    </row>
    <row r="9418" spans="7:9" ht="14.25" customHeight="1" x14ac:dyDescent="0.25">
      <c r="G9418" t="s">
        <v>3383</v>
      </c>
      <c r="H9418" t="s">
        <v>29964</v>
      </c>
      <c r="I9418" s="13" t="s">
        <v>13277</v>
      </c>
    </row>
    <row r="9419" spans="7:9" ht="14.25" customHeight="1" x14ac:dyDescent="0.25">
      <c r="G9419" t="s">
        <v>3395</v>
      </c>
      <c r="H9419" t="s">
        <v>29965</v>
      </c>
      <c r="I9419" s="13" t="s">
        <v>12918</v>
      </c>
    </row>
    <row r="9420" spans="7:9" ht="14.25" customHeight="1" x14ac:dyDescent="0.25">
      <c r="G9420" t="s">
        <v>3401</v>
      </c>
      <c r="H9420" t="s">
        <v>29966</v>
      </c>
      <c r="I9420" s="13" t="s">
        <v>13281</v>
      </c>
    </row>
    <row r="9421" spans="7:9" ht="14.25" customHeight="1" x14ac:dyDescent="0.25">
      <c r="G9421" t="s">
        <v>3416</v>
      </c>
      <c r="H9421" t="s">
        <v>29967</v>
      </c>
      <c r="I9421" s="13" t="s">
        <v>13035</v>
      </c>
    </row>
    <row r="9422" spans="7:9" ht="14.25" customHeight="1" x14ac:dyDescent="0.25">
      <c r="G9422" t="s">
        <v>3455</v>
      </c>
      <c r="H9422" t="s">
        <v>29968</v>
      </c>
      <c r="I9422" s="13" t="s">
        <v>13303</v>
      </c>
    </row>
    <row r="9423" spans="7:9" ht="14.25" customHeight="1" x14ac:dyDescent="0.25">
      <c r="G9423" t="s">
        <v>3479</v>
      </c>
      <c r="H9423" t="s">
        <v>29969</v>
      </c>
      <c r="I9423" s="13" t="s">
        <v>13309</v>
      </c>
    </row>
    <row r="9424" spans="7:9" ht="14.25" customHeight="1" x14ac:dyDescent="0.25">
      <c r="G9424" t="s">
        <v>3485</v>
      </c>
      <c r="H9424" t="s">
        <v>29970</v>
      </c>
      <c r="I9424" s="13" t="s">
        <v>13323</v>
      </c>
    </row>
    <row r="9425" spans="7:9" ht="14.25" customHeight="1" x14ac:dyDescent="0.25">
      <c r="G9425" t="s">
        <v>3488</v>
      </c>
      <c r="H9425" t="s">
        <v>29971</v>
      </c>
      <c r="I9425" s="13" t="s">
        <v>13326</v>
      </c>
    </row>
    <row r="9426" spans="7:9" ht="14.25" customHeight="1" x14ac:dyDescent="0.25">
      <c r="G9426" t="s">
        <v>3500</v>
      </c>
      <c r="H9426" t="s">
        <v>29972</v>
      </c>
      <c r="I9426" s="13" t="s">
        <v>13337</v>
      </c>
    </row>
    <row r="9427" spans="7:9" ht="14.25" customHeight="1" x14ac:dyDescent="0.25">
      <c r="G9427" t="s">
        <v>3504</v>
      </c>
      <c r="H9427" t="s">
        <v>29973</v>
      </c>
      <c r="I9427" s="13" t="s">
        <v>13340</v>
      </c>
    </row>
    <row r="9428" spans="7:9" ht="14.25" customHeight="1" x14ac:dyDescent="0.25">
      <c r="G9428" t="s">
        <v>3505</v>
      </c>
      <c r="H9428" t="s">
        <v>29974</v>
      </c>
      <c r="I9428" s="13" t="s">
        <v>13341</v>
      </c>
    </row>
    <row r="9429" spans="7:9" ht="14.25" customHeight="1" x14ac:dyDescent="0.25">
      <c r="G9429" t="s">
        <v>3507</v>
      </c>
      <c r="H9429" t="s">
        <v>29975</v>
      </c>
      <c r="I9429" s="13" t="s">
        <v>13343</v>
      </c>
    </row>
    <row r="9430" spans="7:9" ht="14.25" customHeight="1" x14ac:dyDescent="0.25">
      <c r="G9430" t="s">
        <v>3510</v>
      </c>
      <c r="H9430" t="s">
        <v>29976</v>
      </c>
      <c r="I9430" s="13" t="s">
        <v>13346</v>
      </c>
    </row>
    <row r="9431" spans="7:9" ht="14.25" customHeight="1" x14ac:dyDescent="0.25">
      <c r="G9431" t="s">
        <v>3513</v>
      </c>
      <c r="H9431" t="s">
        <v>29977</v>
      </c>
      <c r="I9431" s="13" t="s">
        <v>13350</v>
      </c>
    </row>
    <row r="9432" spans="7:9" ht="14.25" customHeight="1" x14ac:dyDescent="0.25">
      <c r="G9432" t="s">
        <v>3526</v>
      </c>
      <c r="H9432" t="s">
        <v>29978</v>
      </c>
      <c r="I9432" s="13" t="s">
        <v>13359</v>
      </c>
    </row>
    <row r="9433" spans="7:9" ht="14.25" customHeight="1" x14ac:dyDescent="0.25">
      <c r="G9433" t="s">
        <v>3527</v>
      </c>
      <c r="H9433" t="s">
        <v>29979</v>
      </c>
      <c r="I9433" s="13" t="s">
        <v>13360</v>
      </c>
    </row>
    <row r="9434" spans="7:9" ht="14.25" customHeight="1" x14ac:dyDescent="0.25">
      <c r="G9434" t="s">
        <v>3528</v>
      </c>
      <c r="H9434" t="s">
        <v>29980</v>
      </c>
      <c r="I9434" s="13" t="s">
        <v>13361</v>
      </c>
    </row>
    <row r="9435" spans="7:9" ht="14.25" customHeight="1" x14ac:dyDescent="0.25">
      <c r="G9435" t="s">
        <v>3533</v>
      </c>
      <c r="H9435" t="s">
        <v>29981</v>
      </c>
      <c r="I9435" s="13" t="s">
        <v>13365</v>
      </c>
    </row>
    <row r="9436" spans="7:9" ht="14.25" customHeight="1" x14ac:dyDescent="0.25">
      <c r="G9436" t="s">
        <v>3538</v>
      </c>
      <c r="H9436" t="s">
        <v>29982</v>
      </c>
      <c r="I9436" s="13" t="s">
        <v>13366</v>
      </c>
    </row>
    <row r="9437" spans="7:9" ht="14.25" customHeight="1" x14ac:dyDescent="0.25">
      <c r="G9437" t="s">
        <v>3544</v>
      </c>
      <c r="H9437" t="s">
        <v>29983</v>
      </c>
      <c r="I9437" s="13" t="s">
        <v>13371</v>
      </c>
    </row>
    <row r="9438" spans="7:9" ht="14.25" customHeight="1" x14ac:dyDescent="0.25">
      <c r="G9438" t="s">
        <v>3558</v>
      </c>
      <c r="H9438" t="s">
        <v>29984</v>
      </c>
      <c r="I9438" s="13" t="s">
        <v>13384</v>
      </c>
    </row>
    <row r="9439" spans="7:9" ht="14.25" customHeight="1" x14ac:dyDescent="0.25">
      <c r="G9439" t="s">
        <v>3569</v>
      </c>
      <c r="H9439" t="s">
        <v>29985</v>
      </c>
      <c r="I9439" s="13" t="s">
        <v>13387</v>
      </c>
    </row>
    <row r="9440" spans="7:9" ht="14.25" customHeight="1" x14ac:dyDescent="0.25">
      <c r="G9440" t="s">
        <v>3574</v>
      </c>
      <c r="H9440" t="s">
        <v>29986</v>
      </c>
      <c r="I9440" s="13" t="s">
        <v>13374</v>
      </c>
    </row>
    <row r="9441" spans="7:9" ht="14.25" customHeight="1" x14ac:dyDescent="0.25">
      <c r="G9441" t="s">
        <v>3595</v>
      </c>
      <c r="H9441" t="s">
        <v>29987</v>
      </c>
      <c r="I9441" s="13" t="s">
        <v>13410</v>
      </c>
    </row>
    <row r="9442" spans="7:9" ht="14.25" customHeight="1" x14ac:dyDescent="0.25">
      <c r="G9442" t="s">
        <v>3621</v>
      </c>
      <c r="H9442" t="s">
        <v>29988</v>
      </c>
      <c r="I9442" s="13" t="s">
        <v>13425</v>
      </c>
    </row>
    <row r="9443" spans="7:9" ht="14.25" customHeight="1" x14ac:dyDescent="0.25">
      <c r="G9443" t="s">
        <v>3630</v>
      </c>
      <c r="H9443" t="s">
        <v>29989</v>
      </c>
      <c r="I9443" s="13" t="s">
        <v>13431</v>
      </c>
    </row>
    <row r="9444" spans="7:9" ht="14.25" customHeight="1" x14ac:dyDescent="0.25">
      <c r="G9444" t="s">
        <v>3632</v>
      </c>
      <c r="H9444" t="s">
        <v>29990</v>
      </c>
      <c r="I9444" s="13" t="s">
        <v>13432</v>
      </c>
    </row>
    <row r="9445" spans="7:9" ht="14.25" customHeight="1" x14ac:dyDescent="0.25">
      <c r="G9445" t="s">
        <v>3648</v>
      </c>
      <c r="H9445" t="s">
        <v>29991</v>
      </c>
      <c r="I9445" s="13" t="s">
        <v>13444</v>
      </c>
    </row>
    <row r="9446" spans="7:9" ht="14.25" customHeight="1" x14ac:dyDescent="0.25">
      <c r="G9446" t="s">
        <v>3651</v>
      </c>
      <c r="H9446" t="s">
        <v>29992</v>
      </c>
      <c r="I9446" s="13" t="s">
        <v>13439</v>
      </c>
    </row>
    <row r="9447" spans="7:9" ht="14.25" customHeight="1" x14ac:dyDescent="0.25">
      <c r="G9447" t="s">
        <v>3652</v>
      </c>
      <c r="H9447" t="s">
        <v>29993</v>
      </c>
      <c r="I9447" s="13" t="s">
        <v>13386</v>
      </c>
    </row>
    <row r="9448" spans="7:9" ht="14.25" customHeight="1" x14ac:dyDescent="0.25">
      <c r="G9448" t="s">
        <v>3655</v>
      </c>
      <c r="H9448" t="s">
        <v>29994</v>
      </c>
      <c r="I9448" s="13" t="s">
        <v>13448</v>
      </c>
    </row>
    <row r="9449" spans="7:9" ht="14.25" customHeight="1" x14ac:dyDescent="0.25">
      <c r="G9449" t="s">
        <v>3662</v>
      </c>
      <c r="H9449" t="s">
        <v>29995</v>
      </c>
      <c r="I9449" s="13" t="s">
        <v>13453</v>
      </c>
    </row>
    <row r="9450" spans="7:9" ht="14.25" customHeight="1" x14ac:dyDescent="0.25">
      <c r="G9450" t="s">
        <v>3668</v>
      </c>
      <c r="H9450" t="s">
        <v>29996</v>
      </c>
      <c r="I9450" s="13" t="s">
        <v>13459</v>
      </c>
    </row>
    <row r="9451" spans="7:9" ht="14.25" customHeight="1" x14ac:dyDescent="0.25">
      <c r="G9451" t="s">
        <v>3855</v>
      </c>
      <c r="H9451" t="s">
        <v>29997</v>
      </c>
      <c r="I9451" s="13" t="s">
        <v>13572</v>
      </c>
    </row>
    <row r="9452" spans="7:9" ht="14.25" customHeight="1" x14ac:dyDescent="0.25">
      <c r="G9452" t="s">
        <v>3950</v>
      </c>
      <c r="H9452" t="s">
        <v>29998</v>
      </c>
      <c r="I9452" s="13" t="s">
        <v>13632</v>
      </c>
    </row>
    <row r="9453" spans="7:9" ht="14.25" customHeight="1" x14ac:dyDescent="0.25">
      <c r="G9453" t="s">
        <v>3996</v>
      </c>
      <c r="H9453" t="s">
        <v>29999</v>
      </c>
      <c r="I9453" s="13" t="s">
        <v>13659</v>
      </c>
    </row>
    <row r="9454" spans="7:9" ht="14.25" customHeight="1" x14ac:dyDescent="0.25">
      <c r="G9454" t="s">
        <v>3997</v>
      </c>
      <c r="H9454" t="s">
        <v>30000</v>
      </c>
      <c r="I9454" s="13" t="s">
        <v>13660</v>
      </c>
    </row>
    <row r="9455" spans="7:9" ht="14.25" customHeight="1" x14ac:dyDescent="0.25">
      <c r="G9455" t="s">
        <v>4004</v>
      </c>
      <c r="H9455" t="s">
        <v>30001</v>
      </c>
      <c r="I9455" s="13" t="s">
        <v>13663</v>
      </c>
    </row>
    <row r="9456" spans="7:9" ht="14.25" customHeight="1" x14ac:dyDescent="0.25">
      <c r="G9456" t="s">
        <v>4005</v>
      </c>
      <c r="H9456" t="s">
        <v>30002</v>
      </c>
      <c r="I9456" s="13" t="s">
        <v>13441</v>
      </c>
    </row>
    <row r="9457" spans="7:9" ht="14.25" customHeight="1" x14ac:dyDescent="0.25">
      <c r="G9457" t="s">
        <v>4022</v>
      </c>
      <c r="H9457" t="s">
        <v>30003</v>
      </c>
      <c r="I9457" s="13" t="s">
        <v>13678</v>
      </c>
    </row>
    <row r="9458" spans="7:9" ht="14.25" customHeight="1" x14ac:dyDescent="0.25">
      <c r="G9458" t="s">
        <v>4049</v>
      </c>
      <c r="H9458" t="s">
        <v>30004</v>
      </c>
      <c r="I9458" s="13" t="s">
        <v>13698</v>
      </c>
    </row>
    <row r="9459" spans="7:9" ht="14.25" customHeight="1" x14ac:dyDescent="0.25">
      <c r="G9459" t="s">
        <v>4079</v>
      </c>
      <c r="H9459" t="s">
        <v>30005</v>
      </c>
      <c r="I9459" s="13" t="s">
        <v>13716</v>
      </c>
    </row>
    <row r="9460" spans="7:9" ht="14.25" customHeight="1" x14ac:dyDescent="0.25">
      <c r="G9460" t="s">
        <v>4153</v>
      </c>
      <c r="H9460" t="s">
        <v>30006</v>
      </c>
      <c r="I9460" s="13" t="s">
        <v>13774</v>
      </c>
    </row>
    <row r="9461" spans="7:9" ht="14.25" customHeight="1" x14ac:dyDescent="0.25">
      <c r="G9461" t="s">
        <v>4154</v>
      </c>
      <c r="H9461" t="s">
        <v>30007</v>
      </c>
      <c r="I9461" s="13" t="s">
        <v>13753</v>
      </c>
    </row>
    <row r="9462" spans="7:9" ht="14.25" customHeight="1" x14ac:dyDescent="0.25">
      <c r="G9462" t="s">
        <v>4157</v>
      </c>
      <c r="H9462" t="s">
        <v>30008</v>
      </c>
      <c r="I9462" s="13" t="s">
        <v>13776</v>
      </c>
    </row>
    <row r="9463" spans="7:9" ht="14.25" customHeight="1" x14ac:dyDescent="0.25">
      <c r="G9463" t="s">
        <v>4158</v>
      </c>
      <c r="H9463" t="s">
        <v>30009</v>
      </c>
      <c r="I9463" s="13" t="s">
        <v>13777</v>
      </c>
    </row>
    <row r="9464" spans="7:9" ht="14.25" customHeight="1" x14ac:dyDescent="0.25">
      <c r="G9464" t="s">
        <v>4176</v>
      </c>
      <c r="H9464" t="s">
        <v>30010</v>
      </c>
      <c r="I9464" s="13" t="s">
        <v>13703</v>
      </c>
    </row>
    <row r="9465" spans="7:9" ht="14.25" customHeight="1" x14ac:dyDescent="0.25">
      <c r="G9465" t="s">
        <v>4177</v>
      </c>
      <c r="H9465" t="s">
        <v>30011</v>
      </c>
      <c r="I9465" s="13" t="s">
        <v>13784</v>
      </c>
    </row>
    <row r="9466" spans="7:9" ht="14.25" customHeight="1" x14ac:dyDescent="0.25">
      <c r="G9466" t="s">
        <v>4178</v>
      </c>
      <c r="H9466" t="s">
        <v>30012</v>
      </c>
      <c r="I9466" s="13" t="s">
        <v>13785</v>
      </c>
    </row>
    <row r="9467" spans="7:9" ht="14.25" customHeight="1" x14ac:dyDescent="0.25">
      <c r="G9467" t="s">
        <v>4180</v>
      </c>
      <c r="H9467" t="s">
        <v>30013</v>
      </c>
      <c r="I9467" s="13" t="s">
        <v>13786</v>
      </c>
    </row>
    <row r="9468" spans="7:9" ht="14.25" customHeight="1" x14ac:dyDescent="0.25">
      <c r="G9468" t="s">
        <v>4185</v>
      </c>
      <c r="H9468" t="s">
        <v>30014</v>
      </c>
      <c r="I9468" s="13" t="s">
        <v>13789</v>
      </c>
    </row>
    <row r="9469" spans="7:9" ht="14.25" customHeight="1" x14ac:dyDescent="0.25">
      <c r="G9469" t="s">
        <v>4186</v>
      </c>
      <c r="H9469" t="s">
        <v>30015</v>
      </c>
      <c r="I9469" s="13" t="s">
        <v>13790</v>
      </c>
    </row>
    <row r="9470" spans="7:9" ht="14.25" customHeight="1" x14ac:dyDescent="0.25">
      <c r="G9470" t="s">
        <v>4188</v>
      </c>
      <c r="H9470" t="s">
        <v>30016</v>
      </c>
      <c r="I9470" s="13" t="s">
        <v>13791</v>
      </c>
    </row>
    <row r="9471" spans="7:9" ht="14.25" customHeight="1" x14ac:dyDescent="0.25">
      <c r="G9471" t="s">
        <v>4195</v>
      </c>
      <c r="H9471" t="s">
        <v>30017</v>
      </c>
      <c r="I9471" s="13" t="s">
        <v>4193</v>
      </c>
    </row>
    <row r="9472" spans="7:9" ht="14.25" customHeight="1" x14ac:dyDescent="0.25">
      <c r="G9472" t="s">
        <v>4293</v>
      </c>
      <c r="H9472" t="s">
        <v>30018</v>
      </c>
      <c r="I9472" s="13" t="s">
        <v>13860</v>
      </c>
    </row>
    <row r="9473" spans="7:9" ht="14.25" customHeight="1" x14ac:dyDescent="0.25">
      <c r="G9473" t="s">
        <v>4295</v>
      </c>
      <c r="H9473" t="s">
        <v>30019</v>
      </c>
      <c r="I9473" s="13" t="s">
        <v>13862</v>
      </c>
    </row>
    <row r="9474" spans="7:9" ht="14.25" customHeight="1" x14ac:dyDescent="0.25">
      <c r="G9474" t="s">
        <v>4403</v>
      </c>
      <c r="H9474" t="s">
        <v>30020</v>
      </c>
      <c r="I9474" s="13" t="s">
        <v>13944</v>
      </c>
    </row>
    <row r="9475" spans="7:9" ht="14.25" customHeight="1" x14ac:dyDescent="0.25">
      <c r="G9475" t="s">
        <v>4791</v>
      </c>
      <c r="H9475" t="s">
        <v>30021</v>
      </c>
      <c r="I9475" s="13" t="s">
        <v>14211</v>
      </c>
    </row>
    <row r="9476" spans="7:9" ht="14.25" customHeight="1" x14ac:dyDescent="0.25">
      <c r="G9476" t="s">
        <v>4832</v>
      </c>
      <c r="H9476" t="s">
        <v>30022</v>
      </c>
      <c r="I9476" s="13" t="s">
        <v>14231</v>
      </c>
    </row>
    <row r="9477" spans="7:9" ht="14.25" customHeight="1" x14ac:dyDescent="0.25">
      <c r="G9477" t="s">
        <v>4869</v>
      </c>
      <c r="H9477" t="s">
        <v>30023</v>
      </c>
      <c r="I9477" s="13" t="s">
        <v>14267</v>
      </c>
    </row>
    <row r="9478" spans="7:9" ht="14.25" customHeight="1" x14ac:dyDescent="0.25">
      <c r="G9478" t="s">
        <v>4871</v>
      </c>
      <c r="H9478" t="s">
        <v>30024</v>
      </c>
      <c r="I9478" s="13" t="s">
        <v>14220</v>
      </c>
    </row>
    <row r="9479" spans="7:9" ht="14.25" customHeight="1" x14ac:dyDescent="0.25">
      <c r="G9479" t="s">
        <v>4907</v>
      </c>
      <c r="H9479" t="s">
        <v>30025</v>
      </c>
      <c r="I9479" s="13" t="s">
        <v>14300</v>
      </c>
    </row>
    <row r="9480" spans="7:9" ht="14.25" customHeight="1" x14ac:dyDescent="0.25">
      <c r="G9480" t="s">
        <v>4908</v>
      </c>
      <c r="H9480" t="s">
        <v>30026</v>
      </c>
      <c r="I9480" s="13" t="s">
        <v>14301</v>
      </c>
    </row>
    <row r="9481" spans="7:9" ht="14.25" customHeight="1" x14ac:dyDescent="0.25">
      <c r="G9481" t="s">
        <v>4914</v>
      </c>
      <c r="H9481" t="s">
        <v>30027</v>
      </c>
      <c r="I9481" s="13" t="s">
        <v>14305</v>
      </c>
    </row>
    <row r="9482" spans="7:9" ht="14.25" customHeight="1" x14ac:dyDescent="0.25">
      <c r="G9482" t="s">
        <v>5104</v>
      </c>
      <c r="H9482" t="s">
        <v>30028</v>
      </c>
      <c r="I9482" s="13" t="s">
        <v>14419</v>
      </c>
    </row>
    <row r="9483" spans="7:9" ht="14.25" customHeight="1" x14ac:dyDescent="0.25">
      <c r="G9483" t="s">
        <v>5161</v>
      </c>
      <c r="H9483" t="s">
        <v>30029</v>
      </c>
      <c r="I9483" s="13" t="s">
        <v>14460</v>
      </c>
    </row>
    <row r="9484" spans="7:9" ht="14.25" customHeight="1" x14ac:dyDescent="0.25">
      <c r="G9484" t="s">
        <v>5232</v>
      </c>
      <c r="H9484" t="s">
        <v>30030</v>
      </c>
      <c r="I9484" s="13" t="s">
        <v>14502</v>
      </c>
    </row>
    <row r="9485" spans="7:9" ht="14.25" customHeight="1" x14ac:dyDescent="0.25">
      <c r="G9485" t="s">
        <v>5426</v>
      </c>
      <c r="H9485" t="s">
        <v>30031</v>
      </c>
      <c r="I9485" s="13" t="s">
        <v>14609</v>
      </c>
    </row>
    <row r="9486" spans="7:9" ht="14.25" customHeight="1" x14ac:dyDescent="0.25">
      <c r="G9486" t="s">
        <v>5439</v>
      </c>
      <c r="H9486" t="s">
        <v>30032</v>
      </c>
      <c r="I9486" s="13" t="s">
        <v>14616</v>
      </c>
    </row>
    <row r="9487" spans="7:9" ht="14.25" customHeight="1" x14ac:dyDescent="0.25">
      <c r="G9487" t="s">
        <v>5450</v>
      </c>
      <c r="H9487" t="s">
        <v>30033</v>
      </c>
      <c r="I9487" s="13" t="s">
        <v>14623</v>
      </c>
    </row>
    <row r="9488" spans="7:9" ht="14.25" customHeight="1" x14ac:dyDescent="0.25">
      <c r="G9488" t="s">
        <v>5453</v>
      </c>
      <c r="H9488" t="s">
        <v>30034</v>
      </c>
      <c r="I9488" s="13" t="s">
        <v>14621</v>
      </c>
    </row>
    <row r="9489" spans="7:9" ht="14.25" customHeight="1" x14ac:dyDescent="0.25">
      <c r="G9489" t="s">
        <v>5454</v>
      </c>
      <c r="H9489" t="s">
        <v>30035</v>
      </c>
      <c r="I9489" s="13" t="s">
        <v>14553</v>
      </c>
    </row>
    <row r="9490" spans="7:9" ht="14.25" customHeight="1" x14ac:dyDescent="0.25">
      <c r="G9490" t="s">
        <v>5537</v>
      </c>
      <c r="H9490" t="s">
        <v>30036</v>
      </c>
      <c r="I9490" s="13" t="s">
        <v>14675</v>
      </c>
    </row>
    <row r="9491" spans="7:9" ht="14.25" customHeight="1" x14ac:dyDescent="0.25">
      <c r="G9491" t="s">
        <v>5553</v>
      </c>
      <c r="H9491" t="s">
        <v>30037</v>
      </c>
      <c r="I9491" s="13" t="s">
        <v>14683</v>
      </c>
    </row>
    <row r="9492" spans="7:9" ht="14.25" customHeight="1" x14ac:dyDescent="0.25">
      <c r="G9492" t="s">
        <v>5719</v>
      </c>
      <c r="H9492" t="s">
        <v>30038</v>
      </c>
      <c r="I9492" s="13" t="s">
        <v>13171</v>
      </c>
    </row>
    <row r="9493" spans="7:9" ht="14.25" customHeight="1" x14ac:dyDescent="0.25">
      <c r="G9493" t="s">
        <v>5723</v>
      </c>
      <c r="H9493" t="s">
        <v>30039</v>
      </c>
      <c r="I9493" s="13" t="s">
        <v>5722</v>
      </c>
    </row>
    <row r="9494" spans="7:9" ht="14.25" customHeight="1" x14ac:dyDescent="0.25">
      <c r="G9494" t="s">
        <v>5742</v>
      </c>
      <c r="H9494" t="s">
        <v>30040</v>
      </c>
      <c r="I9494" s="13" t="s">
        <v>14783</v>
      </c>
    </row>
    <row r="9495" spans="7:9" ht="14.25" customHeight="1" x14ac:dyDescent="0.25">
      <c r="G9495" t="s">
        <v>5780</v>
      </c>
      <c r="H9495" t="s">
        <v>30041</v>
      </c>
      <c r="I9495" s="13" t="s">
        <v>14808</v>
      </c>
    </row>
    <row r="9496" spans="7:9" ht="14.25" customHeight="1" x14ac:dyDescent="0.25">
      <c r="G9496" t="s">
        <v>5789</v>
      </c>
      <c r="H9496" t="s">
        <v>30042</v>
      </c>
      <c r="I9496" s="13" t="s">
        <v>14817</v>
      </c>
    </row>
    <row r="9497" spans="7:9" ht="14.25" customHeight="1" x14ac:dyDescent="0.25">
      <c r="G9497" t="s">
        <v>5790</v>
      </c>
      <c r="H9497" t="s">
        <v>30043</v>
      </c>
      <c r="I9497" s="13" t="s">
        <v>14818</v>
      </c>
    </row>
    <row r="9498" spans="7:9" ht="14.25" customHeight="1" x14ac:dyDescent="0.25">
      <c r="G9498" t="s">
        <v>5792</v>
      </c>
      <c r="H9498" t="s">
        <v>30044</v>
      </c>
      <c r="I9498" s="13" t="s">
        <v>13057</v>
      </c>
    </row>
    <row r="9499" spans="7:9" ht="14.25" customHeight="1" x14ac:dyDescent="0.25">
      <c r="G9499" t="s">
        <v>5893</v>
      </c>
      <c r="H9499" t="s">
        <v>30045</v>
      </c>
      <c r="I9499" s="13" t="s">
        <v>14895</v>
      </c>
    </row>
    <row r="9500" spans="7:9" ht="14.25" customHeight="1" x14ac:dyDescent="0.25">
      <c r="G9500" t="s">
        <v>5914</v>
      </c>
      <c r="H9500" t="s">
        <v>30046</v>
      </c>
      <c r="I9500" s="13" t="s">
        <v>14909</v>
      </c>
    </row>
    <row r="9501" spans="7:9" ht="14.25" customHeight="1" x14ac:dyDescent="0.25">
      <c r="G9501" t="s">
        <v>5946</v>
      </c>
      <c r="H9501" t="s">
        <v>30047</v>
      </c>
      <c r="I9501" s="13" t="s">
        <v>14937</v>
      </c>
    </row>
    <row r="9502" spans="7:9" ht="14.25" customHeight="1" x14ac:dyDescent="0.25">
      <c r="G9502" t="s">
        <v>5968</v>
      </c>
      <c r="H9502" t="s">
        <v>30048</v>
      </c>
      <c r="I9502" s="13" t="s">
        <v>14956</v>
      </c>
    </row>
    <row r="9503" spans="7:9" ht="14.25" customHeight="1" x14ac:dyDescent="0.25">
      <c r="G9503" t="s">
        <v>5976</v>
      </c>
      <c r="H9503" t="s">
        <v>30049</v>
      </c>
      <c r="I9503" s="13" t="s">
        <v>14963</v>
      </c>
    </row>
    <row r="9504" spans="7:9" ht="14.25" customHeight="1" x14ac:dyDescent="0.25">
      <c r="G9504" t="s">
        <v>5999</v>
      </c>
      <c r="H9504" t="s">
        <v>30050</v>
      </c>
      <c r="I9504" s="13" t="s">
        <v>6164</v>
      </c>
    </row>
    <row r="9505" spans="7:9" ht="14.25" customHeight="1" x14ac:dyDescent="0.25">
      <c r="G9505" t="s">
        <v>6041</v>
      </c>
      <c r="H9505" t="s">
        <v>30051</v>
      </c>
      <c r="I9505" s="13" t="s">
        <v>15015</v>
      </c>
    </row>
    <row r="9506" spans="7:9" ht="14.25" customHeight="1" x14ac:dyDescent="0.25">
      <c r="G9506" t="s">
        <v>6153</v>
      </c>
      <c r="H9506" t="s">
        <v>30052</v>
      </c>
      <c r="I9506" s="13" t="s">
        <v>14981</v>
      </c>
    </row>
    <row r="9507" spans="7:9" ht="14.25" customHeight="1" x14ac:dyDescent="0.25">
      <c r="G9507" t="s">
        <v>6204</v>
      </c>
      <c r="H9507" t="s">
        <v>30053</v>
      </c>
      <c r="I9507" s="13" t="s">
        <v>15115</v>
      </c>
    </row>
    <row r="9508" spans="7:9" ht="14.25" customHeight="1" x14ac:dyDescent="0.25">
      <c r="G9508" t="s">
        <v>6312</v>
      </c>
      <c r="H9508" t="s">
        <v>30054</v>
      </c>
      <c r="I9508" s="13" t="s">
        <v>15179</v>
      </c>
    </row>
    <row r="9509" spans="7:9" ht="14.25" customHeight="1" x14ac:dyDescent="0.25">
      <c r="G9509" t="s">
        <v>6330</v>
      </c>
      <c r="H9509" t="s">
        <v>30055</v>
      </c>
      <c r="I9509" s="13" t="s">
        <v>15194</v>
      </c>
    </row>
    <row r="9510" spans="7:9" ht="14.25" customHeight="1" x14ac:dyDescent="0.25">
      <c r="G9510" t="s">
        <v>6373</v>
      </c>
      <c r="H9510" t="s">
        <v>30056</v>
      </c>
      <c r="I9510" s="13" t="s">
        <v>6354</v>
      </c>
    </row>
    <row r="9511" spans="7:9" ht="14.25" customHeight="1" x14ac:dyDescent="0.25">
      <c r="G9511" t="s">
        <v>6381</v>
      </c>
      <c r="H9511" t="s">
        <v>30057</v>
      </c>
      <c r="I9511" s="13" t="s">
        <v>15216</v>
      </c>
    </row>
    <row r="9512" spans="7:9" ht="14.25" customHeight="1" x14ac:dyDescent="0.25">
      <c r="G9512" t="s">
        <v>6420</v>
      </c>
      <c r="H9512" t="s">
        <v>30058</v>
      </c>
      <c r="I9512" s="13" t="s">
        <v>15151</v>
      </c>
    </row>
    <row r="9513" spans="7:9" ht="14.25" customHeight="1" x14ac:dyDescent="0.25">
      <c r="G9513" t="s">
        <v>6488</v>
      </c>
      <c r="H9513" t="s">
        <v>30059</v>
      </c>
      <c r="I9513" s="13" t="s">
        <v>15276</v>
      </c>
    </row>
    <row r="9514" spans="7:9" ht="14.25" customHeight="1" x14ac:dyDescent="0.25">
      <c r="G9514" t="s">
        <v>6674</v>
      </c>
      <c r="H9514" t="s">
        <v>30060</v>
      </c>
      <c r="I9514" s="13" t="s">
        <v>15348</v>
      </c>
    </row>
    <row r="9515" spans="7:9" ht="14.25" customHeight="1" x14ac:dyDescent="0.25">
      <c r="G9515" t="s">
        <v>6808</v>
      </c>
      <c r="H9515" t="s">
        <v>30061</v>
      </c>
      <c r="I9515" s="13" t="s">
        <v>15422</v>
      </c>
    </row>
    <row r="9516" spans="7:9" ht="14.25" customHeight="1" x14ac:dyDescent="0.25">
      <c r="G9516" t="s">
        <v>6810</v>
      </c>
      <c r="H9516" t="s">
        <v>30062</v>
      </c>
      <c r="I9516" s="13" t="s">
        <v>15424</v>
      </c>
    </row>
    <row r="9517" spans="7:9" ht="14.25" customHeight="1" x14ac:dyDescent="0.25">
      <c r="G9517" t="s">
        <v>6833</v>
      </c>
      <c r="H9517" t="s">
        <v>30063</v>
      </c>
      <c r="I9517" s="13" t="s">
        <v>15395</v>
      </c>
    </row>
    <row r="9518" spans="7:9" ht="14.25" customHeight="1" x14ac:dyDescent="0.25">
      <c r="G9518" t="s">
        <v>6856</v>
      </c>
      <c r="H9518" t="s">
        <v>30064</v>
      </c>
      <c r="I9518" s="13" t="s">
        <v>15459</v>
      </c>
    </row>
    <row r="9519" spans="7:9" ht="14.25" customHeight="1" x14ac:dyDescent="0.25">
      <c r="G9519" t="s">
        <v>6857</v>
      </c>
      <c r="H9519" t="s">
        <v>30065</v>
      </c>
      <c r="I9519" s="13" t="s">
        <v>15410</v>
      </c>
    </row>
    <row r="9520" spans="7:9" ht="14.25" customHeight="1" x14ac:dyDescent="0.25">
      <c r="G9520" t="s">
        <v>6872</v>
      </c>
      <c r="H9520" t="s">
        <v>30066</v>
      </c>
      <c r="I9520" s="13" t="s">
        <v>15471</v>
      </c>
    </row>
    <row r="9521" spans="7:9" ht="14.25" customHeight="1" x14ac:dyDescent="0.25">
      <c r="G9521" t="s">
        <v>6912</v>
      </c>
      <c r="H9521" t="s">
        <v>30067</v>
      </c>
      <c r="I9521" s="13" t="s">
        <v>15473</v>
      </c>
    </row>
    <row r="9522" spans="7:9" ht="14.25" customHeight="1" x14ac:dyDescent="0.25">
      <c r="G9522" t="s">
        <v>6915</v>
      </c>
      <c r="H9522" t="s">
        <v>30068</v>
      </c>
      <c r="I9522" s="13" t="s">
        <v>15492</v>
      </c>
    </row>
    <row r="9523" spans="7:9" ht="14.25" customHeight="1" x14ac:dyDescent="0.25">
      <c r="G9523" t="s">
        <v>6921</v>
      </c>
      <c r="H9523" t="s">
        <v>30069</v>
      </c>
      <c r="I9523" s="13" t="s">
        <v>15494</v>
      </c>
    </row>
    <row r="9524" spans="7:9" ht="14.25" customHeight="1" x14ac:dyDescent="0.25">
      <c r="G9524" t="s">
        <v>6968</v>
      </c>
      <c r="H9524" t="s">
        <v>30070</v>
      </c>
      <c r="I9524" s="13" t="s">
        <v>15524</v>
      </c>
    </row>
    <row r="9525" spans="7:9" ht="14.25" customHeight="1" x14ac:dyDescent="0.25">
      <c r="G9525" t="s">
        <v>6993</v>
      </c>
      <c r="H9525" t="s">
        <v>30071</v>
      </c>
      <c r="I9525" s="13" t="s">
        <v>15544</v>
      </c>
    </row>
    <row r="9526" spans="7:9" ht="14.25" customHeight="1" x14ac:dyDescent="0.25">
      <c r="G9526" t="s">
        <v>7007</v>
      </c>
      <c r="H9526" t="s">
        <v>30072</v>
      </c>
      <c r="I9526" s="13" t="s">
        <v>15553</v>
      </c>
    </row>
    <row r="9527" spans="7:9" ht="14.25" customHeight="1" x14ac:dyDescent="0.25">
      <c r="G9527" t="s">
        <v>7060</v>
      </c>
      <c r="H9527" t="s">
        <v>30073</v>
      </c>
      <c r="I9527" s="13" t="s">
        <v>15583</v>
      </c>
    </row>
    <row r="9528" spans="7:9" ht="14.25" customHeight="1" x14ac:dyDescent="0.25">
      <c r="G9528" t="s">
        <v>7065</v>
      </c>
      <c r="H9528" t="s">
        <v>30074</v>
      </c>
      <c r="I9528" s="13" t="s">
        <v>15387</v>
      </c>
    </row>
    <row r="9529" spans="7:9" ht="14.25" customHeight="1" x14ac:dyDescent="0.25">
      <c r="G9529" t="s">
        <v>7068</v>
      </c>
      <c r="H9529" t="s">
        <v>30075</v>
      </c>
      <c r="I9529" s="13" t="s">
        <v>15590</v>
      </c>
    </row>
    <row r="9530" spans="7:9" ht="14.25" customHeight="1" x14ac:dyDescent="0.25">
      <c r="G9530" t="s">
        <v>7095</v>
      </c>
      <c r="H9530" t="s">
        <v>30076</v>
      </c>
      <c r="I9530" s="13" t="s">
        <v>15608</v>
      </c>
    </row>
    <row r="9531" spans="7:9" ht="14.25" customHeight="1" x14ac:dyDescent="0.25">
      <c r="G9531" t="s">
        <v>7115</v>
      </c>
      <c r="H9531" t="s">
        <v>30077</v>
      </c>
      <c r="I9531" s="13" t="s">
        <v>15619</v>
      </c>
    </row>
    <row r="9532" spans="7:9" ht="14.25" customHeight="1" x14ac:dyDescent="0.25">
      <c r="G9532" t="s">
        <v>7118</v>
      </c>
      <c r="H9532" t="s">
        <v>30078</v>
      </c>
      <c r="I9532" s="13" t="s">
        <v>15597</v>
      </c>
    </row>
    <row r="9533" spans="7:9" ht="14.25" customHeight="1" x14ac:dyDescent="0.25">
      <c r="G9533" t="s">
        <v>7121</v>
      </c>
      <c r="H9533" t="s">
        <v>30079</v>
      </c>
      <c r="I9533" s="13" t="s">
        <v>15486</v>
      </c>
    </row>
    <row r="9534" spans="7:9" ht="14.25" customHeight="1" x14ac:dyDescent="0.25">
      <c r="G9534" t="s">
        <v>7125</v>
      </c>
      <c r="H9534" t="s">
        <v>30080</v>
      </c>
      <c r="I9534" s="13" t="s">
        <v>15505</v>
      </c>
    </row>
    <row r="9535" spans="7:9" ht="14.25" customHeight="1" x14ac:dyDescent="0.25">
      <c r="G9535" t="s">
        <v>7189</v>
      </c>
      <c r="H9535" t="s">
        <v>30081</v>
      </c>
      <c r="I9535" s="13" t="s">
        <v>7184</v>
      </c>
    </row>
    <row r="9536" spans="7:9" ht="14.25" customHeight="1" x14ac:dyDescent="0.25">
      <c r="G9536" t="s">
        <v>7197</v>
      </c>
      <c r="H9536" t="s">
        <v>30082</v>
      </c>
      <c r="I9536" s="13" t="s">
        <v>15662</v>
      </c>
    </row>
    <row r="9537" spans="7:9" ht="14.25" customHeight="1" x14ac:dyDescent="0.25">
      <c r="G9537" t="s">
        <v>7209</v>
      </c>
      <c r="H9537" t="s">
        <v>30083</v>
      </c>
      <c r="I9537" s="13" t="s">
        <v>15667</v>
      </c>
    </row>
    <row r="9538" spans="7:9" ht="14.25" customHeight="1" x14ac:dyDescent="0.25">
      <c r="G9538" t="s">
        <v>7253</v>
      </c>
      <c r="H9538" t="s">
        <v>30084</v>
      </c>
      <c r="I9538" s="13" t="s">
        <v>15687</v>
      </c>
    </row>
    <row r="9539" spans="7:9" ht="14.25" customHeight="1" x14ac:dyDescent="0.25">
      <c r="G9539" t="s">
        <v>7261</v>
      </c>
      <c r="H9539" t="s">
        <v>30085</v>
      </c>
      <c r="I9539" s="13" t="s">
        <v>15691</v>
      </c>
    </row>
    <row r="9540" spans="7:9" ht="14.25" customHeight="1" x14ac:dyDescent="0.25">
      <c r="G9540" t="s">
        <v>7264</v>
      </c>
      <c r="H9540" t="s">
        <v>30086</v>
      </c>
      <c r="I9540" s="13" t="s">
        <v>15649</v>
      </c>
    </row>
    <row r="9541" spans="7:9" ht="14.25" customHeight="1" x14ac:dyDescent="0.25">
      <c r="G9541" t="s">
        <v>7304</v>
      </c>
      <c r="H9541" t="s">
        <v>30087</v>
      </c>
      <c r="I9541" s="13" t="s">
        <v>15718</v>
      </c>
    </row>
    <row r="9542" spans="7:9" ht="14.25" customHeight="1" x14ac:dyDescent="0.25">
      <c r="G9542" t="s">
        <v>7305</v>
      </c>
      <c r="H9542" t="s">
        <v>30088</v>
      </c>
      <c r="I9542" s="13" t="s">
        <v>15719</v>
      </c>
    </row>
    <row r="9543" spans="7:9" ht="14.25" customHeight="1" x14ac:dyDescent="0.25">
      <c r="G9543" t="s">
        <v>7313</v>
      </c>
      <c r="H9543" t="s">
        <v>30089</v>
      </c>
      <c r="I9543" s="13" t="s">
        <v>15729</v>
      </c>
    </row>
    <row r="9544" spans="7:9" ht="14.25" customHeight="1" x14ac:dyDescent="0.25">
      <c r="G9544" t="s">
        <v>7314</v>
      </c>
      <c r="H9544" t="s">
        <v>30090</v>
      </c>
      <c r="I9544" s="13" t="s">
        <v>15730</v>
      </c>
    </row>
    <row r="9545" spans="7:9" ht="14.25" customHeight="1" x14ac:dyDescent="0.25">
      <c r="G9545" t="s">
        <v>7317</v>
      </c>
      <c r="H9545" t="s">
        <v>30091</v>
      </c>
      <c r="I9545" s="13" t="s">
        <v>15733</v>
      </c>
    </row>
    <row r="9546" spans="7:9" ht="14.25" customHeight="1" x14ac:dyDescent="0.25">
      <c r="G9546" t="s">
        <v>7321</v>
      </c>
      <c r="H9546" t="s">
        <v>30092</v>
      </c>
      <c r="I9546" s="13" t="s">
        <v>15734</v>
      </c>
    </row>
    <row r="9547" spans="7:9" ht="14.25" customHeight="1" x14ac:dyDescent="0.25">
      <c r="G9547" t="s">
        <v>7331</v>
      </c>
      <c r="H9547" t="s">
        <v>30093</v>
      </c>
      <c r="I9547" s="13" t="s">
        <v>15742</v>
      </c>
    </row>
    <row r="9548" spans="7:9" ht="14.25" customHeight="1" x14ac:dyDescent="0.25">
      <c r="G9548" t="s">
        <v>7335</v>
      </c>
      <c r="H9548" t="s">
        <v>30094</v>
      </c>
      <c r="I9548" s="13" t="s">
        <v>15743</v>
      </c>
    </row>
    <row r="9549" spans="7:9" ht="14.25" customHeight="1" x14ac:dyDescent="0.25">
      <c r="G9549" t="s">
        <v>7344</v>
      </c>
      <c r="H9549" t="s">
        <v>30095</v>
      </c>
      <c r="I9549" s="13" t="s">
        <v>15749</v>
      </c>
    </row>
    <row r="9550" spans="7:9" ht="14.25" customHeight="1" x14ac:dyDescent="0.25">
      <c r="G9550" t="s">
        <v>7362</v>
      </c>
      <c r="H9550" t="s">
        <v>30096</v>
      </c>
      <c r="I9550" s="13" t="s">
        <v>15760</v>
      </c>
    </row>
    <row r="9551" spans="7:9" ht="14.25" customHeight="1" x14ac:dyDescent="0.25">
      <c r="G9551" t="s">
        <v>7369</v>
      </c>
      <c r="H9551" t="s">
        <v>30097</v>
      </c>
      <c r="I9551" s="13" t="s">
        <v>15767</v>
      </c>
    </row>
    <row r="9552" spans="7:9" ht="14.25" customHeight="1" x14ac:dyDescent="0.25">
      <c r="G9552" t="s">
        <v>7382</v>
      </c>
      <c r="H9552" t="s">
        <v>30098</v>
      </c>
      <c r="I9552" s="13" t="s">
        <v>15776</v>
      </c>
    </row>
    <row r="9553" spans="7:9" ht="14.25" customHeight="1" x14ac:dyDescent="0.25">
      <c r="G9553" t="s">
        <v>7384</v>
      </c>
      <c r="H9553" t="s">
        <v>30099</v>
      </c>
      <c r="I9553" s="13" t="s">
        <v>15712</v>
      </c>
    </row>
    <row r="9554" spans="7:9" ht="14.25" customHeight="1" x14ac:dyDescent="0.25">
      <c r="G9554" t="s">
        <v>7408</v>
      </c>
      <c r="H9554" t="s">
        <v>30100</v>
      </c>
      <c r="I9554" s="13" t="s">
        <v>15790</v>
      </c>
    </row>
    <row r="9555" spans="7:9" ht="14.25" customHeight="1" x14ac:dyDescent="0.25">
      <c r="G9555" t="s">
        <v>7411</v>
      </c>
      <c r="H9555" t="s">
        <v>30101</v>
      </c>
      <c r="I9555" s="13" t="s">
        <v>15792</v>
      </c>
    </row>
    <row r="9556" spans="7:9" ht="14.25" customHeight="1" x14ac:dyDescent="0.25">
      <c r="G9556" t="s">
        <v>7422</v>
      </c>
      <c r="H9556" t="s">
        <v>30102</v>
      </c>
      <c r="I9556" s="13" t="s">
        <v>15799</v>
      </c>
    </row>
    <row r="9557" spans="7:9" ht="14.25" customHeight="1" x14ac:dyDescent="0.25">
      <c r="G9557" t="s">
        <v>7426</v>
      </c>
      <c r="H9557" t="s">
        <v>30103</v>
      </c>
      <c r="I9557" s="13" t="s">
        <v>15803</v>
      </c>
    </row>
    <row r="9558" spans="7:9" ht="14.25" customHeight="1" x14ac:dyDescent="0.25">
      <c r="G9558" t="s">
        <v>7442</v>
      </c>
      <c r="H9558" t="s">
        <v>30104</v>
      </c>
      <c r="I9558" s="13" t="s">
        <v>15815</v>
      </c>
    </row>
    <row r="9559" spans="7:9" ht="14.25" customHeight="1" x14ac:dyDescent="0.25">
      <c r="G9559" t="s">
        <v>7447</v>
      </c>
      <c r="H9559" t="s">
        <v>30105</v>
      </c>
      <c r="I9559" s="13" t="s">
        <v>15572</v>
      </c>
    </row>
    <row r="9560" spans="7:9" ht="14.25" customHeight="1" x14ac:dyDescent="0.25">
      <c r="G9560" t="s">
        <v>7448</v>
      </c>
      <c r="H9560" t="s">
        <v>30106</v>
      </c>
      <c r="I9560" s="13" t="s">
        <v>15819</v>
      </c>
    </row>
    <row r="9561" spans="7:9" ht="14.25" customHeight="1" x14ac:dyDescent="0.25">
      <c r="G9561" t="s">
        <v>7449</v>
      </c>
      <c r="H9561" t="s">
        <v>30107</v>
      </c>
      <c r="I9561" s="13" t="s">
        <v>15820</v>
      </c>
    </row>
    <row r="9562" spans="7:9" ht="14.25" customHeight="1" x14ac:dyDescent="0.25">
      <c r="G9562" t="s">
        <v>7492</v>
      </c>
      <c r="H9562" t="s">
        <v>30108</v>
      </c>
      <c r="I9562" s="13" t="s">
        <v>15847</v>
      </c>
    </row>
    <row r="9563" spans="7:9" ht="14.25" customHeight="1" x14ac:dyDescent="0.25">
      <c r="G9563" t="s">
        <v>7500</v>
      </c>
      <c r="H9563" t="s">
        <v>30109</v>
      </c>
      <c r="I9563" s="13" t="s">
        <v>15853</v>
      </c>
    </row>
    <row r="9564" spans="7:9" ht="14.25" customHeight="1" x14ac:dyDescent="0.25">
      <c r="G9564" t="s">
        <v>7545</v>
      </c>
      <c r="H9564" t="s">
        <v>30110</v>
      </c>
      <c r="I9564" s="13" t="s">
        <v>15873</v>
      </c>
    </row>
    <row r="9565" spans="7:9" ht="14.25" customHeight="1" x14ac:dyDescent="0.25">
      <c r="G9565" t="s">
        <v>7546</v>
      </c>
      <c r="H9565" t="s">
        <v>30111</v>
      </c>
      <c r="I9565" s="13" t="s">
        <v>15874</v>
      </c>
    </row>
    <row r="9566" spans="7:9" ht="14.25" customHeight="1" x14ac:dyDescent="0.25">
      <c r="G9566" t="s">
        <v>7549</v>
      </c>
      <c r="H9566" t="s">
        <v>30112</v>
      </c>
      <c r="I9566" s="13" t="s">
        <v>15876</v>
      </c>
    </row>
    <row r="9567" spans="7:9" ht="14.25" customHeight="1" x14ac:dyDescent="0.25">
      <c r="G9567" t="s">
        <v>7574</v>
      </c>
      <c r="H9567" t="s">
        <v>30113</v>
      </c>
      <c r="I9567" s="13" t="s">
        <v>15731</v>
      </c>
    </row>
    <row r="9568" spans="7:9" ht="14.25" customHeight="1" x14ac:dyDescent="0.25">
      <c r="G9568" t="s">
        <v>7575</v>
      </c>
      <c r="H9568" t="s">
        <v>30114</v>
      </c>
      <c r="I9568" s="13" t="s">
        <v>15890</v>
      </c>
    </row>
    <row r="9569" spans="7:9" ht="14.25" customHeight="1" x14ac:dyDescent="0.25">
      <c r="G9569" t="s">
        <v>7576</v>
      </c>
      <c r="H9569" t="s">
        <v>30115</v>
      </c>
      <c r="I9569" s="13" t="s">
        <v>15891</v>
      </c>
    </row>
    <row r="9570" spans="7:9" ht="14.25" customHeight="1" x14ac:dyDescent="0.25">
      <c r="G9570" t="s">
        <v>7628</v>
      </c>
      <c r="H9570" t="s">
        <v>30116</v>
      </c>
      <c r="I9570" s="13" t="s">
        <v>15919</v>
      </c>
    </row>
    <row r="9571" spans="7:9" ht="14.25" customHeight="1" x14ac:dyDescent="0.25">
      <c r="G9571" t="s">
        <v>7686</v>
      </c>
      <c r="H9571" t="s">
        <v>30117</v>
      </c>
      <c r="I9571" s="13" t="s">
        <v>15725</v>
      </c>
    </row>
    <row r="9572" spans="7:9" ht="14.25" customHeight="1" x14ac:dyDescent="0.25">
      <c r="G9572" t="s">
        <v>7757</v>
      </c>
      <c r="H9572" t="s">
        <v>30118</v>
      </c>
      <c r="I9572" s="13" t="s">
        <v>15965</v>
      </c>
    </row>
    <row r="9573" spans="7:9" ht="14.25" customHeight="1" x14ac:dyDescent="0.25">
      <c r="G9573" t="s">
        <v>7805</v>
      </c>
      <c r="H9573" t="s">
        <v>30119</v>
      </c>
      <c r="I9573" s="13" t="s">
        <v>15991</v>
      </c>
    </row>
    <row r="9574" spans="7:9" ht="14.25" customHeight="1" x14ac:dyDescent="0.25">
      <c r="G9574" t="s">
        <v>7806</v>
      </c>
      <c r="H9574" t="s">
        <v>30120</v>
      </c>
      <c r="I9574" s="13" t="s">
        <v>15952</v>
      </c>
    </row>
    <row r="9575" spans="7:9" ht="14.25" customHeight="1" x14ac:dyDescent="0.25">
      <c r="G9575" t="s">
        <v>7817</v>
      </c>
      <c r="H9575" t="s">
        <v>30121</v>
      </c>
      <c r="I9575" s="13" t="s">
        <v>15884</v>
      </c>
    </row>
    <row r="9576" spans="7:9" ht="14.25" customHeight="1" x14ac:dyDescent="0.25">
      <c r="G9576" t="s">
        <v>7916</v>
      </c>
      <c r="H9576" t="s">
        <v>30122</v>
      </c>
      <c r="I9576" s="13" t="s">
        <v>16034</v>
      </c>
    </row>
    <row r="9577" spans="7:9" ht="14.25" customHeight="1" x14ac:dyDescent="0.25">
      <c r="G9577" t="s">
        <v>7956</v>
      </c>
      <c r="H9577" t="s">
        <v>30123</v>
      </c>
      <c r="I9577" s="13" t="s">
        <v>16056</v>
      </c>
    </row>
    <row r="9578" spans="7:9" ht="14.25" customHeight="1" x14ac:dyDescent="0.25">
      <c r="G9578" t="s">
        <v>8022</v>
      </c>
      <c r="H9578" t="s">
        <v>30124</v>
      </c>
      <c r="I9578" s="13" t="s">
        <v>16095</v>
      </c>
    </row>
    <row r="9579" spans="7:9" ht="14.25" customHeight="1" x14ac:dyDescent="0.25">
      <c r="G9579" t="s">
        <v>8042</v>
      </c>
      <c r="H9579" t="s">
        <v>30125</v>
      </c>
      <c r="I9579" s="13" t="s">
        <v>15867</v>
      </c>
    </row>
    <row r="9580" spans="7:9" ht="14.25" customHeight="1" x14ac:dyDescent="0.25">
      <c r="G9580" t="s">
        <v>8086</v>
      </c>
      <c r="H9580" t="s">
        <v>30126</v>
      </c>
      <c r="I9580" s="13" t="s">
        <v>16123</v>
      </c>
    </row>
    <row r="9581" spans="7:9" ht="14.25" customHeight="1" x14ac:dyDescent="0.25">
      <c r="G9581" t="s">
        <v>8095</v>
      </c>
      <c r="H9581" t="s">
        <v>30127</v>
      </c>
      <c r="I9581" s="13" t="s">
        <v>16130</v>
      </c>
    </row>
    <row r="9582" spans="7:9" ht="14.25" customHeight="1" x14ac:dyDescent="0.25">
      <c r="G9582" t="s">
        <v>8116</v>
      </c>
      <c r="H9582" t="s">
        <v>30128</v>
      </c>
      <c r="I9582" s="13" t="s">
        <v>16133</v>
      </c>
    </row>
    <row r="9583" spans="7:9" ht="14.25" customHeight="1" x14ac:dyDescent="0.25">
      <c r="G9583" t="s">
        <v>8153</v>
      </c>
      <c r="H9583" t="s">
        <v>30129</v>
      </c>
      <c r="I9583" s="13" t="s">
        <v>16178</v>
      </c>
    </row>
    <row r="9584" spans="7:9" ht="14.25" customHeight="1" x14ac:dyDescent="0.25">
      <c r="G9584" t="s">
        <v>8192</v>
      </c>
      <c r="H9584" t="s">
        <v>30130</v>
      </c>
      <c r="I9584" s="13" t="s">
        <v>16200</v>
      </c>
    </row>
    <row r="9585" spans="7:9" ht="14.25" customHeight="1" x14ac:dyDescent="0.25">
      <c r="G9585" t="s">
        <v>8198</v>
      </c>
      <c r="H9585" t="s">
        <v>30131</v>
      </c>
      <c r="I9585" s="13" t="s">
        <v>16122</v>
      </c>
    </row>
    <row r="9586" spans="7:9" ht="14.25" customHeight="1" x14ac:dyDescent="0.25">
      <c r="G9586" t="s">
        <v>8208</v>
      </c>
      <c r="H9586" t="s">
        <v>30132</v>
      </c>
      <c r="I9586" s="13" t="s">
        <v>8206</v>
      </c>
    </row>
    <row r="9587" spans="7:9" ht="14.25" customHeight="1" x14ac:dyDescent="0.25">
      <c r="G9587" t="s">
        <v>8212</v>
      </c>
      <c r="H9587" t="s">
        <v>30133</v>
      </c>
      <c r="I9587" s="13" t="s">
        <v>16212</v>
      </c>
    </row>
    <row r="9588" spans="7:9" ht="14.25" customHeight="1" x14ac:dyDescent="0.25">
      <c r="G9588" t="s">
        <v>8215</v>
      </c>
      <c r="H9588" t="s">
        <v>30134</v>
      </c>
      <c r="I9588" s="13" t="s">
        <v>16213</v>
      </c>
    </row>
    <row r="9589" spans="7:9" ht="14.25" customHeight="1" x14ac:dyDescent="0.25">
      <c r="G9589" t="s">
        <v>8342</v>
      </c>
      <c r="H9589" t="s">
        <v>30135</v>
      </c>
      <c r="I9589" s="13" t="s">
        <v>16285</v>
      </c>
    </row>
    <row r="9590" spans="7:9" ht="14.25" customHeight="1" x14ac:dyDescent="0.25">
      <c r="G9590" t="s">
        <v>8418</v>
      </c>
      <c r="H9590" t="s">
        <v>30136</v>
      </c>
      <c r="I9590" s="13" t="s">
        <v>16334</v>
      </c>
    </row>
    <row r="9591" spans="7:9" ht="14.25" customHeight="1" x14ac:dyDescent="0.25">
      <c r="G9591" t="s">
        <v>8670</v>
      </c>
      <c r="H9591" t="s">
        <v>30137</v>
      </c>
      <c r="I9591" s="13" t="s">
        <v>16500</v>
      </c>
    </row>
    <row r="9592" spans="7:9" ht="14.25" customHeight="1" x14ac:dyDescent="0.25">
      <c r="G9592" t="s">
        <v>8729</v>
      </c>
      <c r="H9592" t="s">
        <v>30138</v>
      </c>
      <c r="I9592" s="13" t="s">
        <v>16545</v>
      </c>
    </row>
    <row r="9593" spans="7:9" ht="14.25" customHeight="1" x14ac:dyDescent="0.25">
      <c r="G9593" t="s">
        <v>8740</v>
      </c>
      <c r="H9593" t="s">
        <v>30139</v>
      </c>
      <c r="I9593" s="13" t="s">
        <v>16554</v>
      </c>
    </row>
    <row r="9594" spans="7:9" ht="14.25" customHeight="1" x14ac:dyDescent="0.25">
      <c r="G9594" t="s">
        <v>8742</v>
      </c>
      <c r="H9594" t="s">
        <v>30140</v>
      </c>
      <c r="I9594" s="13" t="s">
        <v>16458</v>
      </c>
    </row>
    <row r="9595" spans="7:9" ht="14.25" customHeight="1" x14ac:dyDescent="0.25">
      <c r="G9595" t="s">
        <v>8758</v>
      </c>
      <c r="H9595" t="s">
        <v>30141</v>
      </c>
      <c r="I9595" s="13" t="s">
        <v>16549</v>
      </c>
    </row>
    <row r="9596" spans="7:9" ht="14.25" customHeight="1" x14ac:dyDescent="0.25">
      <c r="G9596" t="s">
        <v>8813</v>
      </c>
      <c r="H9596" t="s">
        <v>30142</v>
      </c>
      <c r="I9596" s="13" t="s">
        <v>16583</v>
      </c>
    </row>
    <row r="9597" spans="7:9" ht="14.25" customHeight="1" x14ac:dyDescent="0.25">
      <c r="G9597" t="s">
        <v>8862</v>
      </c>
      <c r="H9597" t="s">
        <v>30143</v>
      </c>
      <c r="I9597" s="13" t="s">
        <v>16616</v>
      </c>
    </row>
    <row r="9598" spans="7:9" ht="14.25" customHeight="1" x14ac:dyDescent="0.25">
      <c r="G9598" t="s">
        <v>8871</v>
      </c>
      <c r="H9598" t="s">
        <v>30144</v>
      </c>
      <c r="I9598" s="13" t="s">
        <v>16623</v>
      </c>
    </row>
    <row r="9599" spans="7:9" ht="14.25" customHeight="1" x14ac:dyDescent="0.25">
      <c r="G9599" t="s">
        <v>8876</v>
      </c>
      <c r="H9599" t="s">
        <v>30145</v>
      </c>
      <c r="I9599" s="13" t="s">
        <v>8875</v>
      </c>
    </row>
    <row r="9600" spans="7:9" ht="14.25" customHeight="1" x14ac:dyDescent="0.25">
      <c r="G9600" t="s">
        <v>8880</v>
      </c>
      <c r="H9600" t="s">
        <v>30146</v>
      </c>
      <c r="I9600" s="13" t="s">
        <v>16629</v>
      </c>
    </row>
    <row r="9601" spans="7:9" ht="14.25" customHeight="1" x14ac:dyDescent="0.25">
      <c r="G9601" t="s">
        <v>8893</v>
      </c>
      <c r="H9601" t="s">
        <v>30147</v>
      </c>
      <c r="I9601" s="13" t="s">
        <v>16641</v>
      </c>
    </row>
    <row r="9602" spans="7:9" ht="14.25" customHeight="1" x14ac:dyDescent="0.25">
      <c r="G9602" t="s">
        <v>8896</v>
      </c>
      <c r="H9602" t="s">
        <v>30148</v>
      </c>
      <c r="I9602" s="13" t="s">
        <v>15420</v>
      </c>
    </row>
    <row r="9603" spans="7:9" ht="14.25" customHeight="1" x14ac:dyDescent="0.25">
      <c r="G9603" t="s">
        <v>8898</v>
      </c>
      <c r="H9603" t="s">
        <v>30149</v>
      </c>
      <c r="I9603" s="13" t="s">
        <v>16645</v>
      </c>
    </row>
    <row r="9604" spans="7:9" ht="14.25" customHeight="1" x14ac:dyDescent="0.25">
      <c r="G9604" t="s">
        <v>8923</v>
      </c>
      <c r="H9604" t="s">
        <v>30150</v>
      </c>
      <c r="I9604" s="13" t="s">
        <v>16662</v>
      </c>
    </row>
    <row r="9605" spans="7:9" ht="14.25" customHeight="1" x14ac:dyDescent="0.25">
      <c r="G9605" t="s">
        <v>8924</v>
      </c>
      <c r="H9605" t="s">
        <v>30151</v>
      </c>
      <c r="I9605" s="13" t="s">
        <v>12700</v>
      </c>
    </row>
    <row r="9606" spans="7:9" ht="14.25" customHeight="1" x14ac:dyDescent="0.25">
      <c r="G9606" t="s">
        <v>8926</v>
      </c>
      <c r="H9606" t="s">
        <v>30152</v>
      </c>
      <c r="I9606" s="13" t="s">
        <v>16664</v>
      </c>
    </row>
    <row r="9607" spans="7:9" ht="14.25" customHeight="1" x14ac:dyDescent="0.25">
      <c r="G9607" t="s">
        <v>8927</v>
      </c>
      <c r="H9607" t="s">
        <v>30153</v>
      </c>
      <c r="I9607" s="13" t="s">
        <v>16665</v>
      </c>
    </row>
    <row r="9608" spans="7:9" ht="14.25" customHeight="1" x14ac:dyDescent="0.25">
      <c r="G9608" t="s">
        <v>8928</v>
      </c>
      <c r="H9608" t="s">
        <v>30154</v>
      </c>
      <c r="I9608" s="13" t="s">
        <v>16666</v>
      </c>
    </row>
    <row r="9609" spans="7:9" ht="14.25" customHeight="1" x14ac:dyDescent="0.25">
      <c r="G9609" t="s">
        <v>8929</v>
      </c>
      <c r="H9609" t="s">
        <v>30155</v>
      </c>
      <c r="I9609" s="13" t="s">
        <v>16667</v>
      </c>
    </row>
    <row r="9610" spans="7:9" ht="14.25" customHeight="1" x14ac:dyDescent="0.25">
      <c r="G9610" t="s">
        <v>8947</v>
      </c>
      <c r="H9610" t="s">
        <v>30156</v>
      </c>
      <c r="I9610" s="13" t="s">
        <v>16676</v>
      </c>
    </row>
    <row r="9611" spans="7:9" ht="14.25" customHeight="1" x14ac:dyDescent="0.25">
      <c r="G9611" t="s">
        <v>8949</v>
      </c>
      <c r="H9611" t="s">
        <v>30157</v>
      </c>
      <c r="I9611" s="13" t="s">
        <v>16659</v>
      </c>
    </row>
    <row r="9612" spans="7:9" ht="14.25" customHeight="1" x14ac:dyDescent="0.25">
      <c r="G9612" t="s">
        <v>8972</v>
      </c>
      <c r="H9612" t="s">
        <v>30158</v>
      </c>
      <c r="I9612" s="13" t="s">
        <v>16686</v>
      </c>
    </row>
    <row r="9613" spans="7:9" ht="14.25" customHeight="1" x14ac:dyDescent="0.25">
      <c r="G9613" t="s">
        <v>8992</v>
      </c>
      <c r="H9613" t="s">
        <v>30159</v>
      </c>
      <c r="I9613" s="13" t="s">
        <v>16696</v>
      </c>
    </row>
    <row r="9614" spans="7:9" ht="14.25" customHeight="1" x14ac:dyDescent="0.25">
      <c r="G9614" t="s">
        <v>8993</v>
      </c>
      <c r="H9614" t="s">
        <v>30160</v>
      </c>
      <c r="I9614" s="13" t="s">
        <v>16652</v>
      </c>
    </row>
    <row r="9615" spans="7:9" ht="14.25" customHeight="1" x14ac:dyDescent="0.25">
      <c r="G9615" t="s">
        <v>9123</v>
      </c>
      <c r="H9615" t="s">
        <v>30161</v>
      </c>
      <c r="I9615" s="13" t="s">
        <v>16690</v>
      </c>
    </row>
    <row r="9616" spans="7:9" ht="14.25" customHeight="1" x14ac:dyDescent="0.25">
      <c r="G9616" t="s">
        <v>9144</v>
      </c>
      <c r="H9616" t="s">
        <v>30162</v>
      </c>
      <c r="I9616" s="13" t="s">
        <v>16646</v>
      </c>
    </row>
    <row r="9617" spans="7:9" ht="14.25" customHeight="1" x14ac:dyDescent="0.25">
      <c r="G9617" t="s">
        <v>9185</v>
      </c>
      <c r="H9617" t="s">
        <v>30163</v>
      </c>
      <c r="I9617" s="13" t="s">
        <v>16807</v>
      </c>
    </row>
    <row r="9618" spans="7:9" ht="14.25" customHeight="1" x14ac:dyDescent="0.25">
      <c r="G9618" t="s">
        <v>9188</v>
      </c>
      <c r="H9618" t="s">
        <v>30164</v>
      </c>
      <c r="I9618" s="13" t="s">
        <v>16724</v>
      </c>
    </row>
    <row r="9619" spans="7:9" ht="14.25" customHeight="1" x14ac:dyDescent="0.25">
      <c r="G9619" t="s">
        <v>9192</v>
      </c>
      <c r="H9619" t="s">
        <v>30165</v>
      </c>
      <c r="I9619" s="13" t="s">
        <v>16808</v>
      </c>
    </row>
    <row r="9620" spans="7:9" ht="14.25" customHeight="1" x14ac:dyDescent="0.25">
      <c r="G9620" t="s">
        <v>9233</v>
      </c>
      <c r="H9620" t="s">
        <v>30166</v>
      </c>
      <c r="I9620" s="13" t="s">
        <v>16837</v>
      </c>
    </row>
    <row r="9621" spans="7:9" ht="14.25" customHeight="1" x14ac:dyDescent="0.25">
      <c r="G9621" t="s">
        <v>9249</v>
      </c>
      <c r="H9621" t="s">
        <v>30167</v>
      </c>
      <c r="I9621" s="13" t="s">
        <v>16843</v>
      </c>
    </row>
    <row r="9622" spans="7:9" ht="14.25" customHeight="1" x14ac:dyDescent="0.25">
      <c r="G9622" t="s">
        <v>9278</v>
      </c>
      <c r="H9622" t="s">
        <v>30168</v>
      </c>
      <c r="I9622" s="13" t="s">
        <v>16745</v>
      </c>
    </row>
    <row r="9623" spans="7:9" ht="14.25" customHeight="1" x14ac:dyDescent="0.25">
      <c r="G9623" t="s">
        <v>9516</v>
      </c>
      <c r="H9623" t="s">
        <v>30169</v>
      </c>
      <c r="I9623" s="13" t="s">
        <v>16953</v>
      </c>
    </row>
    <row r="9624" spans="7:9" ht="14.25" customHeight="1" x14ac:dyDescent="0.25">
      <c r="G9624" t="s">
        <v>9533</v>
      </c>
      <c r="H9624" t="s">
        <v>30170</v>
      </c>
      <c r="I9624" s="13" t="s">
        <v>16842</v>
      </c>
    </row>
    <row r="9625" spans="7:9" ht="14.25" customHeight="1" x14ac:dyDescent="0.25">
      <c r="G9625" t="s">
        <v>9550</v>
      </c>
      <c r="H9625" t="s">
        <v>30171</v>
      </c>
      <c r="I9625" s="13" t="s">
        <v>16946</v>
      </c>
    </row>
    <row r="9626" spans="7:9" ht="14.25" customHeight="1" x14ac:dyDescent="0.25">
      <c r="G9626" t="s">
        <v>9569</v>
      </c>
      <c r="H9626" t="s">
        <v>30172</v>
      </c>
      <c r="I9626" s="13" t="s">
        <v>16681</v>
      </c>
    </row>
    <row r="9627" spans="7:9" ht="14.25" customHeight="1" x14ac:dyDescent="0.25">
      <c r="G9627" t="s">
        <v>9571</v>
      </c>
      <c r="H9627" t="s">
        <v>30173</v>
      </c>
      <c r="I9627" s="13" t="s">
        <v>16675</v>
      </c>
    </row>
    <row r="9628" spans="7:9" ht="14.25" customHeight="1" x14ac:dyDescent="0.25">
      <c r="G9628" t="s">
        <v>9620</v>
      </c>
      <c r="H9628" t="s">
        <v>30174</v>
      </c>
      <c r="I9628" s="13" t="s">
        <v>17005</v>
      </c>
    </row>
    <row r="9629" spans="7:9" ht="14.25" customHeight="1" x14ac:dyDescent="0.25">
      <c r="G9629" t="s">
        <v>9623</v>
      </c>
      <c r="H9629" t="s">
        <v>30175</v>
      </c>
      <c r="I9629" s="13" t="s">
        <v>17014</v>
      </c>
    </row>
    <row r="9630" spans="7:9" ht="14.25" customHeight="1" x14ac:dyDescent="0.25">
      <c r="G9630" t="s">
        <v>9626</v>
      </c>
      <c r="H9630" t="s">
        <v>30176</v>
      </c>
      <c r="I9630" s="13" t="s">
        <v>17016</v>
      </c>
    </row>
    <row r="9631" spans="7:9" ht="14.25" customHeight="1" x14ac:dyDescent="0.25">
      <c r="G9631" t="s">
        <v>9627</v>
      </c>
      <c r="H9631" t="s">
        <v>30177</v>
      </c>
      <c r="I9631" s="13" t="s">
        <v>17017</v>
      </c>
    </row>
    <row r="9632" spans="7:9" ht="14.25" customHeight="1" x14ac:dyDescent="0.25">
      <c r="G9632" t="s">
        <v>9630</v>
      </c>
      <c r="H9632" t="s">
        <v>30178</v>
      </c>
      <c r="I9632" s="13" t="s">
        <v>17019</v>
      </c>
    </row>
    <row r="9633" spans="7:9" ht="14.25" customHeight="1" x14ac:dyDescent="0.25">
      <c r="G9633" t="s">
        <v>9721</v>
      </c>
      <c r="H9633" t="s">
        <v>30179</v>
      </c>
      <c r="I9633" s="13" t="s">
        <v>17077</v>
      </c>
    </row>
    <row r="9634" spans="7:9" ht="14.25" customHeight="1" x14ac:dyDescent="0.25">
      <c r="G9634" t="s">
        <v>9860</v>
      </c>
      <c r="H9634" t="s">
        <v>30180</v>
      </c>
      <c r="I9634" s="13" t="s">
        <v>17170</v>
      </c>
    </row>
    <row r="9635" spans="7:9" ht="14.25" customHeight="1" x14ac:dyDescent="0.25">
      <c r="G9635" t="s">
        <v>9915</v>
      </c>
      <c r="H9635" t="s">
        <v>30181</v>
      </c>
      <c r="I9635" s="13" t="s">
        <v>17198</v>
      </c>
    </row>
    <row r="9636" spans="7:9" ht="14.25" customHeight="1" x14ac:dyDescent="0.25">
      <c r="G9636" t="s">
        <v>9968</v>
      </c>
      <c r="H9636" t="s">
        <v>30182</v>
      </c>
      <c r="I9636" s="13" t="s">
        <v>17233</v>
      </c>
    </row>
    <row r="9637" spans="7:9" ht="14.25" customHeight="1" x14ac:dyDescent="0.25">
      <c r="G9637" t="s">
        <v>9970</v>
      </c>
      <c r="H9637" t="s">
        <v>30183</v>
      </c>
      <c r="I9637" s="13" t="s">
        <v>17234</v>
      </c>
    </row>
    <row r="9638" spans="7:9" ht="14.25" customHeight="1" x14ac:dyDescent="0.25">
      <c r="G9638" t="s">
        <v>9971</v>
      </c>
      <c r="H9638" t="s">
        <v>30184</v>
      </c>
      <c r="I9638" s="13" t="s">
        <v>17235</v>
      </c>
    </row>
    <row r="9639" spans="7:9" ht="14.25" customHeight="1" x14ac:dyDescent="0.25">
      <c r="G9639" t="s">
        <v>9985</v>
      </c>
      <c r="H9639" t="s">
        <v>30185</v>
      </c>
      <c r="I9639" s="13" t="s">
        <v>17228</v>
      </c>
    </row>
    <row r="9640" spans="7:9" ht="14.25" customHeight="1" x14ac:dyDescent="0.25">
      <c r="G9640" t="s">
        <v>10104</v>
      </c>
      <c r="H9640" t="s">
        <v>30186</v>
      </c>
      <c r="I9640" s="13" t="s">
        <v>17320</v>
      </c>
    </row>
    <row r="9641" spans="7:9" ht="14.25" customHeight="1" x14ac:dyDescent="0.25">
      <c r="G9641" t="s">
        <v>10112</v>
      </c>
      <c r="H9641" t="s">
        <v>30187</v>
      </c>
      <c r="I9641" s="13" t="s">
        <v>17325</v>
      </c>
    </row>
    <row r="9642" spans="7:9" ht="14.25" customHeight="1" x14ac:dyDescent="0.25">
      <c r="G9642" t="s">
        <v>10116</v>
      </c>
      <c r="H9642" t="s">
        <v>30188</v>
      </c>
      <c r="I9642" s="13" t="s">
        <v>17330</v>
      </c>
    </row>
    <row r="9643" spans="7:9" ht="14.25" customHeight="1" x14ac:dyDescent="0.25">
      <c r="G9643" t="s">
        <v>10117</v>
      </c>
      <c r="H9643" t="s">
        <v>30189</v>
      </c>
      <c r="I9643" s="13" t="s">
        <v>17331</v>
      </c>
    </row>
    <row r="9644" spans="7:9" ht="14.25" customHeight="1" x14ac:dyDescent="0.25">
      <c r="G9644" t="s">
        <v>10119</v>
      </c>
      <c r="H9644" t="s">
        <v>30190</v>
      </c>
      <c r="I9644" s="13" t="s">
        <v>17334</v>
      </c>
    </row>
    <row r="9645" spans="7:9" ht="14.25" customHeight="1" x14ac:dyDescent="0.25">
      <c r="G9645" t="s">
        <v>10140</v>
      </c>
      <c r="H9645" t="s">
        <v>30191</v>
      </c>
      <c r="I9645" s="13" t="s">
        <v>17349</v>
      </c>
    </row>
    <row r="9646" spans="7:9" ht="14.25" customHeight="1" x14ac:dyDescent="0.25">
      <c r="G9646" t="s">
        <v>10147</v>
      </c>
      <c r="H9646" t="s">
        <v>30192</v>
      </c>
      <c r="I9646" s="13" t="s">
        <v>17355</v>
      </c>
    </row>
    <row r="9647" spans="7:9" ht="14.25" customHeight="1" x14ac:dyDescent="0.25">
      <c r="G9647" t="s">
        <v>10173</v>
      </c>
      <c r="H9647" t="s">
        <v>30193</v>
      </c>
      <c r="I9647" s="13" t="s">
        <v>17369</v>
      </c>
    </row>
    <row r="9648" spans="7:9" ht="14.25" customHeight="1" x14ac:dyDescent="0.25">
      <c r="G9648" t="s">
        <v>10180</v>
      </c>
      <c r="H9648" t="s">
        <v>30194</v>
      </c>
      <c r="I9648" s="13" t="s">
        <v>17318</v>
      </c>
    </row>
    <row r="9649" spans="7:9" ht="14.25" customHeight="1" x14ac:dyDescent="0.25">
      <c r="G9649" t="s">
        <v>10181</v>
      </c>
      <c r="H9649" t="s">
        <v>30195</v>
      </c>
      <c r="I9649" s="13" t="s">
        <v>17372</v>
      </c>
    </row>
    <row r="9650" spans="7:9" ht="14.25" customHeight="1" x14ac:dyDescent="0.25">
      <c r="G9650" t="s">
        <v>10191</v>
      </c>
      <c r="H9650" t="s">
        <v>30196</v>
      </c>
      <c r="I9650" s="13" t="s">
        <v>17319</v>
      </c>
    </row>
    <row r="9651" spans="7:9" ht="14.25" customHeight="1" x14ac:dyDescent="0.25">
      <c r="G9651" t="s">
        <v>10194</v>
      </c>
      <c r="H9651" t="s">
        <v>30197</v>
      </c>
      <c r="I9651" s="13" t="s">
        <v>17380</v>
      </c>
    </row>
    <row r="9652" spans="7:9" ht="14.25" customHeight="1" x14ac:dyDescent="0.25">
      <c r="G9652" t="s">
        <v>10197</v>
      </c>
      <c r="H9652" t="s">
        <v>30198</v>
      </c>
      <c r="I9652" s="13" t="s">
        <v>17382</v>
      </c>
    </row>
    <row r="9653" spans="7:9" ht="14.25" customHeight="1" x14ac:dyDescent="0.25">
      <c r="G9653" t="s">
        <v>10200</v>
      </c>
      <c r="H9653" t="s">
        <v>30199</v>
      </c>
      <c r="I9653" s="13" t="s">
        <v>17384</v>
      </c>
    </row>
    <row r="9654" spans="7:9" ht="14.25" customHeight="1" x14ac:dyDescent="0.25">
      <c r="G9654" t="s">
        <v>20105</v>
      </c>
      <c r="H9654" t="s">
        <v>30200</v>
      </c>
      <c r="I9654" s="13" t="s">
        <v>14070</v>
      </c>
    </row>
    <row r="9655" spans="7:9" ht="14.25" customHeight="1" x14ac:dyDescent="0.25">
      <c r="G9655" t="s">
        <v>10249</v>
      </c>
      <c r="H9655" t="s">
        <v>30201</v>
      </c>
      <c r="I9655" s="13" t="s">
        <v>17365</v>
      </c>
    </row>
    <row r="9656" spans="7:9" ht="14.25" customHeight="1" x14ac:dyDescent="0.25">
      <c r="G9656" t="s">
        <v>10280</v>
      </c>
      <c r="H9656" t="s">
        <v>30202</v>
      </c>
      <c r="I9656" s="13" t="s">
        <v>17367</v>
      </c>
    </row>
    <row r="9657" spans="7:9" ht="14.25" customHeight="1" x14ac:dyDescent="0.25">
      <c r="G9657" t="s">
        <v>10359</v>
      </c>
      <c r="H9657" t="s">
        <v>30203</v>
      </c>
      <c r="I9657" s="13" t="s">
        <v>17383</v>
      </c>
    </row>
    <row r="9658" spans="7:9" ht="14.25" customHeight="1" x14ac:dyDescent="0.25">
      <c r="G9658" t="s">
        <v>10532</v>
      </c>
      <c r="H9658" t="s">
        <v>30204</v>
      </c>
      <c r="I9658" s="13" t="s">
        <v>17504</v>
      </c>
    </row>
    <row r="9659" spans="7:9" ht="14.25" customHeight="1" x14ac:dyDescent="0.25">
      <c r="G9659" t="s">
        <v>10535</v>
      </c>
      <c r="H9659" t="s">
        <v>30205</v>
      </c>
      <c r="I9659" s="13" t="s">
        <v>17538</v>
      </c>
    </row>
    <row r="9660" spans="7:9" ht="14.25" customHeight="1" x14ac:dyDescent="0.25">
      <c r="G9660" t="s">
        <v>10536</v>
      </c>
      <c r="H9660" t="s">
        <v>30206</v>
      </c>
      <c r="I9660" s="13" t="s">
        <v>17564</v>
      </c>
    </row>
    <row r="9661" spans="7:9" ht="14.25" customHeight="1" x14ac:dyDescent="0.25">
      <c r="G9661" t="s">
        <v>10551</v>
      </c>
      <c r="H9661" t="s">
        <v>30207</v>
      </c>
      <c r="I9661" s="13" t="s">
        <v>16903</v>
      </c>
    </row>
    <row r="9662" spans="7:9" ht="14.25" customHeight="1" x14ac:dyDescent="0.25">
      <c r="G9662" t="s">
        <v>10585</v>
      </c>
      <c r="H9662" t="s">
        <v>30208</v>
      </c>
      <c r="I9662" s="13" t="s">
        <v>17558</v>
      </c>
    </row>
    <row r="9663" spans="7:9" ht="14.25" customHeight="1" x14ac:dyDescent="0.25">
      <c r="G9663" t="s">
        <v>10602</v>
      </c>
      <c r="H9663" t="s">
        <v>30209</v>
      </c>
      <c r="I9663" s="13" t="s">
        <v>17586</v>
      </c>
    </row>
    <row r="9664" spans="7:9" ht="14.25" customHeight="1" x14ac:dyDescent="0.25">
      <c r="G9664" t="s">
        <v>10705</v>
      </c>
      <c r="H9664" t="s">
        <v>30210</v>
      </c>
      <c r="I9664" s="13" t="s">
        <v>17329</v>
      </c>
    </row>
    <row r="9665" spans="7:9" ht="14.25" customHeight="1" x14ac:dyDescent="0.25">
      <c r="G9665" t="s">
        <v>10744</v>
      </c>
      <c r="H9665" t="s">
        <v>30211</v>
      </c>
      <c r="I9665" s="13" t="s">
        <v>17624</v>
      </c>
    </row>
    <row r="9666" spans="7:9" ht="14.25" customHeight="1" x14ac:dyDescent="0.25">
      <c r="G9666" t="s">
        <v>10976</v>
      </c>
      <c r="H9666" t="s">
        <v>30212</v>
      </c>
      <c r="I9666" s="13" t="s">
        <v>17691</v>
      </c>
    </row>
    <row r="9667" spans="7:9" ht="14.25" customHeight="1" x14ac:dyDescent="0.25">
      <c r="G9667" t="s">
        <v>10979</v>
      </c>
      <c r="H9667" t="s">
        <v>30213</v>
      </c>
      <c r="I9667" s="13" t="s">
        <v>17396</v>
      </c>
    </row>
    <row r="9668" spans="7:9" ht="14.25" customHeight="1" x14ac:dyDescent="0.25">
      <c r="G9668" t="s">
        <v>11003</v>
      </c>
      <c r="H9668" t="s">
        <v>30214</v>
      </c>
      <c r="I9668" s="13" t="s">
        <v>17541</v>
      </c>
    </row>
    <row r="9669" spans="7:9" ht="14.25" customHeight="1" x14ac:dyDescent="0.25">
      <c r="G9669" t="s">
        <v>11041</v>
      </c>
      <c r="H9669" t="s">
        <v>30215</v>
      </c>
      <c r="I9669" s="13" t="s">
        <v>17697</v>
      </c>
    </row>
    <row r="9670" spans="7:9" ht="14.25" customHeight="1" x14ac:dyDescent="0.25">
      <c r="G9670" t="s">
        <v>11102</v>
      </c>
      <c r="H9670" t="s">
        <v>30216</v>
      </c>
      <c r="I9670" s="13" t="s">
        <v>17725</v>
      </c>
    </row>
    <row r="9671" spans="7:9" ht="14.25" customHeight="1" x14ac:dyDescent="0.25">
      <c r="G9671" t="s">
        <v>11103</v>
      </c>
      <c r="H9671" t="s">
        <v>30217</v>
      </c>
      <c r="I9671" s="13" t="s">
        <v>17726</v>
      </c>
    </row>
    <row r="9672" spans="7:9" ht="14.25" customHeight="1" x14ac:dyDescent="0.25">
      <c r="G9672" t="s">
        <v>11114</v>
      </c>
      <c r="H9672" t="s">
        <v>30218</v>
      </c>
      <c r="I9672" s="13" t="s">
        <v>17723</v>
      </c>
    </row>
    <row r="9673" spans="7:9" ht="14.25" customHeight="1" x14ac:dyDescent="0.25">
      <c r="G9673" t="s">
        <v>11122</v>
      </c>
      <c r="H9673" t="s">
        <v>30219</v>
      </c>
      <c r="I9673" s="13" t="s">
        <v>16373</v>
      </c>
    </row>
    <row r="9674" spans="7:9" ht="14.25" customHeight="1" x14ac:dyDescent="0.25">
      <c r="G9674" t="s">
        <v>11124</v>
      </c>
      <c r="H9674" t="s">
        <v>30220</v>
      </c>
      <c r="I9674" s="13" t="s">
        <v>17735</v>
      </c>
    </row>
    <row r="9675" spans="7:9" ht="14.25" customHeight="1" x14ac:dyDescent="0.25">
      <c r="G9675" t="s">
        <v>11127</v>
      </c>
      <c r="H9675" t="s">
        <v>30221</v>
      </c>
      <c r="I9675" s="13" t="s">
        <v>17736</v>
      </c>
    </row>
    <row r="9676" spans="7:9" ht="14.25" customHeight="1" x14ac:dyDescent="0.25">
      <c r="G9676" t="s">
        <v>11129</v>
      </c>
      <c r="H9676" t="s">
        <v>30222</v>
      </c>
      <c r="I9676" s="13" t="s">
        <v>17737</v>
      </c>
    </row>
    <row r="9677" spans="7:9" ht="14.25" customHeight="1" x14ac:dyDescent="0.25">
      <c r="G9677" t="s">
        <v>11131</v>
      </c>
      <c r="H9677" t="s">
        <v>30223</v>
      </c>
      <c r="I9677" s="13" t="s">
        <v>17738</v>
      </c>
    </row>
    <row r="9678" spans="7:9" ht="14.25" customHeight="1" x14ac:dyDescent="0.25">
      <c r="G9678" t="s">
        <v>11132</v>
      </c>
      <c r="H9678" t="s">
        <v>30224</v>
      </c>
      <c r="I9678" s="13" t="s">
        <v>17739</v>
      </c>
    </row>
    <row r="9679" spans="7:9" ht="14.25" customHeight="1" x14ac:dyDescent="0.25">
      <c r="G9679" t="s">
        <v>11133</v>
      </c>
      <c r="H9679" t="s">
        <v>30225</v>
      </c>
      <c r="I9679" s="13" t="s">
        <v>17740</v>
      </c>
    </row>
    <row r="9680" spans="7:9" ht="14.25" customHeight="1" x14ac:dyDescent="0.25">
      <c r="G9680" t="s">
        <v>11195</v>
      </c>
      <c r="H9680" t="s">
        <v>30226</v>
      </c>
      <c r="I9680" s="13" t="s">
        <v>17746</v>
      </c>
    </row>
    <row r="9681" spans="7:9" ht="14.25" customHeight="1" x14ac:dyDescent="0.25">
      <c r="G9681" t="s">
        <v>11198</v>
      </c>
      <c r="H9681" t="s">
        <v>30227</v>
      </c>
      <c r="I9681" s="13" t="s">
        <v>17786</v>
      </c>
    </row>
    <row r="9682" spans="7:9" ht="14.25" customHeight="1" x14ac:dyDescent="0.25">
      <c r="G9682" t="s">
        <v>11207</v>
      </c>
      <c r="H9682" t="s">
        <v>30228</v>
      </c>
      <c r="I9682" s="13" t="s">
        <v>17794</v>
      </c>
    </row>
    <row r="9683" spans="7:9" ht="14.25" customHeight="1" x14ac:dyDescent="0.25">
      <c r="G9683" t="s">
        <v>11223</v>
      </c>
      <c r="H9683" t="s">
        <v>30229</v>
      </c>
      <c r="I9683" s="13" t="s">
        <v>17801</v>
      </c>
    </row>
    <row r="9684" spans="7:9" ht="14.25" customHeight="1" x14ac:dyDescent="0.25">
      <c r="G9684" t="s">
        <v>11224</v>
      </c>
      <c r="H9684" t="s">
        <v>30230</v>
      </c>
      <c r="I9684" s="13" t="s">
        <v>17802</v>
      </c>
    </row>
    <row r="9685" spans="7:9" ht="14.25" customHeight="1" x14ac:dyDescent="0.25">
      <c r="G9685" t="s">
        <v>11225</v>
      </c>
      <c r="H9685" t="s">
        <v>30231</v>
      </c>
      <c r="I9685" s="13" t="s">
        <v>17733</v>
      </c>
    </row>
    <row r="9686" spans="7:9" ht="14.25" customHeight="1" x14ac:dyDescent="0.25">
      <c r="G9686" t="s">
        <v>11230</v>
      </c>
      <c r="H9686" t="s">
        <v>30232</v>
      </c>
      <c r="I9686" s="13" t="s">
        <v>17807</v>
      </c>
    </row>
    <row r="9687" spans="7:9" ht="14.25" customHeight="1" x14ac:dyDescent="0.25">
      <c r="G9687" t="s">
        <v>11301</v>
      </c>
      <c r="H9687" t="s">
        <v>30233</v>
      </c>
      <c r="I9687" s="13" t="s">
        <v>17846</v>
      </c>
    </row>
    <row r="9688" spans="7:9" ht="14.25" customHeight="1" x14ac:dyDescent="0.25">
      <c r="G9688" t="s">
        <v>11419</v>
      </c>
      <c r="H9688" t="s">
        <v>30234</v>
      </c>
      <c r="I9688" s="13" t="s">
        <v>17902</v>
      </c>
    </row>
    <row r="9689" spans="7:9" ht="14.25" customHeight="1" x14ac:dyDescent="0.25">
      <c r="G9689" t="s">
        <v>11469</v>
      </c>
      <c r="H9689" t="s">
        <v>30235</v>
      </c>
      <c r="I9689" s="13" t="s">
        <v>17929</v>
      </c>
    </row>
    <row r="9690" spans="7:9" ht="14.25" customHeight="1" x14ac:dyDescent="0.25">
      <c r="G9690" t="s">
        <v>11493</v>
      </c>
      <c r="H9690" t="s">
        <v>30236</v>
      </c>
      <c r="I9690" s="13" t="s">
        <v>17945</v>
      </c>
    </row>
    <row r="9691" spans="7:9" ht="14.25" customHeight="1" x14ac:dyDescent="0.25">
      <c r="G9691" t="s">
        <v>11502</v>
      </c>
      <c r="H9691" t="s">
        <v>30237</v>
      </c>
      <c r="I9691" s="13" t="s">
        <v>17948</v>
      </c>
    </row>
    <row r="9692" spans="7:9" ht="14.25" customHeight="1" x14ac:dyDescent="0.25">
      <c r="G9692" t="s">
        <v>11503</v>
      </c>
      <c r="H9692" t="s">
        <v>30238</v>
      </c>
      <c r="I9692" s="13" t="s">
        <v>17949</v>
      </c>
    </row>
    <row r="9693" spans="7:9" ht="14.25" customHeight="1" x14ac:dyDescent="0.25">
      <c r="G9693" t="s">
        <v>11504</v>
      </c>
      <c r="H9693" t="s">
        <v>30239</v>
      </c>
      <c r="I9693" s="13" t="s">
        <v>17950</v>
      </c>
    </row>
    <row r="9694" spans="7:9" ht="14.25" customHeight="1" x14ac:dyDescent="0.25">
      <c r="G9694" t="s">
        <v>11678</v>
      </c>
      <c r="H9694" t="s">
        <v>30240</v>
      </c>
      <c r="I9694" s="13" t="s">
        <v>17997</v>
      </c>
    </row>
    <row r="9695" spans="7:9" ht="14.25" customHeight="1" x14ac:dyDescent="0.25">
      <c r="G9695" t="s">
        <v>11690</v>
      </c>
      <c r="H9695" t="s">
        <v>30241</v>
      </c>
      <c r="I9695" s="13" t="s">
        <v>18026</v>
      </c>
    </row>
    <row r="9696" spans="7:9" ht="14.25" customHeight="1" x14ac:dyDescent="0.25">
      <c r="G9696" t="s">
        <v>11774</v>
      </c>
      <c r="H9696" t="s">
        <v>30242</v>
      </c>
      <c r="I9696" s="13" t="s">
        <v>18077</v>
      </c>
    </row>
    <row r="9697" spans="7:9" ht="14.25" customHeight="1" x14ac:dyDescent="0.25">
      <c r="G9697" t="s">
        <v>11789</v>
      </c>
      <c r="H9697" t="s">
        <v>30243</v>
      </c>
      <c r="I9697" s="13" t="s">
        <v>18089</v>
      </c>
    </row>
    <row r="9698" spans="7:9" ht="14.25" customHeight="1" x14ac:dyDescent="0.25">
      <c r="G9698" t="s">
        <v>12004</v>
      </c>
      <c r="H9698" t="s">
        <v>30244</v>
      </c>
      <c r="I9698" s="13" t="s">
        <v>18238</v>
      </c>
    </row>
    <row r="9699" spans="7:9" ht="14.25" customHeight="1" x14ac:dyDescent="0.25">
      <c r="G9699" t="s">
        <v>12033</v>
      </c>
      <c r="H9699" t="s">
        <v>30245</v>
      </c>
      <c r="I9699" s="13" t="s">
        <v>18211</v>
      </c>
    </row>
    <row r="9700" spans="7:9" ht="14.25" customHeight="1" x14ac:dyDescent="0.25">
      <c r="G9700" t="s">
        <v>12066</v>
      </c>
      <c r="H9700" t="s">
        <v>30246</v>
      </c>
      <c r="I9700" s="13" t="s">
        <v>18278</v>
      </c>
    </row>
    <row r="9701" spans="7:9" ht="14.25" customHeight="1" x14ac:dyDescent="0.25">
      <c r="G9701" t="s">
        <v>12068</v>
      </c>
      <c r="H9701" t="s">
        <v>30247</v>
      </c>
      <c r="I9701" s="13" t="s">
        <v>18280</v>
      </c>
    </row>
    <row r="9702" spans="7:9" ht="14.25" customHeight="1" x14ac:dyDescent="0.25">
      <c r="G9702" t="s">
        <v>12186</v>
      </c>
      <c r="H9702" t="s">
        <v>30248</v>
      </c>
      <c r="I9702" s="13" t="s">
        <v>18359</v>
      </c>
    </row>
    <row r="9703" spans="7:9" ht="14.25" customHeight="1" x14ac:dyDescent="0.25">
      <c r="G9703" t="s">
        <v>12196</v>
      </c>
      <c r="H9703" t="s">
        <v>30249</v>
      </c>
      <c r="I9703" s="13" t="s">
        <v>18363</v>
      </c>
    </row>
    <row r="9704" spans="7:9" ht="14.25" customHeight="1" x14ac:dyDescent="0.25">
      <c r="G9704" t="s">
        <v>12463</v>
      </c>
      <c r="H9704" t="s">
        <v>30250</v>
      </c>
      <c r="I9704" s="13" t="s">
        <v>18588</v>
      </c>
    </row>
    <row r="9705" spans="7:9" ht="14.25" customHeight="1" x14ac:dyDescent="0.25">
      <c r="G9705" t="s">
        <v>5129</v>
      </c>
      <c r="H9705" t="s">
        <v>30251</v>
      </c>
      <c r="I9705" s="13" t="s">
        <v>14385</v>
      </c>
    </row>
    <row r="9706" spans="7:9" ht="14.25" customHeight="1" x14ac:dyDescent="0.25">
      <c r="G9706" t="s">
        <v>5956</v>
      </c>
      <c r="H9706" t="s">
        <v>30252</v>
      </c>
      <c r="I9706" s="13" t="s">
        <v>14944</v>
      </c>
    </row>
    <row r="9707" spans="7:9" ht="14.25" customHeight="1" x14ac:dyDescent="0.25">
      <c r="G9707" t="s">
        <v>6117</v>
      </c>
      <c r="H9707" t="s">
        <v>30253</v>
      </c>
      <c r="I9707" s="13" t="s">
        <v>15070</v>
      </c>
    </row>
    <row r="9708" spans="7:9" ht="14.25" customHeight="1" x14ac:dyDescent="0.25">
      <c r="G9708" t="s">
        <v>6118</v>
      </c>
      <c r="H9708" t="s">
        <v>30254</v>
      </c>
      <c r="I9708" s="13" t="s">
        <v>14984</v>
      </c>
    </row>
    <row r="9709" spans="7:9" ht="14.25" customHeight="1" x14ac:dyDescent="0.25">
      <c r="G9709" t="s">
        <v>6119</v>
      </c>
      <c r="H9709" t="s">
        <v>30255</v>
      </c>
      <c r="I9709" s="13" t="s">
        <v>15071</v>
      </c>
    </row>
    <row r="9710" spans="7:9" ht="14.25" customHeight="1" x14ac:dyDescent="0.25">
      <c r="G9710" t="s">
        <v>6288</v>
      </c>
      <c r="H9710" t="s">
        <v>30256</v>
      </c>
      <c r="I9710" s="13" t="s">
        <v>15167</v>
      </c>
    </row>
    <row r="9711" spans="7:9" ht="14.25" customHeight="1" x14ac:dyDescent="0.25">
      <c r="G9711" t="s">
        <v>8010</v>
      </c>
      <c r="H9711" t="s">
        <v>30257</v>
      </c>
      <c r="I9711" s="13" t="s">
        <v>15071</v>
      </c>
    </row>
    <row r="9712" spans="7:9" ht="14.25" customHeight="1" x14ac:dyDescent="0.25">
      <c r="G9712" t="s">
        <v>8757</v>
      </c>
      <c r="H9712" t="s">
        <v>30258</v>
      </c>
      <c r="I9712" s="13" t="s">
        <v>16561</v>
      </c>
    </row>
    <row r="9713" spans="7:9" ht="14.25" customHeight="1" x14ac:dyDescent="0.25">
      <c r="G9713" t="s">
        <v>9000</v>
      </c>
      <c r="H9713" t="s">
        <v>30259</v>
      </c>
      <c r="I9713" s="13" t="s">
        <v>16699</v>
      </c>
    </row>
    <row r="9714" spans="7:9" ht="14.25" customHeight="1" x14ac:dyDescent="0.25">
      <c r="G9714" t="s">
        <v>3446</v>
      </c>
      <c r="H9714" t="s">
        <v>30260</v>
      </c>
      <c r="I9714" s="13" t="s">
        <v>12940</v>
      </c>
    </row>
    <row r="9715" spans="7:9" ht="14.25" customHeight="1" x14ac:dyDescent="0.25">
      <c r="G9715" t="s">
        <v>3464</v>
      </c>
      <c r="H9715" t="s">
        <v>30261</v>
      </c>
      <c r="I9715" s="13" t="s">
        <v>13306</v>
      </c>
    </row>
    <row r="9716" spans="7:9" ht="14.25" customHeight="1" x14ac:dyDescent="0.25">
      <c r="G9716" t="s">
        <v>4067</v>
      </c>
      <c r="H9716" t="s">
        <v>30262</v>
      </c>
      <c r="I9716" s="13" t="s">
        <v>13707</v>
      </c>
    </row>
    <row r="9717" spans="7:9" ht="14.25" customHeight="1" x14ac:dyDescent="0.25">
      <c r="G9717" t="s">
        <v>19578</v>
      </c>
      <c r="H9717" t="s">
        <v>30263</v>
      </c>
      <c r="I9717" s="13" t="s">
        <v>14079</v>
      </c>
    </row>
    <row r="9718" spans="7:9" ht="14.25" customHeight="1" x14ac:dyDescent="0.25">
      <c r="G9718" t="s">
        <v>4848</v>
      </c>
      <c r="H9718" t="s">
        <v>30264</v>
      </c>
      <c r="I9718" s="13" t="s">
        <v>14234</v>
      </c>
    </row>
    <row r="9719" spans="7:9" ht="14.25" customHeight="1" x14ac:dyDescent="0.25">
      <c r="G9719" t="s">
        <v>4849</v>
      </c>
      <c r="H9719" t="s">
        <v>30265</v>
      </c>
      <c r="I9719" s="13" t="s">
        <v>14250</v>
      </c>
    </row>
    <row r="9720" spans="7:9" ht="14.25" customHeight="1" x14ac:dyDescent="0.25">
      <c r="G9720" t="s">
        <v>4936</v>
      </c>
      <c r="H9720" t="s">
        <v>30266</v>
      </c>
      <c r="I9720" s="13" t="s">
        <v>14320</v>
      </c>
    </row>
    <row r="9721" spans="7:9" ht="14.25" customHeight="1" x14ac:dyDescent="0.25">
      <c r="G9721" t="s">
        <v>5353</v>
      </c>
      <c r="H9721" t="s">
        <v>30267</v>
      </c>
      <c r="I9721" s="13" t="s">
        <v>5353</v>
      </c>
    </row>
    <row r="9722" spans="7:9" ht="14.25" customHeight="1" x14ac:dyDescent="0.25">
      <c r="G9722" t="s">
        <v>5862</v>
      </c>
      <c r="H9722" t="s">
        <v>30268</v>
      </c>
      <c r="I9722" s="13" t="s">
        <v>14873</v>
      </c>
    </row>
    <row r="9723" spans="7:9" ht="14.25" customHeight="1" x14ac:dyDescent="0.25">
      <c r="G9723" t="s">
        <v>6501</v>
      </c>
      <c r="H9723" t="s">
        <v>30269</v>
      </c>
      <c r="I9723" s="13" t="s">
        <v>15276</v>
      </c>
    </row>
    <row r="9724" spans="7:9" ht="14.25" customHeight="1" x14ac:dyDescent="0.25">
      <c r="G9724" t="s">
        <v>6626</v>
      </c>
      <c r="H9724" t="s">
        <v>30270</v>
      </c>
      <c r="I9724" s="13" t="s">
        <v>15258</v>
      </c>
    </row>
    <row r="9725" spans="7:9" ht="14.25" customHeight="1" x14ac:dyDescent="0.25">
      <c r="G9725" t="s">
        <v>6992</v>
      </c>
      <c r="H9725" t="s">
        <v>30271</v>
      </c>
      <c r="I9725" s="13" t="s">
        <v>15543</v>
      </c>
    </row>
    <row r="9726" spans="7:9" ht="14.25" customHeight="1" x14ac:dyDescent="0.25">
      <c r="G9726" t="s">
        <v>7736</v>
      </c>
      <c r="H9726" t="s">
        <v>30272</v>
      </c>
      <c r="I9726" s="13" t="s">
        <v>15939</v>
      </c>
    </row>
    <row r="9727" spans="7:9" ht="14.25" customHeight="1" x14ac:dyDescent="0.25">
      <c r="G9727" t="s">
        <v>7740</v>
      </c>
      <c r="H9727" t="s">
        <v>30273</v>
      </c>
      <c r="I9727" s="13" t="s">
        <v>15768</v>
      </c>
    </row>
    <row r="9728" spans="7:9" ht="14.25" customHeight="1" x14ac:dyDescent="0.25">
      <c r="G9728" t="s">
        <v>8288</v>
      </c>
      <c r="H9728" t="s">
        <v>30274</v>
      </c>
      <c r="I9728" s="13" t="s">
        <v>16253</v>
      </c>
    </row>
    <row r="9729" spans="7:9" ht="14.25" customHeight="1" x14ac:dyDescent="0.25">
      <c r="G9729" t="s">
        <v>8491</v>
      </c>
      <c r="H9729" t="s">
        <v>30275</v>
      </c>
      <c r="I9729" s="13" t="s">
        <v>16369</v>
      </c>
    </row>
    <row r="9730" spans="7:9" ht="14.25" customHeight="1" x14ac:dyDescent="0.25">
      <c r="G9730" t="s">
        <v>8492</v>
      </c>
      <c r="H9730" t="s">
        <v>30276</v>
      </c>
      <c r="I9730" s="13" t="s">
        <v>16370</v>
      </c>
    </row>
    <row r="9731" spans="7:9" ht="14.25" customHeight="1" x14ac:dyDescent="0.25">
      <c r="G9731" t="s">
        <v>8653</v>
      </c>
      <c r="H9731" t="s">
        <v>30277</v>
      </c>
      <c r="I9731" s="13" t="s">
        <v>16496</v>
      </c>
    </row>
    <row r="9732" spans="7:9" ht="14.25" customHeight="1" x14ac:dyDescent="0.25">
      <c r="G9732" t="s">
        <v>9186</v>
      </c>
      <c r="H9732" t="s">
        <v>30278</v>
      </c>
      <c r="I9732" s="13" t="s">
        <v>16808</v>
      </c>
    </row>
    <row r="9733" spans="7:9" ht="14.25" customHeight="1" x14ac:dyDescent="0.25">
      <c r="G9733" t="s">
        <v>10736</v>
      </c>
      <c r="H9733" t="s">
        <v>30279</v>
      </c>
      <c r="I9733" s="13" t="s">
        <v>17625</v>
      </c>
    </row>
    <row r="9734" spans="7:9" ht="14.25" customHeight="1" x14ac:dyDescent="0.25">
      <c r="G9734" t="s">
        <v>11084</v>
      </c>
      <c r="H9734" t="s">
        <v>30280</v>
      </c>
      <c r="I9734" s="13" t="s">
        <v>17552</v>
      </c>
    </row>
    <row r="9735" spans="7:9" ht="14.25" customHeight="1" x14ac:dyDescent="0.25">
      <c r="G9735" t="s">
        <v>11094</v>
      </c>
      <c r="H9735" t="s">
        <v>30281</v>
      </c>
      <c r="I9735" s="13" t="s">
        <v>17718</v>
      </c>
    </row>
    <row r="9736" spans="7:9" ht="14.25" customHeight="1" x14ac:dyDescent="0.25">
      <c r="G9736" t="s">
        <v>11649</v>
      </c>
      <c r="H9736" t="s">
        <v>30282</v>
      </c>
      <c r="I9736" s="13" t="s">
        <v>17730</v>
      </c>
    </row>
    <row r="9737" spans="7:9" ht="14.25" customHeight="1" x14ac:dyDescent="0.25">
      <c r="G9737" t="s">
        <v>11807</v>
      </c>
      <c r="H9737" t="s">
        <v>30283</v>
      </c>
      <c r="I9737" s="13" t="s">
        <v>18100</v>
      </c>
    </row>
    <row r="9738" spans="7:9" ht="14.25" customHeight="1" x14ac:dyDescent="0.25">
      <c r="G9738" t="s">
        <v>11838</v>
      </c>
      <c r="H9738" t="s">
        <v>30284</v>
      </c>
      <c r="I9738" s="13" t="s">
        <v>18118</v>
      </c>
    </row>
    <row r="9739" spans="7:9" ht="14.25" customHeight="1" x14ac:dyDescent="0.25">
      <c r="G9739" t="s">
        <v>11839</v>
      </c>
      <c r="H9739" t="s">
        <v>30285</v>
      </c>
      <c r="I9739" s="13" t="s">
        <v>18088</v>
      </c>
    </row>
    <row r="9740" spans="7:9" ht="14.25" customHeight="1" x14ac:dyDescent="0.25">
      <c r="G9740" t="s">
        <v>12202</v>
      </c>
      <c r="H9740" t="s">
        <v>30286</v>
      </c>
      <c r="I9740" s="13" t="s">
        <v>18369</v>
      </c>
    </row>
    <row r="9741" spans="7:9" ht="14.25" customHeight="1" x14ac:dyDescent="0.25">
      <c r="G9741" t="s">
        <v>12301</v>
      </c>
      <c r="H9741" t="s">
        <v>30287</v>
      </c>
      <c r="I9741" s="13" t="s">
        <v>18337</v>
      </c>
    </row>
    <row r="9742" spans="7:9" ht="14.25" customHeight="1" x14ac:dyDescent="0.25">
      <c r="G9742" t="s">
        <v>12302</v>
      </c>
      <c r="H9742" t="s">
        <v>30288</v>
      </c>
      <c r="I9742" s="13" t="s">
        <v>16355</v>
      </c>
    </row>
    <row r="9743" spans="7:9" ht="14.25" customHeight="1" x14ac:dyDescent="0.25">
      <c r="G9743" t="s">
        <v>12305</v>
      </c>
      <c r="H9743" t="s">
        <v>30289</v>
      </c>
      <c r="I9743" s="13" t="s">
        <v>18451</v>
      </c>
    </row>
    <row r="9744" spans="7:9" ht="14.25" customHeight="1" x14ac:dyDescent="0.25">
      <c r="G9744" t="s">
        <v>12516</v>
      </c>
      <c r="H9744" t="s">
        <v>30290</v>
      </c>
      <c r="I9744" s="13" t="s">
        <v>18631</v>
      </c>
    </row>
    <row r="9745" spans="7:9" ht="14.25" customHeight="1" x14ac:dyDescent="0.25">
      <c r="G9745" t="s">
        <v>10844</v>
      </c>
      <c r="H9745" t="s">
        <v>30291</v>
      </c>
      <c r="I9745" s="13" t="s">
        <v>17660</v>
      </c>
    </row>
    <row r="9746" spans="7:9" ht="14.25" customHeight="1" x14ac:dyDescent="0.25">
      <c r="G9746" t="s">
        <v>9139</v>
      </c>
      <c r="H9746" t="s">
        <v>30292</v>
      </c>
      <c r="I9746" s="13" t="s">
        <v>16666</v>
      </c>
    </row>
    <row r="9747" spans="7:9" ht="14.25" customHeight="1" x14ac:dyDescent="0.25">
      <c r="G9747" t="s">
        <v>2196</v>
      </c>
      <c r="H9747" t="s">
        <v>30293</v>
      </c>
      <c r="I9747" s="13" t="s">
        <v>12621</v>
      </c>
    </row>
    <row r="9748" spans="7:9" ht="14.25" customHeight="1" x14ac:dyDescent="0.25">
      <c r="G9748" t="s">
        <v>2498</v>
      </c>
      <c r="H9748" t="s">
        <v>30294</v>
      </c>
      <c r="I9748" s="13" t="s">
        <v>12795</v>
      </c>
    </row>
    <row r="9749" spans="7:9" ht="14.25" customHeight="1" x14ac:dyDescent="0.25">
      <c r="G9749" t="s">
        <v>2539</v>
      </c>
      <c r="H9749" t="s">
        <v>30295</v>
      </c>
      <c r="I9749" s="13" t="s">
        <v>12811</v>
      </c>
    </row>
    <row r="9750" spans="7:9" ht="14.25" customHeight="1" x14ac:dyDescent="0.25">
      <c r="G9750" t="s">
        <v>5083</v>
      </c>
      <c r="H9750" t="s">
        <v>30296</v>
      </c>
      <c r="I9750" s="13" t="s">
        <v>14401</v>
      </c>
    </row>
    <row r="9751" spans="7:9" ht="14.25" customHeight="1" x14ac:dyDescent="0.25">
      <c r="G9751" t="s">
        <v>5094</v>
      </c>
      <c r="H9751" t="s">
        <v>30297</v>
      </c>
      <c r="I9751" s="13" t="s">
        <v>14409</v>
      </c>
    </row>
    <row r="9752" spans="7:9" ht="14.25" customHeight="1" x14ac:dyDescent="0.25">
      <c r="G9752" t="s">
        <v>6934</v>
      </c>
      <c r="H9752" t="s">
        <v>30298</v>
      </c>
      <c r="I9752" s="13" t="s">
        <v>15471</v>
      </c>
    </row>
    <row r="9753" spans="7:9" ht="14.25" customHeight="1" x14ac:dyDescent="0.25">
      <c r="G9753" t="s">
        <v>7612</v>
      </c>
      <c r="H9753" t="s">
        <v>30299</v>
      </c>
      <c r="I9753" s="13" t="s">
        <v>15850</v>
      </c>
    </row>
    <row r="9754" spans="7:9" ht="14.25" customHeight="1" x14ac:dyDescent="0.25">
      <c r="G9754" t="s">
        <v>9202</v>
      </c>
      <c r="H9754" t="s">
        <v>30300</v>
      </c>
      <c r="I9754" s="13" t="s">
        <v>16815</v>
      </c>
    </row>
    <row r="9755" spans="7:9" ht="14.25" customHeight="1" x14ac:dyDescent="0.25">
      <c r="G9755" t="s">
        <v>9486</v>
      </c>
      <c r="H9755" t="s">
        <v>30301</v>
      </c>
      <c r="I9755" s="13" t="s">
        <v>16941</v>
      </c>
    </row>
    <row r="9756" spans="7:9" ht="14.25" customHeight="1" x14ac:dyDescent="0.25">
      <c r="G9756" t="s">
        <v>9532</v>
      </c>
      <c r="H9756" t="s">
        <v>30302</v>
      </c>
      <c r="I9756" s="13" t="s">
        <v>16964</v>
      </c>
    </row>
    <row r="9757" spans="7:9" ht="14.25" customHeight="1" x14ac:dyDescent="0.25">
      <c r="G9757" t="s">
        <v>10120</v>
      </c>
      <c r="H9757" t="s">
        <v>30303</v>
      </c>
      <c r="I9757" s="13" t="s">
        <v>17335</v>
      </c>
    </row>
    <row r="9758" spans="7:9" ht="14.25" customHeight="1" x14ac:dyDescent="0.25">
      <c r="G9758" t="s">
        <v>2289</v>
      </c>
      <c r="H9758" t="s">
        <v>30304</v>
      </c>
      <c r="I9758" s="13" t="s">
        <v>12562</v>
      </c>
    </row>
    <row r="9759" spans="7:9" ht="14.25" customHeight="1" x14ac:dyDescent="0.25">
      <c r="G9759" t="s">
        <v>2419</v>
      </c>
      <c r="H9759" t="s">
        <v>30305</v>
      </c>
      <c r="I9759" s="13" t="s">
        <v>12751</v>
      </c>
    </row>
    <row r="9760" spans="7:9" ht="14.25" customHeight="1" x14ac:dyDescent="0.25">
      <c r="G9760" t="s">
        <v>2523</v>
      </c>
      <c r="H9760" t="s">
        <v>30306</v>
      </c>
      <c r="I9760" s="13" t="s">
        <v>12796</v>
      </c>
    </row>
    <row r="9761" spans="7:9" ht="14.25" customHeight="1" x14ac:dyDescent="0.25">
      <c r="G9761" t="s">
        <v>2627</v>
      </c>
      <c r="H9761" t="s">
        <v>30307</v>
      </c>
      <c r="I9761" s="13" t="s">
        <v>12757</v>
      </c>
    </row>
    <row r="9762" spans="7:9" ht="14.25" customHeight="1" x14ac:dyDescent="0.25">
      <c r="G9762" t="s">
        <v>2767</v>
      </c>
      <c r="H9762" t="s">
        <v>30308</v>
      </c>
      <c r="I9762" s="13" t="s">
        <v>12960</v>
      </c>
    </row>
    <row r="9763" spans="7:9" ht="14.25" customHeight="1" x14ac:dyDescent="0.25">
      <c r="G9763" t="s">
        <v>3480</v>
      </c>
      <c r="H9763" t="s">
        <v>30309</v>
      </c>
      <c r="I9763" s="13" t="s">
        <v>13319</v>
      </c>
    </row>
    <row r="9764" spans="7:9" ht="14.25" customHeight="1" x14ac:dyDescent="0.25">
      <c r="G9764" t="s">
        <v>3499</v>
      </c>
      <c r="H9764" t="s">
        <v>30310</v>
      </c>
      <c r="I9764" s="13" t="s">
        <v>13336</v>
      </c>
    </row>
    <row r="9765" spans="7:9" ht="14.25" customHeight="1" x14ac:dyDescent="0.25">
      <c r="G9765" t="s">
        <v>3521</v>
      </c>
      <c r="H9765" t="s">
        <v>30311</v>
      </c>
      <c r="I9765" s="13" t="s">
        <v>13348</v>
      </c>
    </row>
    <row r="9766" spans="7:9" ht="14.25" customHeight="1" x14ac:dyDescent="0.25">
      <c r="G9766" t="s">
        <v>3536</v>
      </c>
      <c r="H9766" t="s">
        <v>30312</v>
      </c>
      <c r="I9766" s="13" t="s">
        <v>13365</v>
      </c>
    </row>
    <row r="9767" spans="7:9" ht="14.25" customHeight="1" x14ac:dyDescent="0.25">
      <c r="G9767" t="s">
        <v>3563</v>
      </c>
      <c r="H9767" t="s">
        <v>30313</v>
      </c>
      <c r="I9767" s="13" t="s">
        <v>13389</v>
      </c>
    </row>
    <row r="9768" spans="7:9" ht="14.25" customHeight="1" x14ac:dyDescent="0.25">
      <c r="G9768" t="s">
        <v>3590</v>
      </c>
      <c r="H9768" t="s">
        <v>30314</v>
      </c>
      <c r="I9768" s="13" t="s">
        <v>13374</v>
      </c>
    </row>
    <row r="9769" spans="7:9" ht="14.25" customHeight="1" x14ac:dyDescent="0.25">
      <c r="G9769" t="s">
        <v>3628</v>
      </c>
      <c r="H9769" t="s">
        <v>30315</v>
      </c>
      <c r="I9769" s="13" t="s">
        <v>13344</v>
      </c>
    </row>
    <row r="9770" spans="7:9" ht="14.25" customHeight="1" x14ac:dyDescent="0.25">
      <c r="G9770" t="s">
        <v>3878</v>
      </c>
      <c r="H9770" t="s">
        <v>30316</v>
      </c>
      <c r="I9770" s="13" t="s">
        <v>13588</v>
      </c>
    </row>
    <row r="9771" spans="7:9" ht="14.25" customHeight="1" x14ac:dyDescent="0.25">
      <c r="G9771" t="s">
        <v>4495</v>
      </c>
      <c r="H9771" t="s">
        <v>30317</v>
      </c>
      <c r="I9771" s="13" t="s">
        <v>14004</v>
      </c>
    </row>
    <row r="9772" spans="7:9" ht="14.25" customHeight="1" x14ac:dyDescent="0.25">
      <c r="G9772" t="s">
        <v>4546</v>
      </c>
      <c r="H9772" t="s">
        <v>30318</v>
      </c>
      <c r="I9772" s="13" t="s">
        <v>4541</v>
      </c>
    </row>
    <row r="9773" spans="7:9" ht="14.25" customHeight="1" x14ac:dyDescent="0.25">
      <c r="G9773" t="s">
        <v>4579</v>
      </c>
      <c r="H9773" t="s">
        <v>30319</v>
      </c>
      <c r="I9773" s="13" t="s">
        <v>14066</v>
      </c>
    </row>
    <row r="9774" spans="7:9" ht="14.25" customHeight="1" x14ac:dyDescent="0.25">
      <c r="G9774" t="s">
        <v>4759</v>
      </c>
      <c r="H9774" t="s">
        <v>30320</v>
      </c>
      <c r="I9774" s="13" t="s">
        <v>14188</v>
      </c>
    </row>
    <row r="9775" spans="7:9" ht="14.25" customHeight="1" x14ac:dyDescent="0.25">
      <c r="G9775" t="s">
        <v>5102</v>
      </c>
      <c r="H9775" t="s">
        <v>30321</v>
      </c>
      <c r="I9775" s="13" t="s">
        <v>14417</v>
      </c>
    </row>
    <row r="9776" spans="7:9" ht="14.25" customHeight="1" x14ac:dyDescent="0.25">
      <c r="G9776" t="s">
        <v>5578</v>
      </c>
      <c r="H9776" t="s">
        <v>30322</v>
      </c>
      <c r="I9776" s="13" t="s">
        <v>14691</v>
      </c>
    </row>
    <row r="9777" spans="7:9" ht="14.25" customHeight="1" x14ac:dyDescent="0.25">
      <c r="G9777" t="s">
        <v>6858</v>
      </c>
      <c r="H9777" t="s">
        <v>28925</v>
      </c>
      <c r="I9777" s="13" t="s">
        <v>15460</v>
      </c>
    </row>
    <row r="9778" spans="7:9" ht="14.25" customHeight="1" x14ac:dyDescent="0.25">
      <c r="G9778" t="s">
        <v>6863</v>
      </c>
      <c r="H9778" t="s">
        <v>30323</v>
      </c>
      <c r="I9778" s="13" t="s">
        <v>15465</v>
      </c>
    </row>
    <row r="9779" spans="7:9" ht="14.25" customHeight="1" x14ac:dyDescent="0.25">
      <c r="G9779" t="s">
        <v>6864</v>
      </c>
      <c r="H9779" t="s">
        <v>30324</v>
      </c>
      <c r="I9779" s="13" t="s">
        <v>15466</v>
      </c>
    </row>
    <row r="9780" spans="7:9" ht="14.25" customHeight="1" x14ac:dyDescent="0.25">
      <c r="G9780" t="s">
        <v>6865</v>
      </c>
      <c r="H9780" t="s">
        <v>30325</v>
      </c>
      <c r="I9780" s="13" t="s">
        <v>15465</v>
      </c>
    </row>
    <row r="9781" spans="7:9" ht="14.25" customHeight="1" x14ac:dyDescent="0.25">
      <c r="G9781" t="s">
        <v>6997</v>
      </c>
      <c r="H9781" t="s">
        <v>30326</v>
      </c>
      <c r="I9781" s="13" t="s">
        <v>15547</v>
      </c>
    </row>
    <row r="9782" spans="7:9" ht="14.25" customHeight="1" x14ac:dyDescent="0.25">
      <c r="G9782" t="s">
        <v>7022</v>
      </c>
      <c r="H9782" t="s">
        <v>30327</v>
      </c>
      <c r="I9782" s="13" t="s">
        <v>12699</v>
      </c>
    </row>
    <row r="9783" spans="7:9" ht="14.25" customHeight="1" x14ac:dyDescent="0.25">
      <c r="G9783" t="s">
        <v>7131</v>
      </c>
      <c r="H9783" t="s">
        <v>30328</v>
      </c>
      <c r="I9783" s="13" t="s">
        <v>15617</v>
      </c>
    </row>
    <row r="9784" spans="7:9" ht="14.25" customHeight="1" x14ac:dyDescent="0.25">
      <c r="G9784" t="s">
        <v>7213</v>
      </c>
      <c r="H9784" t="s">
        <v>30329</v>
      </c>
      <c r="I9784" s="13" t="s">
        <v>15668</v>
      </c>
    </row>
    <row r="9785" spans="7:9" ht="14.25" customHeight="1" x14ac:dyDescent="0.25">
      <c r="G9785" t="s">
        <v>7311</v>
      </c>
      <c r="H9785" t="s">
        <v>30330</v>
      </c>
      <c r="I9785" s="13" t="s">
        <v>15727</v>
      </c>
    </row>
    <row r="9786" spans="7:9" ht="14.25" customHeight="1" x14ac:dyDescent="0.25">
      <c r="G9786" t="s">
        <v>7319</v>
      </c>
      <c r="H9786" t="s">
        <v>30331</v>
      </c>
      <c r="I9786" s="13" t="s">
        <v>15734</v>
      </c>
    </row>
    <row r="9787" spans="7:9" ht="14.25" customHeight="1" x14ac:dyDescent="0.25">
      <c r="G9787" t="s">
        <v>7578</v>
      </c>
      <c r="H9787" t="s">
        <v>30332</v>
      </c>
      <c r="I9787" s="13" t="s">
        <v>15717</v>
      </c>
    </row>
    <row r="9788" spans="7:9" ht="14.25" customHeight="1" x14ac:dyDescent="0.25">
      <c r="G9788" t="s">
        <v>8429</v>
      </c>
      <c r="H9788" t="s">
        <v>30333</v>
      </c>
      <c r="I9788" s="13" t="s">
        <v>16340</v>
      </c>
    </row>
    <row r="9789" spans="7:9" ht="14.25" customHeight="1" x14ac:dyDescent="0.25">
      <c r="G9789" t="s">
        <v>8560</v>
      </c>
      <c r="H9789" t="s">
        <v>30334</v>
      </c>
      <c r="I9789" s="13" t="s">
        <v>16420</v>
      </c>
    </row>
    <row r="9790" spans="7:9" ht="14.25" customHeight="1" x14ac:dyDescent="0.25">
      <c r="G9790" t="s">
        <v>8667</v>
      </c>
      <c r="H9790" t="s">
        <v>30335</v>
      </c>
      <c r="I9790" s="13" t="s">
        <v>16504</v>
      </c>
    </row>
    <row r="9791" spans="7:9" ht="14.25" customHeight="1" x14ac:dyDescent="0.25">
      <c r="G9791" t="s">
        <v>9054</v>
      </c>
      <c r="H9791" t="s">
        <v>30336</v>
      </c>
      <c r="I9791" s="13" t="s">
        <v>16728</v>
      </c>
    </row>
    <row r="9792" spans="7:9" ht="14.25" customHeight="1" x14ac:dyDescent="0.25">
      <c r="G9792" t="s">
        <v>9062</v>
      </c>
      <c r="H9792" t="s">
        <v>30337</v>
      </c>
      <c r="I9792" s="13" t="s">
        <v>16735</v>
      </c>
    </row>
    <row r="9793" spans="7:9" ht="14.25" customHeight="1" x14ac:dyDescent="0.25">
      <c r="G9793" t="s">
        <v>9194</v>
      </c>
      <c r="H9793" t="s">
        <v>30338</v>
      </c>
      <c r="I9793" s="13" t="s">
        <v>16785</v>
      </c>
    </row>
    <row r="9794" spans="7:9" ht="14.25" customHeight="1" x14ac:dyDescent="0.25">
      <c r="G9794" t="s">
        <v>9214</v>
      </c>
      <c r="H9794" t="s">
        <v>30339</v>
      </c>
      <c r="I9794" s="13" t="s">
        <v>16823</v>
      </c>
    </row>
    <row r="9795" spans="7:9" ht="14.25" customHeight="1" x14ac:dyDescent="0.25">
      <c r="G9795" t="s">
        <v>9218</v>
      </c>
      <c r="H9795" t="s">
        <v>30340</v>
      </c>
      <c r="I9795" s="13" t="s">
        <v>16827</v>
      </c>
    </row>
    <row r="9796" spans="7:9" ht="14.25" customHeight="1" x14ac:dyDescent="0.25">
      <c r="G9796" t="s">
        <v>9352</v>
      </c>
      <c r="H9796" t="s">
        <v>30341</v>
      </c>
      <c r="I9796" s="13" t="s">
        <v>16688</v>
      </c>
    </row>
    <row r="9797" spans="7:9" ht="14.25" customHeight="1" x14ac:dyDescent="0.25">
      <c r="G9797" t="s">
        <v>9357</v>
      </c>
      <c r="H9797" t="s">
        <v>30342</v>
      </c>
      <c r="I9797" s="13" t="s">
        <v>16545</v>
      </c>
    </row>
    <row r="9798" spans="7:9" ht="14.25" customHeight="1" x14ac:dyDescent="0.25">
      <c r="G9798" t="s">
        <v>9365</v>
      </c>
      <c r="H9798" t="s">
        <v>30343</v>
      </c>
      <c r="I9798" s="13" t="s">
        <v>16899</v>
      </c>
    </row>
    <row r="9799" spans="7:9" ht="14.25" customHeight="1" x14ac:dyDescent="0.25">
      <c r="G9799" t="s">
        <v>9376</v>
      </c>
      <c r="H9799" t="s">
        <v>30344</v>
      </c>
      <c r="I9799" s="13" t="s">
        <v>16902</v>
      </c>
    </row>
    <row r="9800" spans="7:9" ht="14.25" customHeight="1" x14ac:dyDescent="0.25">
      <c r="G9800" t="s">
        <v>9379</v>
      </c>
      <c r="H9800" t="s">
        <v>30345</v>
      </c>
      <c r="I9800" s="13" t="s">
        <v>16904</v>
      </c>
    </row>
    <row r="9801" spans="7:9" ht="14.25" customHeight="1" x14ac:dyDescent="0.25">
      <c r="G9801" t="s">
        <v>9411</v>
      </c>
      <c r="H9801" t="s">
        <v>30346</v>
      </c>
      <c r="I9801" s="13" t="s">
        <v>16912</v>
      </c>
    </row>
    <row r="9802" spans="7:9" ht="14.25" customHeight="1" x14ac:dyDescent="0.25">
      <c r="G9802" t="s">
        <v>9420</v>
      </c>
      <c r="H9802" t="s">
        <v>30347</v>
      </c>
      <c r="I9802" s="13" t="s">
        <v>16741</v>
      </c>
    </row>
    <row r="9803" spans="7:9" ht="14.25" customHeight="1" x14ac:dyDescent="0.25">
      <c r="G9803" t="s">
        <v>9421</v>
      </c>
      <c r="H9803" t="s">
        <v>30348</v>
      </c>
      <c r="I9803" s="13" t="s">
        <v>13211</v>
      </c>
    </row>
    <row r="9804" spans="7:9" ht="14.25" customHeight="1" x14ac:dyDescent="0.25">
      <c r="G9804" t="s">
        <v>9607</v>
      </c>
      <c r="H9804" t="s">
        <v>30349</v>
      </c>
      <c r="I9804" s="13" t="s">
        <v>17002</v>
      </c>
    </row>
    <row r="9805" spans="7:9" ht="14.25" customHeight="1" x14ac:dyDescent="0.25">
      <c r="G9805" t="s">
        <v>10185</v>
      </c>
      <c r="H9805" t="s">
        <v>30350</v>
      </c>
      <c r="I9805" s="13" t="s">
        <v>17375</v>
      </c>
    </row>
    <row r="9806" spans="7:9" ht="14.25" customHeight="1" x14ac:dyDescent="0.25">
      <c r="G9806" t="s">
        <v>10186</v>
      </c>
      <c r="H9806" t="s">
        <v>30351</v>
      </c>
      <c r="I9806" s="13" t="s">
        <v>17376</v>
      </c>
    </row>
    <row r="9807" spans="7:9" ht="14.25" customHeight="1" x14ac:dyDescent="0.25">
      <c r="G9807" t="s">
        <v>10223</v>
      </c>
      <c r="H9807" t="s">
        <v>30352</v>
      </c>
      <c r="I9807" s="13" t="s">
        <v>17283</v>
      </c>
    </row>
    <row r="9808" spans="7:9" ht="14.25" customHeight="1" x14ac:dyDescent="0.25">
      <c r="G9808" t="s">
        <v>10224</v>
      </c>
      <c r="H9808" t="s">
        <v>30353</v>
      </c>
      <c r="I9808" s="13" t="s">
        <v>14837</v>
      </c>
    </row>
    <row r="9809" spans="7:9" ht="14.25" customHeight="1" x14ac:dyDescent="0.25">
      <c r="G9809" t="s">
        <v>10367</v>
      </c>
      <c r="H9809" t="s">
        <v>30354</v>
      </c>
      <c r="I9809" s="13" t="s">
        <v>12676</v>
      </c>
    </row>
    <row r="9810" spans="7:9" ht="14.25" customHeight="1" x14ac:dyDescent="0.25">
      <c r="G9810" t="s">
        <v>10385</v>
      </c>
      <c r="H9810" t="s">
        <v>30355</v>
      </c>
      <c r="I9810" s="13" t="s">
        <v>17413</v>
      </c>
    </row>
    <row r="9811" spans="7:9" ht="14.25" customHeight="1" x14ac:dyDescent="0.25">
      <c r="G9811" t="s">
        <v>10393</v>
      </c>
      <c r="H9811" t="s">
        <v>30356</v>
      </c>
      <c r="I9811" s="13" t="s">
        <v>17486</v>
      </c>
    </row>
    <row r="9812" spans="7:9" ht="14.25" customHeight="1" x14ac:dyDescent="0.25">
      <c r="G9812" t="s">
        <v>10587</v>
      </c>
      <c r="H9812" t="s">
        <v>30357</v>
      </c>
      <c r="I9812" s="13" t="s">
        <v>17580</v>
      </c>
    </row>
    <row r="9813" spans="7:9" ht="14.25" customHeight="1" x14ac:dyDescent="0.25">
      <c r="G9813" t="s">
        <v>11340</v>
      </c>
      <c r="H9813" t="s">
        <v>30358</v>
      </c>
      <c r="I9813" s="13" t="s">
        <v>17865</v>
      </c>
    </row>
    <row r="9814" spans="7:9" ht="14.25" customHeight="1" x14ac:dyDescent="0.25">
      <c r="G9814" t="s">
        <v>11536</v>
      </c>
      <c r="H9814" t="s">
        <v>30359</v>
      </c>
      <c r="I9814" s="13" t="s">
        <v>17966</v>
      </c>
    </row>
    <row r="9815" spans="7:9" ht="14.25" customHeight="1" x14ac:dyDescent="0.25">
      <c r="G9815" t="s">
        <v>11958</v>
      </c>
      <c r="H9815" t="s">
        <v>30360</v>
      </c>
      <c r="I9815" s="13" t="s">
        <v>18207</v>
      </c>
    </row>
    <row r="9816" spans="7:9" ht="14.25" customHeight="1" x14ac:dyDescent="0.25">
      <c r="G9816" t="s">
        <v>11999</v>
      </c>
      <c r="H9816" t="s">
        <v>30361</v>
      </c>
      <c r="I9816" s="13" t="s">
        <v>18235</v>
      </c>
    </row>
    <row r="9817" spans="7:9" ht="14.25" customHeight="1" x14ac:dyDescent="0.25">
      <c r="G9817" t="s">
        <v>12019</v>
      </c>
      <c r="H9817" t="s">
        <v>30362</v>
      </c>
      <c r="I9817" s="13" t="s">
        <v>14650</v>
      </c>
    </row>
    <row r="9818" spans="7:9" ht="14.25" customHeight="1" x14ac:dyDescent="0.25">
      <c r="G9818" t="s">
        <v>12020</v>
      </c>
      <c r="H9818" t="s">
        <v>30363</v>
      </c>
      <c r="I9818" s="13" t="s">
        <v>18239</v>
      </c>
    </row>
    <row r="9819" spans="7:9" ht="14.25" customHeight="1" x14ac:dyDescent="0.25">
      <c r="G9819" t="s">
        <v>12021</v>
      </c>
      <c r="H9819" t="s">
        <v>30364</v>
      </c>
      <c r="I9819" s="13" t="s">
        <v>18250</v>
      </c>
    </row>
    <row r="9820" spans="7:9" ht="14.25" customHeight="1" x14ac:dyDescent="0.25">
      <c r="G9820" t="s">
        <v>12022</v>
      </c>
      <c r="H9820" t="s">
        <v>30365</v>
      </c>
      <c r="I9820" s="13" t="s">
        <v>18251</v>
      </c>
    </row>
    <row r="9821" spans="7:9" ht="14.25" customHeight="1" x14ac:dyDescent="0.25">
      <c r="G9821" t="s">
        <v>12023</v>
      </c>
      <c r="H9821" t="s">
        <v>30366</v>
      </c>
      <c r="I9821" s="13" t="s">
        <v>18252</v>
      </c>
    </row>
    <row r="9822" spans="7:9" ht="14.25" customHeight="1" x14ac:dyDescent="0.25">
      <c r="G9822" t="s">
        <v>12024</v>
      </c>
      <c r="H9822" t="s">
        <v>30367</v>
      </c>
      <c r="I9822" s="13" t="s">
        <v>18253</v>
      </c>
    </row>
    <row r="9823" spans="7:9" ht="14.25" customHeight="1" x14ac:dyDescent="0.25">
      <c r="G9823" t="s">
        <v>12519</v>
      </c>
      <c r="H9823" t="s">
        <v>30368</v>
      </c>
      <c r="I9823" s="13" t="s">
        <v>18634</v>
      </c>
    </row>
    <row r="9824" spans="7:9" ht="14.25" customHeight="1" x14ac:dyDescent="0.25">
      <c r="G9824" t="s">
        <v>2413</v>
      </c>
      <c r="H9824" t="s">
        <v>30369</v>
      </c>
      <c r="I9824" s="13" t="s">
        <v>12749</v>
      </c>
    </row>
    <row r="9825" spans="7:9" ht="14.25" customHeight="1" x14ac:dyDescent="0.25">
      <c r="G9825" t="s">
        <v>6541</v>
      </c>
      <c r="H9825" t="s">
        <v>30370</v>
      </c>
      <c r="I9825" s="13" t="s">
        <v>12550</v>
      </c>
    </row>
    <row r="9826" spans="7:9" ht="14.25" customHeight="1" x14ac:dyDescent="0.25">
      <c r="G9826" t="s">
        <v>2589</v>
      </c>
      <c r="H9826" t="s">
        <v>30371</v>
      </c>
      <c r="I9826" s="13" t="s">
        <v>12789</v>
      </c>
    </row>
    <row r="9827" spans="7:9" ht="14.25" customHeight="1" x14ac:dyDescent="0.25">
      <c r="G9827" t="s">
        <v>3837</v>
      </c>
      <c r="H9827" t="s">
        <v>30372</v>
      </c>
      <c r="I9827" s="13" t="s">
        <v>12611</v>
      </c>
    </row>
    <row r="9828" spans="7:9" ht="14.25" customHeight="1" x14ac:dyDescent="0.25">
      <c r="G9828" t="s">
        <v>3893</v>
      </c>
      <c r="H9828" t="s">
        <v>30373</v>
      </c>
      <c r="I9828" s="13" t="s">
        <v>13596</v>
      </c>
    </row>
    <row r="9829" spans="7:9" ht="14.25" customHeight="1" x14ac:dyDescent="0.25">
      <c r="G9829" t="s">
        <v>3903</v>
      </c>
      <c r="H9829" t="s">
        <v>30374</v>
      </c>
      <c r="I9829" s="13" t="s">
        <v>13604</v>
      </c>
    </row>
    <row r="9830" spans="7:9" ht="14.25" customHeight="1" x14ac:dyDescent="0.25">
      <c r="G9830" t="s">
        <v>4436</v>
      </c>
      <c r="H9830" t="s">
        <v>30375</v>
      </c>
      <c r="I9830" s="13" t="s">
        <v>13967</v>
      </c>
    </row>
    <row r="9831" spans="7:9" ht="14.25" customHeight="1" x14ac:dyDescent="0.25">
      <c r="G9831" t="s">
        <v>4716</v>
      </c>
      <c r="H9831" t="s">
        <v>30376</v>
      </c>
      <c r="I9831" s="13" t="s">
        <v>14156</v>
      </c>
    </row>
    <row r="9832" spans="7:9" ht="14.25" customHeight="1" x14ac:dyDescent="0.25">
      <c r="G9832" t="s">
        <v>5834</v>
      </c>
      <c r="H9832" t="s">
        <v>30377</v>
      </c>
      <c r="I9832" s="13" t="s">
        <v>14848</v>
      </c>
    </row>
    <row r="9833" spans="7:9" ht="14.25" customHeight="1" x14ac:dyDescent="0.25">
      <c r="G9833" t="s">
        <v>9496</v>
      </c>
      <c r="H9833" t="s">
        <v>30378</v>
      </c>
      <c r="I9833" s="13" t="s">
        <v>16944</v>
      </c>
    </row>
    <row r="9834" spans="7:9" ht="14.25" customHeight="1" x14ac:dyDescent="0.25">
      <c r="G9834" t="s">
        <v>10099</v>
      </c>
      <c r="H9834" t="s">
        <v>30379</v>
      </c>
      <c r="I9834" s="13" t="s">
        <v>17318</v>
      </c>
    </row>
    <row r="9835" spans="7:9" ht="14.25" customHeight="1" x14ac:dyDescent="0.25">
      <c r="G9835" t="s">
        <v>11353</v>
      </c>
      <c r="H9835" t="s">
        <v>30380</v>
      </c>
      <c r="I9835" s="13" t="s">
        <v>17865</v>
      </c>
    </row>
    <row r="9836" spans="7:9" ht="14.25" customHeight="1" x14ac:dyDescent="0.25">
      <c r="G9836" t="s">
        <v>12041</v>
      </c>
      <c r="H9836" t="s">
        <v>30381</v>
      </c>
      <c r="I9836" s="13" t="s">
        <v>18260</v>
      </c>
    </row>
    <row r="9837" spans="7:9" ht="14.25" customHeight="1" x14ac:dyDescent="0.25">
      <c r="G9837" t="s">
        <v>2276</v>
      </c>
      <c r="H9837" t="s">
        <v>30382</v>
      </c>
      <c r="I9837" s="13" t="s">
        <v>12675</v>
      </c>
    </row>
    <row r="9838" spans="7:9" ht="14.25" customHeight="1" x14ac:dyDescent="0.25">
      <c r="G9838" t="s">
        <v>4211</v>
      </c>
      <c r="H9838" t="s">
        <v>30383</v>
      </c>
      <c r="I9838" s="13" t="s">
        <v>13803</v>
      </c>
    </row>
    <row r="9839" spans="7:9" ht="14.25" customHeight="1" x14ac:dyDescent="0.25">
      <c r="G9839" t="s">
        <v>5198</v>
      </c>
      <c r="H9839" t="s">
        <v>30384</v>
      </c>
      <c r="I9839" s="13" t="s">
        <v>14473</v>
      </c>
    </row>
    <row r="9840" spans="7:9" ht="14.25" customHeight="1" x14ac:dyDescent="0.25">
      <c r="G9840" t="s">
        <v>5241</v>
      </c>
      <c r="H9840" t="s">
        <v>30385</v>
      </c>
      <c r="I9840" s="13" t="s">
        <v>14505</v>
      </c>
    </row>
    <row r="9841" spans="7:9" ht="14.25" customHeight="1" x14ac:dyDescent="0.25">
      <c r="G9841" t="s">
        <v>9696</v>
      </c>
      <c r="H9841" t="s">
        <v>30386</v>
      </c>
      <c r="I9841" s="13" t="s">
        <v>17063</v>
      </c>
    </row>
    <row r="9842" spans="7:9" ht="14.25" customHeight="1" x14ac:dyDescent="0.25">
      <c r="G9842" t="s">
        <v>11788</v>
      </c>
      <c r="H9842" t="s">
        <v>30387</v>
      </c>
      <c r="I9842" s="13" t="s">
        <v>18088</v>
      </c>
    </row>
    <row r="9843" spans="7:9" ht="14.25" customHeight="1" x14ac:dyDescent="0.25">
      <c r="G9843" t="s">
        <v>6983</v>
      </c>
      <c r="H9843" t="s">
        <v>30388</v>
      </c>
      <c r="I9843" s="13" t="s">
        <v>15536</v>
      </c>
    </row>
    <row r="9844" spans="7:9" ht="14.25" customHeight="1" x14ac:dyDescent="0.25">
      <c r="G9844" t="s">
        <v>9260</v>
      </c>
      <c r="H9844" t="s">
        <v>30389</v>
      </c>
      <c r="I9844" s="13" t="s">
        <v>16624</v>
      </c>
    </row>
    <row r="9845" spans="7:9" ht="14.25" customHeight="1" x14ac:dyDescent="0.25">
      <c r="G9845" t="s">
        <v>186</v>
      </c>
      <c r="H9845" t="s">
        <v>30390</v>
      </c>
      <c r="I9845" s="13" t="s">
        <v>17101</v>
      </c>
    </row>
    <row r="9846" spans="7:9" ht="14.25" customHeight="1" x14ac:dyDescent="0.25">
      <c r="G9846" t="s">
        <v>2180</v>
      </c>
      <c r="H9846" t="s">
        <v>30391</v>
      </c>
      <c r="I9846" s="13" t="s">
        <v>12610</v>
      </c>
    </row>
    <row r="9847" spans="7:9" ht="14.25" customHeight="1" x14ac:dyDescent="0.25">
      <c r="G9847" t="s">
        <v>2861</v>
      </c>
      <c r="H9847" t="s">
        <v>30392</v>
      </c>
      <c r="I9847" s="13" t="s">
        <v>12880</v>
      </c>
    </row>
    <row r="9848" spans="7:9" ht="14.25" customHeight="1" x14ac:dyDescent="0.25">
      <c r="G9848" t="s">
        <v>2916</v>
      </c>
      <c r="H9848" t="s">
        <v>30393</v>
      </c>
      <c r="I9848" s="13" t="s">
        <v>12940</v>
      </c>
    </row>
    <row r="9849" spans="7:9" ht="14.25" customHeight="1" x14ac:dyDescent="0.25">
      <c r="G9849" t="s">
        <v>2929</v>
      </c>
      <c r="H9849" t="s">
        <v>30394</v>
      </c>
      <c r="I9849" s="13" t="s">
        <v>13057</v>
      </c>
    </row>
    <row r="9850" spans="7:9" ht="14.25" customHeight="1" x14ac:dyDescent="0.25">
      <c r="G9850" t="s">
        <v>2931</v>
      </c>
      <c r="H9850" t="s">
        <v>30395</v>
      </c>
      <c r="I9850" s="13" t="s">
        <v>12996</v>
      </c>
    </row>
    <row r="9851" spans="7:9" ht="14.25" customHeight="1" x14ac:dyDescent="0.25">
      <c r="G9851" t="s">
        <v>3001</v>
      </c>
      <c r="H9851" t="s">
        <v>30396</v>
      </c>
      <c r="I9851" s="13" t="s">
        <v>13099</v>
      </c>
    </row>
    <row r="9852" spans="7:9" ht="14.25" customHeight="1" x14ac:dyDescent="0.25">
      <c r="G9852" t="s">
        <v>3290</v>
      </c>
      <c r="H9852" t="s">
        <v>30397</v>
      </c>
      <c r="I9852" s="13" t="s">
        <v>13016</v>
      </c>
    </row>
    <row r="9853" spans="7:9" ht="14.25" customHeight="1" x14ac:dyDescent="0.25">
      <c r="G9853" t="s">
        <v>3503</v>
      </c>
      <c r="H9853" t="s">
        <v>30398</v>
      </c>
      <c r="I9853" s="13" t="s">
        <v>13339</v>
      </c>
    </row>
    <row r="9854" spans="7:9" ht="14.25" customHeight="1" x14ac:dyDescent="0.25">
      <c r="G9854" t="s">
        <v>3508</v>
      </c>
      <c r="H9854" t="s">
        <v>30399</v>
      </c>
      <c r="I9854" s="13" t="s">
        <v>13344</v>
      </c>
    </row>
    <row r="9855" spans="7:9" ht="14.25" customHeight="1" x14ac:dyDescent="0.25">
      <c r="G9855" t="s">
        <v>3679</v>
      </c>
      <c r="H9855" t="s">
        <v>30400</v>
      </c>
      <c r="I9855" s="13" t="s">
        <v>13468</v>
      </c>
    </row>
    <row r="9856" spans="7:9" ht="14.25" customHeight="1" x14ac:dyDescent="0.25">
      <c r="G9856" t="s">
        <v>3683</v>
      </c>
      <c r="H9856" t="s">
        <v>30401</v>
      </c>
      <c r="I9856" s="13" t="s">
        <v>13471</v>
      </c>
    </row>
    <row r="9857" spans="7:9" ht="14.25" customHeight="1" x14ac:dyDescent="0.25">
      <c r="G9857" t="s">
        <v>3910</v>
      </c>
      <c r="H9857" t="s">
        <v>30402</v>
      </c>
      <c r="I9857" s="13" t="s">
        <v>13609</v>
      </c>
    </row>
    <row r="9858" spans="7:9" ht="14.25" customHeight="1" x14ac:dyDescent="0.25">
      <c r="G9858" t="s">
        <v>3920</v>
      </c>
      <c r="H9858" t="s">
        <v>30403</v>
      </c>
      <c r="I9858" s="13" t="s">
        <v>13576</v>
      </c>
    </row>
    <row r="9859" spans="7:9" ht="14.25" customHeight="1" x14ac:dyDescent="0.25">
      <c r="G9859" t="s">
        <v>4275</v>
      </c>
      <c r="H9859" t="s">
        <v>30404</v>
      </c>
      <c r="I9859" s="13" t="s">
        <v>13844</v>
      </c>
    </row>
    <row r="9860" spans="7:9" ht="14.25" customHeight="1" x14ac:dyDescent="0.25">
      <c r="G9860" t="s">
        <v>4801</v>
      </c>
      <c r="H9860" t="s">
        <v>30405</v>
      </c>
      <c r="I9860" s="13" t="s">
        <v>14219</v>
      </c>
    </row>
    <row r="9861" spans="7:9" ht="14.25" customHeight="1" x14ac:dyDescent="0.25">
      <c r="G9861" t="s">
        <v>4826</v>
      </c>
      <c r="H9861" t="s">
        <v>30406</v>
      </c>
      <c r="I9861" s="13" t="s">
        <v>14210</v>
      </c>
    </row>
    <row r="9862" spans="7:9" ht="14.25" customHeight="1" x14ac:dyDescent="0.25">
      <c r="G9862" t="s">
        <v>4925</v>
      </c>
      <c r="H9862" t="s">
        <v>30407</v>
      </c>
      <c r="I9862" s="13" t="s">
        <v>14312</v>
      </c>
    </row>
    <row r="9863" spans="7:9" ht="14.25" customHeight="1" x14ac:dyDescent="0.25">
      <c r="G9863" t="s">
        <v>5284</v>
      </c>
      <c r="H9863" t="s">
        <v>30408</v>
      </c>
      <c r="I9863" s="13" t="s">
        <v>14040</v>
      </c>
    </row>
    <row r="9864" spans="7:9" ht="14.25" customHeight="1" x14ac:dyDescent="0.25">
      <c r="G9864" t="s">
        <v>7438</v>
      </c>
      <c r="H9864" t="s">
        <v>30409</v>
      </c>
      <c r="I9864" s="13" t="s">
        <v>15735</v>
      </c>
    </row>
    <row r="9865" spans="7:9" ht="14.25" customHeight="1" x14ac:dyDescent="0.25">
      <c r="G9865" t="s">
        <v>7626</v>
      </c>
      <c r="H9865" t="s">
        <v>30410</v>
      </c>
      <c r="I9865" s="13" t="s">
        <v>15917</v>
      </c>
    </row>
    <row r="9866" spans="7:9" ht="14.25" customHeight="1" x14ac:dyDescent="0.25">
      <c r="G9866" t="s">
        <v>7732</v>
      </c>
      <c r="H9866" t="s">
        <v>30411</v>
      </c>
      <c r="I9866" s="13" t="s">
        <v>15939</v>
      </c>
    </row>
    <row r="9867" spans="7:9" ht="14.25" customHeight="1" x14ac:dyDescent="0.25">
      <c r="G9867" t="s">
        <v>7878</v>
      </c>
      <c r="H9867" t="s">
        <v>30412</v>
      </c>
      <c r="I9867" s="13" t="s">
        <v>16026</v>
      </c>
    </row>
    <row r="9868" spans="7:9" ht="14.25" customHeight="1" x14ac:dyDescent="0.25">
      <c r="G9868" t="s">
        <v>7879</v>
      </c>
      <c r="H9868" t="s">
        <v>30413</v>
      </c>
      <c r="I9868" s="13" t="s">
        <v>15941</v>
      </c>
    </row>
    <row r="9869" spans="7:9" ht="14.25" customHeight="1" x14ac:dyDescent="0.25">
      <c r="G9869" t="s">
        <v>7886</v>
      </c>
      <c r="H9869" t="s">
        <v>30414</v>
      </c>
      <c r="I9869" s="13" t="s">
        <v>16028</v>
      </c>
    </row>
    <row r="9870" spans="7:9" ht="14.25" customHeight="1" x14ac:dyDescent="0.25">
      <c r="G9870" t="s">
        <v>8226</v>
      </c>
      <c r="H9870" t="s">
        <v>30415</v>
      </c>
      <c r="I9870" s="13" t="s">
        <v>16220</v>
      </c>
    </row>
    <row r="9871" spans="7:9" ht="14.25" customHeight="1" x14ac:dyDescent="0.25">
      <c r="G9871" t="s">
        <v>8672</v>
      </c>
      <c r="H9871" t="s">
        <v>30416</v>
      </c>
      <c r="I9871" s="13" t="s">
        <v>16507</v>
      </c>
    </row>
    <row r="9872" spans="7:9" ht="14.25" customHeight="1" x14ac:dyDescent="0.25">
      <c r="G9872" t="s">
        <v>8768</v>
      </c>
      <c r="H9872" t="s">
        <v>30417</v>
      </c>
      <c r="I9872" s="13" t="s">
        <v>16564</v>
      </c>
    </row>
    <row r="9873" spans="7:9" ht="14.25" customHeight="1" x14ac:dyDescent="0.25">
      <c r="G9873" t="s">
        <v>11001</v>
      </c>
      <c r="H9873" t="s">
        <v>30418</v>
      </c>
      <c r="I9873" s="13" t="s">
        <v>16880</v>
      </c>
    </row>
    <row r="9874" spans="7:9" ht="14.25" customHeight="1" x14ac:dyDescent="0.25">
      <c r="G9874" t="s">
        <v>11683</v>
      </c>
      <c r="H9874" t="s">
        <v>30419</v>
      </c>
      <c r="I9874" s="13" t="s">
        <v>18021</v>
      </c>
    </row>
    <row r="9875" spans="7:9" ht="14.25" customHeight="1" x14ac:dyDescent="0.25">
      <c r="G9875" t="s">
        <v>11698</v>
      </c>
      <c r="H9875" t="s">
        <v>30420</v>
      </c>
      <c r="I9875" s="13" t="s">
        <v>17814</v>
      </c>
    </row>
    <row r="9876" spans="7:9" ht="14.25" customHeight="1" x14ac:dyDescent="0.25">
      <c r="G9876" t="s">
        <v>11703</v>
      </c>
      <c r="H9876" t="s">
        <v>30421</v>
      </c>
      <c r="I9876" s="13" t="s">
        <v>18024</v>
      </c>
    </row>
    <row r="9877" spans="7:9" ht="14.25" customHeight="1" x14ac:dyDescent="0.25">
      <c r="G9877" t="s">
        <v>11792</v>
      </c>
      <c r="H9877" t="s">
        <v>30422</v>
      </c>
      <c r="I9877" s="13" t="s">
        <v>11805</v>
      </c>
    </row>
    <row r="9878" spans="7:9" ht="14.25" customHeight="1" x14ac:dyDescent="0.25">
      <c r="G9878" t="s">
        <v>12507</v>
      </c>
      <c r="H9878" t="s">
        <v>30423</v>
      </c>
      <c r="I9878" s="13" t="s">
        <v>18237</v>
      </c>
    </row>
    <row r="9879" spans="7:9" ht="14.25" customHeight="1" x14ac:dyDescent="0.25">
      <c r="G9879" t="s">
        <v>2667</v>
      </c>
      <c r="H9879" t="s">
        <v>30424</v>
      </c>
      <c r="I9879" s="13" t="s">
        <v>12882</v>
      </c>
    </row>
    <row r="9880" spans="7:9" ht="14.25" customHeight="1" x14ac:dyDescent="0.25">
      <c r="G9880" t="s">
        <v>3053</v>
      </c>
      <c r="H9880" t="s">
        <v>30425</v>
      </c>
      <c r="I9880" s="13" t="s">
        <v>13128</v>
      </c>
    </row>
    <row r="9881" spans="7:9" ht="14.25" customHeight="1" x14ac:dyDescent="0.25">
      <c r="G9881" t="s">
        <v>4174</v>
      </c>
      <c r="H9881" t="s">
        <v>30426</v>
      </c>
      <c r="I9881" s="13" t="s">
        <v>13783</v>
      </c>
    </row>
    <row r="9882" spans="7:9" ht="14.25" customHeight="1" x14ac:dyDescent="0.25">
      <c r="G9882" t="s">
        <v>6716</v>
      </c>
      <c r="H9882" t="s">
        <v>30427</v>
      </c>
      <c r="I9882" s="13" t="s">
        <v>15159</v>
      </c>
    </row>
    <row r="9883" spans="7:9" ht="14.25" customHeight="1" x14ac:dyDescent="0.25">
      <c r="G9883" t="s">
        <v>9417</v>
      </c>
      <c r="H9883" t="s">
        <v>30428</v>
      </c>
      <c r="I9883" s="13" t="s">
        <v>16759</v>
      </c>
    </row>
    <row r="9884" spans="7:9" ht="14.25" customHeight="1" x14ac:dyDescent="0.25">
      <c r="G9884" t="s">
        <v>10799</v>
      </c>
      <c r="H9884" t="s">
        <v>30429</v>
      </c>
      <c r="I9884" s="13" t="s">
        <v>17593</v>
      </c>
    </row>
    <row r="9885" spans="7:9" ht="14.25" customHeight="1" x14ac:dyDescent="0.25">
      <c r="G9885" t="s">
        <v>11961</v>
      </c>
      <c r="H9885" t="s">
        <v>30430</v>
      </c>
      <c r="I9885" s="13" t="s">
        <v>18210</v>
      </c>
    </row>
    <row r="9886" spans="7:9" ht="14.25" customHeight="1" x14ac:dyDescent="0.25">
      <c r="G9886" t="s">
        <v>12098</v>
      </c>
      <c r="H9886" t="s">
        <v>30431</v>
      </c>
      <c r="I9886" s="13" t="s">
        <v>18298</v>
      </c>
    </row>
    <row r="9887" spans="7:9" ht="14.25" customHeight="1" x14ac:dyDescent="0.25">
      <c r="G9887" t="s">
        <v>2294</v>
      </c>
      <c r="H9887" t="s">
        <v>30432</v>
      </c>
      <c r="I9887" s="13" t="s">
        <v>12683</v>
      </c>
    </row>
    <row r="9888" spans="7:9" ht="14.25" customHeight="1" x14ac:dyDescent="0.25">
      <c r="G9888" t="s">
        <v>19579</v>
      </c>
      <c r="H9888" t="s">
        <v>30433</v>
      </c>
      <c r="I9888" s="13" t="s">
        <v>19580</v>
      </c>
    </row>
    <row r="9889" spans="7:9" ht="14.25" customHeight="1" x14ac:dyDescent="0.25">
      <c r="G9889" t="s">
        <v>2384</v>
      </c>
      <c r="H9889" t="s">
        <v>30434</v>
      </c>
      <c r="I9889" s="13" t="s">
        <v>12735</v>
      </c>
    </row>
    <row r="9890" spans="7:9" ht="14.25" customHeight="1" x14ac:dyDescent="0.25">
      <c r="G9890" t="s">
        <v>2520</v>
      </c>
      <c r="H9890" t="s">
        <v>30435</v>
      </c>
      <c r="I9890" s="13" t="s">
        <v>12808</v>
      </c>
    </row>
    <row r="9891" spans="7:9" ht="14.25" customHeight="1" x14ac:dyDescent="0.25">
      <c r="G9891" t="s">
        <v>2524</v>
      </c>
      <c r="H9891" t="s">
        <v>30436</v>
      </c>
      <c r="I9891" s="13" t="s">
        <v>12802</v>
      </c>
    </row>
    <row r="9892" spans="7:9" ht="14.25" customHeight="1" x14ac:dyDescent="0.25">
      <c r="G9892" t="s">
        <v>2587</v>
      </c>
      <c r="H9892" t="s">
        <v>30437</v>
      </c>
      <c r="I9892" s="13" t="s">
        <v>12836</v>
      </c>
    </row>
    <row r="9893" spans="7:9" ht="14.25" customHeight="1" x14ac:dyDescent="0.25">
      <c r="G9893" t="s">
        <v>2657</v>
      </c>
      <c r="H9893" t="s">
        <v>30438</v>
      </c>
      <c r="I9893" s="13" t="s">
        <v>12874</v>
      </c>
    </row>
    <row r="9894" spans="7:9" ht="14.25" customHeight="1" x14ac:dyDescent="0.25">
      <c r="G9894" t="s">
        <v>2756</v>
      </c>
      <c r="H9894" t="s">
        <v>30439</v>
      </c>
      <c r="I9894" s="13" t="s">
        <v>12937</v>
      </c>
    </row>
    <row r="9895" spans="7:9" ht="14.25" customHeight="1" x14ac:dyDescent="0.25">
      <c r="G9895" t="s">
        <v>2949</v>
      </c>
      <c r="H9895" t="s">
        <v>30440</v>
      </c>
      <c r="I9895" s="13" t="s">
        <v>13072</v>
      </c>
    </row>
    <row r="9896" spans="7:9" ht="14.25" customHeight="1" x14ac:dyDescent="0.25">
      <c r="G9896" t="s">
        <v>2977</v>
      </c>
      <c r="H9896" t="s">
        <v>30441</v>
      </c>
      <c r="I9896" s="13" t="s">
        <v>13088</v>
      </c>
    </row>
    <row r="9897" spans="7:9" ht="14.25" customHeight="1" x14ac:dyDescent="0.25">
      <c r="G9897" t="s">
        <v>2979</v>
      </c>
      <c r="H9897" t="s">
        <v>30442</v>
      </c>
      <c r="I9897" s="13" t="s">
        <v>13073</v>
      </c>
    </row>
    <row r="9898" spans="7:9" ht="14.25" customHeight="1" x14ac:dyDescent="0.25">
      <c r="G9898" t="s">
        <v>3016</v>
      </c>
      <c r="H9898" t="s">
        <v>30443</v>
      </c>
      <c r="I9898" s="13" t="s">
        <v>13062</v>
      </c>
    </row>
    <row r="9899" spans="7:9" ht="14.25" customHeight="1" x14ac:dyDescent="0.25">
      <c r="G9899" t="s">
        <v>3247</v>
      </c>
      <c r="H9899" t="s">
        <v>30444</v>
      </c>
      <c r="I9899" s="13" t="s">
        <v>13195</v>
      </c>
    </row>
    <row r="9900" spans="7:9" ht="14.25" customHeight="1" x14ac:dyDescent="0.25">
      <c r="G9900" t="s">
        <v>3398</v>
      </c>
      <c r="H9900" t="s">
        <v>30445</v>
      </c>
      <c r="I9900" s="13" t="s">
        <v>13282</v>
      </c>
    </row>
    <row r="9901" spans="7:9" ht="14.25" customHeight="1" x14ac:dyDescent="0.25">
      <c r="G9901" t="s">
        <v>3707</v>
      </c>
      <c r="H9901" t="s">
        <v>30446</v>
      </c>
      <c r="I9901" s="13" t="s">
        <v>13479</v>
      </c>
    </row>
    <row r="9902" spans="7:9" ht="14.25" customHeight="1" x14ac:dyDescent="0.25">
      <c r="G9902" s="13" t="s">
        <v>3750</v>
      </c>
      <c r="H9902" s="13" t="s">
        <v>30447</v>
      </c>
      <c r="I9902" s="13" t="s">
        <v>13449</v>
      </c>
    </row>
    <row r="9903" spans="7:9" ht="14.25" customHeight="1" x14ac:dyDescent="0.25">
      <c r="G9903" t="s">
        <v>3766</v>
      </c>
      <c r="H9903" t="s">
        <v>30448</v>
      </c>
      <c r="I9903" s="13" t="s">
        <v>13526</v>
      </c>
    </row>
    <row r="9904" spans="7:9" ht="14.25" customHeight="1" x14ac:dyDescent="0.25">
      <c r="G9904" t="s">
        <v>3785</v>
      </c>
      <c r="H9904" t="s">
        <v>30449</v>
      </c>
      <c r="I9904" s="13" t="s">
        <v>13535</v>
      </c>
    </row>
    <row r="9905" spans="7:9" ht="14.25" customHeight="1" x14ac:dyDescent="0.25">
      <c r="G9905" t="s">
        <v>4089</v>
      </c>
      <c r="H9905" t="s">
        <v>30450</v>
      </c>
      <c r="I9905" s="13" t="s">
        <v>13726</v>
      </c>
    </row>
    <row r="9906" spans="7:9" ht="14.25" customHeight="1" x14ac:dyDescent="0.25">
      <c r="G9906" t="s">
        <v>4124</v>
      </c>
      <c r="H9906" t="s">
        <v>30451</v>
      </c>
      <c r="I9906" s="13" t="s">
        <v>13751</v>
      </c>
    </row>
    <row r="9907" spans="7:9" ht="14.25" customHeight="1" x14ac:dyDescent="0.25">
      <c r="G9907" t="s">
        <v>4287</v>
      </c>
      <c r="H9907" t="s">
        <v>30452</v>
      </c>
      <c r="I9907" s="13" t="s">
        <v>13854</v>
      </c>
    </row>
    <row r="9908" spans="7:9" ht="14.25" customHeight="1" x14ac:dyDescent="0.25">
      <c r="G9908" t="s">
        <v>4368</v>
      </c>
      <c r="H9908" t="s">
        <v>30453</v>
      </c>
      <c r="I9908" s="13" t="s">
        <v>13915</v>
      </c>
    </row>
    <row r="9909" spans="7:9" ht="14.25" customHeight="1" x14ac:dyDescent="0.25">
      <c r="G9909" t="s">
        <v>4391</v>
      </c>
      <c r="H9909" t="s">
        <v>30454</v>
      </c>
      <c r="I9909" s="13" t="s">
        <v>13933</v>
      </c>
    </row>
    <row r="9910" spans="7:9" ht="14.25" customHeight="1" x14ac:dyDescent="0.25">
      <c r="G9910" t="s">
        <v>4845</v>
      </c>
      <c r="H9910" t="s">
        <v>30455</v>
      </c>
      <c r="I9910" s="13" t="s">
        <v>14248</v>
      </c>
    </row>
    <row r="9911" spans="7:9" ht="14.25" customHeight="1" x14ac:dyDescent="0.25">
      <c r="G9911" t="s">
        <v>4980</v>
      </c>
      <c r="H9911" t="s">
        <v>30456</v>
      </c>
      <c r="I9911" s="13" t="s">
        <v>13388</v>
      </c>
    </row>
    <row r="9912" spans="7:9" ht="14.25" customHeight="1" x14ac:dyDescent="0.25">
      <c r="G9912" t="s">
        <v>5037</v>
      </c>
      <c r="H9912" t="s">
        <v>30457</v>
      </c>
      <c r="I9912" s="13" t="s">
        <v>14368</v>
      </c>
    </row>
    <row r="9913" spans="7:9" ht="14.25" customHeight="1" x14ac:dyDescent="0.25">
      <c r="G9913" t="s">
        <v>5688</v>
      </c>
      <c r="H9913" t="s">
        <v>30458</v>
      </c>
      <c r="I9913" s="13" t="s">
        <v>14744</v>
      </c>
    </row>
    <row r="9914" spans="7:9" ht="14.25" customHeight="1" x14ac:dyDescent="0.25">
      <c r="G9914" t="s">
        <v>5712</v>
      </c>
      <c r="H9914" t="s">
        <v>30459</v>
      </c>
      <c r="I9914" s="13" t="s">
        <v>14763</v>
      </c>
    </row>
    <row r="9915" spans="7:9" ht="14.25" customHeight="1" x14ac:dyDescent="0.25">
      <c r="G9915" t="s">
        <v>5777</v>
      </c>
      <c r="H9915" t="s">
        <v>30460</v>
      </c>
      <c r="I9915" s="13" t="s">
        <v>14806</v>
      </c>
    </row>
    <row r="9916" spans="7:9" ht="14.25" customHeight="1" x14ac:dyDescent="0.25">
      <c r="G9916" t="s">
        <v>5851</v>
      </c>
      <c r="H9916" t="s">
        <v>30461</v>
      </c>
      <c r="I9916" s="13" t="s">
        <v>14862</v>
      </c>
    </row>
    <row r="9917" spans="7:9" ht="14.25" customHeight="1" x14ac:dyDescent="0.25">
      <c r="G9917" t="s">
        <v>6046</v>
      </c>
      <c r="H9917" t="s">
        <v>30462</v>
      </c>
      <c r="I9917" s="13" t="s">
        <v>15020</v>
      </c>
    </row>
    <row r="9918" spans="7:9" ht="14.25" customHeight="1" x14ac:dyDescent="0.25">
      <c r="G9918" t="s">
        <v>6088</v>
      </c>
      <c r="H9918" t="s">
        <v>30463</v>
      </c>
      <c r="I9918" s="13" t="s">
        <v>15044</v>
      </c>
    </row>
    <row r="9919" spans="7:9" ht="14.25" customHeight="1" x14ac:dyDescent="0.25">
      <c r="G9919" t="s">
        <v>6092</v>
      </c>
      <c r="H9919" t="s">
        <v>30464</v>
      </c>
      <c r="I9919" s="13" t="s">
        <v>13391</v>
      </c>
    </row>
    <row r="9920" spans="7:9" ht="14.25" customHeight="1" x14ac:dyDescent="0.25">
      <c r="G9920" t="s">
        <v>6179</v>
      </c>
      <c r="H9920" t="s">
        <v>30465</v>
      </c>
      <c r="I9920" s="13" t="s">
        <v>6164</v>
      </c>
    </row>
    <row r="9921" spans="7:9" ht="14.25" customHeight="1" x14ac:dyDescent="0.25">
      <c r="G9921" t="s">
        <v>6183</v>
      </c>
      <c r="H9921" t="s">
        <v>30466</v>
      </c>
      <c r="I9921" s="13" t="s">
        <v>15102</v>
      </c>
    </row>
    <row r="9922" spans="7:9" ht="14.25" customHeight="1" x14ac:dyDescent="0.25">
      <c r="G9922" t="s">
        <v>6256</v>
      </c>
      <c r="H9922" t="s">
        <v>30467</v>
      </c>
      <c r="I9922" s="13" t="s">
        <v>6256</v>
      </c>
    </row>
    <row r="9923" spans="7:9" ht="14.25" customHeight="1" x14ac:dyDescent="0.25">
      <c r="G9923" t="s">
        <v>6273</v>
      </c>
      <c r="H9923" t="s">
        <v>30468</v>
      </c>
      <c r="I9923" s="13" t="s">
        <v>15009</v>
      </c>
    </row>
    <row r="9924" spans="7:9" ht="14.25" customHeight="1" x14ac:dyDescent="0.25">
      <c r="G9924" t="s">
        <v>6290</v>
      </c>
      <c r="H9924" t="s">
        <v>30469</v>
      </c>
      <c r="I9924" s="13" t="s">
        <v>15166</v>
      </c>
    </row>
    <row r="9925" spans="7:9" ht="14.25" customHeight="1" x14ac:dyDescent="0.25">
      <c r="G9925" t="s">
        <v>6299</v>
      </c>
      <c r="H9925" t="s">
        <v>30470</v>
      </c>
      <c r="I9925" s="13" t="s">
        <v>12670</v>
      </c>
    </row>
    <row r="9926" spans="7:9" ht="14.25" customHeight="1" x14ac:dyDescent="0.25">
      <c r="G9926" t="s">
        <v>6311</v>
      </c>
      <c r="H9926" t="s">
        <v>30471</v>
      </c>
      <c r="I9926" s="13" t="s">
        <v>15178</v>
      </c>
    </row>
    <row r="9927" spans="7:9" ht="14.25" customHeight="1" x14ac:dyDescent="0.25">
      <c r="G9927" t="s">
        <v>6332</v>
      </c>
      <c r="H9927" t="s">
        <v>30472</v>
      </c>
      <c r="I9927" s="13" t="s">
        <v>15196</v>
      </c>
    </row>
    <row r="9928" spans="7:9" ht="14.25" customHeight="1" x14ac:dyDescent="0.25">
      <c r="G9928" t="s">
        <v>6358</v>
      </c>
      <c r="H9928" t="s">
        <v>30473</v>
      </c>
      <c r="I9928" s="13" t="s">
        <v>6354</v>
      </c>
    </row>
    <row r="9929" spans="7:9" ht="14.25" customHeight="1" x14ac:dyDescent="0.25">
      <c r="G9929" t="s">
        <v>6393</v>
      </c>
      <c r="H9929" t="s">
        <v>30474</v>
      </c>
      <c r="I9929" s="13" t="s">
        <v>15226</v>
      </c>
    </row>
    <row r="9930" spans="7:9" ht="14.25" customHeight="1" x14ac:dyDescent="0.25">
      <c r="G9930" t="s">
        <v>6401</v>
      </c>
      <c r="H9930" t="s">
        <v>30475</v>
      </c>
      <c r="I9930" s="13" t="s">
        <v>15231</v>
      </c>
    </row>
    <row r="9931" spans="7:9" ht="14.25" customHeight="1" x14ac:dyDescent="0.25">
      <c r="G9931" t="s">
        <v>6514</v>
      </c>
      <c r="H9931" t="s">
        <v>30476</v>
      </c>
      <c r="I9931" s="13" t="s">
        <v>15082</v>
      </c>
    </row>
    <row r="9932" spans="7:9" ht="14.25" customHeight="1" x14ac:dyDescent="0.25">
      <c r="G9932" t="s">
        <v>6520</v>
      </c>
      <c r="H9932" t="s">
        <v>30477</v>
      </c>
      <c r="I9932" s="13" t="s">
        <v>15289</v>
      </c>
    </row>
    <row r="9933" spans="7:9" ht="14.25" customHeight="1" x14ac:dyDescent="0.25">
      <c r="G9933" t="s">
        <v>6538</v>
      </c>
      <c r="H9933" t="s">
        <v>30478</v>
      </c>
      <c r="I9933" s="13" t="s">
        <v>15296</v>
      </c>
    </row>
    <row r="9934" spans="7:9" ht="14.25" customHeight="1" x14ac:dyDescent="0.25">
      <c r="G9934" t="s">
        <v>6544</v>
      </c>
      <c r="H9934" t="s">
        <v>30479</v>
      </c>
      <c r="I9934" s="13" t="s">
        <v>15295</v>
      </c>
    </row>
    <row r="9935" spans="7:9" ht="14.25" customHeight="1" x14ac:dyDescent="0.25">
      <c r="G9935" t="s">
        <v>6555</v>
      </c>
      <c r="H9935" t="s">
        <v>30480</v>
      </c>
      <c r="I9935" s="13" t="s">
        <v>15159</v>
      </c>
    </row>
    <row r="9936" spans="7:9" ht="14.25" customHeight="1" x14ac:dyDescent="0.25">
      <c r="G9936" t="s">
        <v>6602</v>
      </c>
      <c r="H9936" t="s">
        <v>30481</v>
      </c>
      <c r="I9936" s="13" t="s">
        <v>15298</v>
      </c>
    </row>
    <row r="9937" spans="7:9" ht="14.25" customHeight="1" x14ac:dyDescent="0.25">
      <c r="G9937" t="s">
        <v>6603</v>
      </c>
      <c r="H9937" t="s">
        <v>30482</v>
      </c>
      <c r="I9937" s="13" t="s">
        <v>15267</v>
      </c>
    </row>
    <row r="9938" spans="7:9" ht="14.25" customHeight="1" x14ac:dyDescent="0.25">
      <c r="G9938" t="s">
        <v>6604</v>
      </c>
      <c r="H9938" t="s">
        <v>30483</v>
      </c>
      <c r="I9938" s="13" t="s">
        <v>15320</v>
      </c>
    </row>
    <row r="9939" spans="7:9" ht="14.25" customHeight="1" x14ac:dyDescent="0.25">
      <c r="G9939" t="s">
        <v>6605</v>
      </c>
      <c r="H9939" t="s">
        <v>30484</v>
      </c>
      <c r="I9939" s="13" t="s">
        <v>15059</v>
      </c>
    </row>
    <row r="9940" spans="7:9" ht="14.25" customHeight="1" x14ac:dyDescent="0.25">
      <c r="G9940" t="s">
        <v>6606</v>
      </c>
      <c r="H9940" t="s">
        <v>30485</v>
      </c>
      <c r="I9940" s="13" t="s">
        <v>15322</v>
      </c>
    </row>
    <row r="9941" spans="7:9" ht="14.25" customHeight="1" x14ac:dyDescent="0.25">
      <c r="G9941" t="s">
        <v>6624</v>
      </c>
      <c r="H9941" t="s">
        <v>30486</v>
      </c>
      <c r="I9941" s="13" t="s">
        <v>15326</v>
      </c>
    </row>
    <row r="9942" spans="7:9" ht="14.25" customHeight="1" x14ac:dyDescent="0.25">
      <c r="G9942" t="s">
        <v>6959</v>
      </c>
      <c r="H9942" t="s">
        <v>30487</v>
      </c>
      <c r="I9942" s="13" t="s">
        <v>12694</v>
      </c>
    </row>
    <row r="9943" spans="7:9" ht="14.25" customHeight="1" x14ac:dyDescent="0.25">
      <c r="G9943" t="s">
        <v>6966</v>
      </c>
      <c r="H9943" t="s">
        <v>30488</v>
      </c>
      <c r="I9943" s="13" t="s">
        <v>15522</v>
      </c>
    </row>
    <row r="9944" spans="7:9" ht="14.25" customHeight="1" x14ac:dyDescent="0.25">
      <c r="G9944" t="s">
        <v>6994</v>
      </c>
      <c r="H9944" t="s">
        <v>30489</v>
      </c>
      <c r="I9944" s="13" t="s">
        <v>15545</v>
      </c>
    </row>
    <row r="9945" spans="7:9" ht="14.25" customHeight="1" x14ac:dyDescent="0.25">
      <c r="G9945" t="s">
        <v>7045</v>
      </c>
      <c r="H9945" t="s">
        <v>30490</v>
      </c>
      <c r="I9945" s="13" t="s">
        <v>15404</v>
      </c>
    </row>
    <row r="9946" spans="7:9" ht="14.25" customHeight="1" x14ac:dyDescent="0.25">
      <c r="G9946" t="s">
        <v>7105</v>
      </c>
      <c r="H9946" t="s">
        <v>30491</v>
      </c>
      <c r="I9946" s="13" t="s">
        <v>15616</v>
      </c>
    </row>
    <row r="9947" spans="7:9" ht="14.25" customHeight="1" x14ac:dyDescent="0.25">
      <c r="G9947" t="s">
        <v>7330</v>
      </c>
      <c r="H9947" t="s">
        <v>30492</v>
      </c>
      <c r="I9947" s="13" t="s">
        <v>15735</v>
      </c>
    </row>
    <row r="9948" spans="7:9" ht="14.25" customHeight="1" x14ac:dyDescent="0.25">
      <c r="G9948" t="s">
        <v>7340</v>
      </c>
      <c r="H9948" t="s">
        <v>30493</v>
      </c>
      <c r="I9948" s="13" t="s">
        <v>15746</v>
      </c>
    </row>
    <row r="9949" spans="7:9" ht="14.25" customHeight="1" x14ac:dyDescent="0.25">
      <c r="G9949" t="s">
        <v>7372</v>
      </c>
      <c r="H9949" t="s">
        <v>30494</v>
      </c>
      <c r="I9949" s="13" t="s">
        <v>15770</v>
      </c>
    </row>
    <row r="9950" spans="7:9" ht="14.25" customHeight="1" x14ac:dyDescent="0.25">
      <c r="G9950" t="s">
        <v>7386</v>
      </c>
      <c r="H9950" t="s">
        <v>30495</v>
      </c>
      <c r="I9950" s="13" t="s">
        <v>15040</v>
      </c>
    </row>
    <row r="9951" spans="7:9" ht="14.25" customHeight="1" x14ac:dyDescent="0.25">
      <c r="G9951" t="s">
        <v>7630</v>
      </c>
      <c r="H9951" t="s">
        <v>30496</v>
      </c>
      <c r="I9951" s="13" t="s">
        <v>15920</v>
      </c>
    </row>
    <row r="9952" spans="7:9" ht="14.25" customHeight="1" x14ac:dyDescent="0.25">
      <c r="G9952" t="s">
        <v>7715</v>
      </c>
      <c r="H9952" t="s">
        <v>30497</v>
      </c>
      <c r="I9952" s="13" t="s">
        <v>15949</v>
      </c>
    </row>
    <row r="9953" spans="7:9" ht="14.25" customHeight="1" x14ac:dyDescent="0.25">
      <c r="G9953" t="s">
        <v>7719</v>
      </c>
      <c r="H9953" t="s">
        <v>30498</v>
      </c>
      <c r="I9953" s="13" t="s">
        <v>15873</v>
      </c>
    </row>
    <row r="9954" spans="7:9" ht="14.25" customHeight="1" x14ac:dyDescent="0.25">
      <c r="G9954" t="s">
        <v>7969</v>
      </c>
      <c r="H9954" t="s">
        <v>30499</v>
      </c>
      <c r="I9954" s="13" t="s">
        <v>16069</v>
      </c>
    </row>
    <row r="9955" spans="7:9" ht="14.25" customHeight="1" x14ac:dyDescent="0.25">
      <c r="G9955" t="s">
        <v>7971</v>
      </c>
      <c r="H9955" t="s">
        <v>30500</v>
      </c>
      <c r="I9955" s="13" t="s">
        <v>16070</v>
      </c>
    </row>
    <row r="9956" spans="7:9" ht="14.25" customHeight="1" x14ac:dyDescent="0.25">
      <c r="G9956" t="s">
        <v>8045</v>
      </c>
      <c r="H9956" t="s">
        <v>30501</v>
      </c>
      <c r="I9956" s="13" t="s">
        <v>16104</v>
      </c>
    </row>
    <row r="9957" spans="7:9" ht="14.25" customHeight="1" x14ac:dyDescent="0.25">
      <c r="G9957" t="s">
        <v>8080</v>
      </c>
      <c r="H9957" t="s">
        <v>30502</v>
      </c>
      <c r="I9957" s="13" t="s">
        <v>15942</v>
      </c>
    </row>
    <row r="9958" spans="7:9" ht="14.25" customHeight="1" x14ac:dyDescent="0.25">
      <c r="G9958" t="s">
        <v>8085</v>
      </c>
      <c r="H9958" t="s">
        <v>30503</v>
      </c>
      <c r="I9958" s="13" t="s">
        <v>13421</v>
      </c>
    </row>
    <row r="9959" spans="7:9" ht="14.25" customHeight="1" x14ac:dyDescent="0.25">
      <c r="G9959" t="s">
        <v>8149</v>
      </c>
      <c r="H9959" t="s">
        <v>30504</v>
      </c>
      <c r="I9959" s="13" t="s">
        <v>16175</v>
      </c>
    </row>
    <row r="9960" spans="7:9" ht="14.25" customHeight="1" x14ac:dyDescent="0.25">
      <c r="G9960" t="s">
        <v>8205</v>
      </c>
      <c r="H9960" t="s">
        <v>30505</v>
      </c>
      <c r="I9960" s="13" t="s">
        <v>16208</v>
      </c>
    </row>
    <row r="9961" spans="7:9" ht="14.25" customHeight="1" x14ac:dyDescent="0.25">
      <c r="G9961" t="s">
        <v>8303</v>
      </c>
      <c r="H9961" t="s">
        <v>30506</v>
      </c>
      <c r="I9961" s="13" t="s">
        <v>13503</v>
      </c>
    </row>
    <row r="9962" spans="7:9" ht="14.25" customHeight="1" x14ac:dyDescent="0.25">
      <c r="G9962" t="s">
        <v>8369</v>
      </c>
      <c r="H9962" t="s">
        <v>30507</v>
      </c>
      <c r="I9962" s="13" t="s">
        <v>16280</v>
      </c>
    </row>
    <row r="9963" spans="7:9" ht="14.25" customHeight="1" x14ac:dyDescent="0.25">
      <c r="G9963" t="s">
        <v>8399</v>
      </c>
      <c r="H9963" t="s">
        <v>30508</v>
      </c>
      <c r="I9963" s="13" t="s">
        <v>16319</v>
      </c>
    </row>
    <row r="9964" spans="7:9" ht="14.25" customHeight="1" x14ac:dyDescent="0.25">
      <c r="G9964" t="s">
        <v>8407</v>
      </c>
      <c r="H9964" t="s">
        <v>30509</v>
      </c>
      <c r="I9964" s="13" t="s">
        <v>16325</v>
      </c>
    </row>
    <row r="9965" spans="7:9" ht="14.25" customHeight="1" x14ac:dyDescent="0.25">
      <c r="G9965" t="s">
        <v>8486</v>
      </c>
      <c r="H9965" t="s">
        <v>30510</v>
      </c>
      <c r="I9965" s="13" t="s">
        <v>16367</v>
      </c>
    </row>
    <row r="9966" spans="7:9" ht="14.25" customHeight="1" x14ac:dyDescent="0.25">
      <c r="G9966" t="s">
        <v>8487</v>
      </c>
      <c r="H9966" t="s">
        <v>30511</v>
      </c>
      <c r="I9966" s="13" t="s">
        <v>16331</v>
      </c>
    </row>
    <row r="9967" spans="7:9" ht="14.25" customHeight="1" x14ac:dyDescent="0.25">
      <c r="G9967" t="s">
        <v>8488</v>
      </c>
      <c r="H9967" t="s">
        <v>30512</v>
      </c>
      <c r="I9967" s="13" t="s">
        <v>16263</v>
      </c>
    </row>
    <row r="9968" spans="7:9" ht="14.25" customHeight="1" x14ac:dyDescent="0.25">
      <c r="G9968" t="s">
        <v>8627</v>
      </c>
      <c r="H9968" t="s">
        <v>30513</v>
      </c>
      <c r="I9968" s="13" t="s">
        <v>16474</v>
      </c>
    </row>
    <row r="9969" spans="7:9" ht="14.25" customHeight="1" x14ac:dyDescent="0.25">
      <c r="G9969" t="s">
        <v>8628</v>
      </c>
      <c r="H9969" t="s">
        <v>30514</v>
      </c>
      <c r="I9969" s="13" t="s">
        <v>16453</v>
      </c>
    </row>
    <row r="9970" spans="7:9" ht="14.25" customHeight="1" x14ac:dyDescent="0.25">
      <c r="G9970" t="s">
        <v>8643</v>
      </c>
      <c r="H9970" t="s">
        <v>30515</v>
      </c>
      <c r="I9970" s="13" t="s">
        <v>16482</v>
      </c>
    </row>
    <row r="9971" spans="7:9" ht="14.25" customHeight="1" x14ac:dyDescent="0.25">
      <c r="G9971" t="s">
        <v>8665</v>
      </c>
      <c r="H9971" t="s">
        <v>30516</v>
      </c>
      <c r="I9971" s="13" t="s">
        <v>16500</v>
      </c>
    </row>
    <row r="9972" spans="7:9" ht="14.25" customHeight="1" x14ac:dyDescent="0.25">
      <c r="G9972" t="s">
        <v>8666</v>
      </c>
      <c r="H9972" t="s">
        <v>30517</v>
      </c>
      <c r="I9972" s="13" t="s">
        <v>16503</v>
      </c>
    </row>
    <row r="9973" spans="7:9" ht="14.25" customHeight="1" x14ac:dyDescent="0.25">
      <c r="G9973" t="s">
        <v>8673</v>
      </c>
      <c r="H9973" t="s">
        <v>30518</v>
      </c>
      <c r="I9973" s="13" t="s">
        <v>14351</v>
      </c>
    </row>
    <row r="9974" spans="7:9" ht="14.25" customHeight="1" x14ac:dyDescent="0.25">
      <c r="G9974" t="s">
        <v>8697</v>
      </c>
      <c r="H9974" t="s">
        <v>30519</v>
      </c>
      <c r="I9974" s="13" t="s">
        <v>16522</v>
      </c>
    </row>
    <row r="9975" spans="7:9" ht="14.25" customHeight="1" x14ac:dyDescent="0.25">
      <c r="G9975" t="s">
        <v>8739</v>
      </c>
      <c r="H9975" t="s">
        <v>30520</v>
      </c>
      <c r="I9975" s="13" t="s">
        <v>16553</v>
      </c>
    </row>
    <row r="9976" spans="7:9" ht="14.25" customHeight="1" x14ac:dyDescent="0.25">
      <c r="G9976" t="s">
        <v>8863</v>
      </c>
      <c r="H9976" t="s">
        <v>30521</v>
      </c>
      <c r="I9976" s="13" t="s">
        <v>16617</v>
      </c>
    </row>
    <row r="9977" spans="7:9" ht="14.25" customHeight="1" x14ac:dyDescent="0.25">
      <c r="G9977" t="s">
        <v>8864</v>
      </c>
      <c r="H9977" t="s">
        <v>30522</v>
      </c>
      <c r="I9977" s="13" t="s">
        <v>16618</v>
      </c>
    </row>
    <row r="9978" spans="7:9" ht="14.25" customHeight="1" x14ac:dyDescent="0.25">
      <c r="G9978" t="s">
        <v>9023</v>
      </c>
      <c r="H9978" t="s">
        <v>30523</v>
      </c>
      <c r="I9978" s="13" t="s">
        <v>16716</v>
      </c>
    </row>
    <row r="9979" spans="7:9" ht="14.25" customHeight="1" x14ac:dyDescent="0.25">
      <c r="G9979" t="s">
        <v>9024</v>
      </c>
      <c r="H9979" t="s">
        <v>30524</v>
      </c>
      <c r="I9979" s="13" t="s">
        <v>14018</v>
      </c>
    </row>
    <row r="9980" spans="7:9" ht="14.25" customHeight="1" x14ac:dyDescent="0.25">
      <c r="G9980" t="s">
        <v>9086</v>
      </c>
      <c r="H9980" t="s">
        <v>30525</v>
      </c>
      <c r="I9980" s="13" t="s">
        <v>16750</v>
      </c>
    </row>
    <row r="9981" spans="7:9" ht="14.25" customHeight="1" x14ac:dyDescent="0.25">
      <c r="G9981" t="s">
        <v>9087</v>
      </c>
      <c r="H9981" t="s">
        <v>30526</v>
      </c>
      <c r="I9981" s="13" t="s">
        <v>16751</v>
      </c>
    </row>
    <row r="9982" spans="7:9" ht="14.25" customHeight="1" x14ac:dyDescent="0.25">
      <c r="G9982" t="s">
        <v>9090</v>
      </c>
      <c r="H9982" t="s">
        <v>30527</v>
      </c>
      <c r="I9982" s="13" t="s">
        <v>16738</v>
      </c>
    </row>
    <row r="9983" spans="7:9" ht="14.25" customHeight="1" x14ac:dyDescent="0.25">
      <c r="G9983" t="s">
        <v>9092</v>
      </c>
      <c r="H9983" t="s">
        <v>30528</v>
      </c>
      <c r="I9983" s="13" t="s">
        <v>16754</v>
      </c>
    </row>
    <row r="9984" spans="7:9" ht="14.25" customHeight="1" x14ac:dyDescent="0.25">
      <c r="G9984" t="s">
        <v>9128</v>
      </c>
      <c r="H9984" t="s">
        <v>30529</v>
      </c>
      <c r="I9984" s="13" t="s">
        <v>16773</v>
      </c>
    </row>
    <row r="9985" spans="7:9" ht="14.25" customHeight="1" x14ac:dyDescent="0.25">
      <c r="G9985" t="s">
        <v>9145</v>
      </c>
      <c r="H9985" t="s">
        <v>30530</v>
      </c>
      <c r="I9985" s="13" t="s">
        <v>16691</v>
      </c>
    </row>
    <row r="9986" spans="7:9" ht="14.25" customHeight="1" x14ac:dyDescent="0.25">
      <c r="G9986" t="s">
        <v>9234</v>
      </c>
      <c r="H9986" t="s">
        <v>30531</v>
      </c>
      <c r="I9986" s="13" t="s">
        <v>15333</v>
      </c>
    </row>
    <row r="9987" spans="7:9" ht="14.25" customHeight="1" x14ac:dyDescent="0.25">
      <c r="G9987" t="s">
        <v>9405</v>
      </c>
      <c r="H9987" t="s">
        <v>30532</v>
      </c>
      <c r="I9987" s="13" t="s">
        <v>16815</v>
      </c>
    </row>
    <row r="9988" spans="7:9" ht="14.25" customHeight="1" x14ac:dyDescent="0.25">
      <c r="G9988" t="s">
        <v>9413</v>
      </c>
      <c r="H9988" t="s">
        <v>30533</v>
      </c>
      <c r="I9988" s="13" t="s">
        <v>16913</v>
      </c>
    </row>
    <row r="9989" spans="7:9" ht="14.25" customHeight="1" x14ac:dyDescent="0.25">
      <c r="G9989" t="s">
        <v>9428</v>
      </c>
      <c r="H9989" t="s">
        <v>30534</v>
      </c>
      <c r="I9989" s="13" t="s">
        <v>16689</v>
      </c>
    </row>
    <row r="9990" spans="7:9" ht="14.25" customHeight="1" x14ac:dyDescent="0.25">
      <c r="G9990" t="s">
        <v>9436</v>
      </c>
      <c r="H9990" t="s">
        <v>30535</v>
      </c>
      <c r="I9990" s="13" t="s">
        <v>16923</v>
      </c>
    </row>
    <row r="9991" spans="7:9" ht="14.25" customHeight="1" x14ac:dyDescent="0.25">
      <c r="G9991" t="s">
        <v>9437</v>
      </c>
      <c r="H9991" t="s">
        <v>30536</v>
      </c>
      <c r="I9991" s="13" t="s">
        <v>16918</v>
      </c>
    </row>
    <row r="9992" spans="7:9" ht="14.25" customHeight="1" x14ac:dyDescent="0.25">
      <c r="G9992" t="s">
        <v>9454</v>
      </c>
      <c r="H9992" t="s">
        <v>30537</v>
      </c>
      <c r="I9992" s="13" t="s">
        <v>16928</v>
      </c>
    </row>
    <row r="9993" spans="7:9" ht="14.25" customHeight="1" x14ac:dyDescent="0.25">
      <c r="G9993" t="s">
        <v>9458</v>
      </c>
      <c r="H9993" t="s">
        <v>30538</v>
      </c>
      <c r="I9993" s="13" t="s">
        <v>16929</v>
      </c>
    </row>
    <row r="9994" spans="7:9" ht="14.25" customHeight="1" x14ac:dyDescent="0.25">
      <c r="G9994" t="s">
        <v>9896</v>
      </c>
      <c r="H9994" t="s">
        <v>30539</v>
      </c>
      <c r="I9994" s="13" t="s">
        <v>17176</v>
      </c>
    </row>
    <row r="9995" spans="7:9" ht="14.25" customHeight="1" x14ac:dyDescent="0.25">
      <c r="G9995" t="s">
        <v>9921</v>
      </c>
      <c r="H9995" t="s">
        <v>30540</v>
      </c>
      <c r="I9995" s="13" t="s">
        <v>17204</v>
      </c>
    </row>
    <row r="9996" spans="7:9" ht="14.25" customHeight="1" x14ac:dyDescent="0.25">
      <c r="G9996" t="s">
        <v>9949</v>
      </c>
      <c r="H9996" t="s">
        <v>30541</v>
      </c>
      <c r="I9996" s="13" t="s">
        <v>17220</v>
      </c>
    </row>
    <row r="9997" spans="7:9" ht="14.25" customHeight="1" x14ac:dyDescent="0.25">
      <c r="G9997" t="s">
        <v>9958</v>
      </c>
      <c r="H9997" t="s">
        <v>30542</v>
      </c>
      <c r="I9997" s="13" t="s">
        <v>17225</v>
      </c>
    </row>
    <row r="9998" spans="7:9" ht="14.25" customHeight="1" x14ac:dyDescent="0.25">
      <c r="G9998" t="s">
        <v>10003</v>
      </c>
      <c r="H9998" t="s">
        <v>30543</v>
      </c>
      <c r="I9998" s="13" t="s">
        <v>15604</v>
      </c>
    </row>
    <row r="9999" spans="7:9" ht="14.25" customHeight="1" x14ac:dyDescent="0.25">
      <c r="G9999" t="s">
        <v>10078</v>
      </c>
      <c r="H9999" t="s">
        <v>30544</v>
      </c>
      <c r="I9999" s="13" t="s">
        <v>15259</v>
      </c>
    </row>
    <row r="10000" spans="7:9" ht="14.25" customHeight="1" x14ac:dyDescent="0.25">
      <c r="G10000" t="s">
        <v>10232</v>
      </c>
      <c r="H10000" t="s">
        <v>30545</v>
      </c>
      <c r="I10000" s="13" t="s">
        <v>17403</v>
      </c>
    </row>
    <row r="10001" spans="7:9" ht="14.25" customHeight="1" x14ac:dyDescent="0.25">
      <c r="G10001" t="s">
        <v>10333</v>
      </c>
      <c r="H10001" t="s">
        <v>30546</v>
      </c>
      <c r="I10001" s="13" t="s">
        <v>17456</v>
      </c>
    </row>
    <row r="10002" spans="7:9" ht="14.25" customHeight="1" x14ac:dyDescent="0.25">
      <c r="G10002" t="s">
        <v>10396</v>
      </c>
      <c r="H10002" t="s">
        <v>30547</v>
      </c>
      <c r="I10002" s="13" t="s">
        <v>17490</v>
      </c>
    </row>
    <row r="10003" spans="7:9" ht="14.25" customHeight="1" x14ac:dyDescent="0.25">
      <c r="G10003" t="s">
        <v>10397</v>
      </c>
      <c r="H10003" t="s">
        <v>30548</v>
      </c>
      <c r="I10003" s="13" t="s">
        <v>17491</v>
      </c>
    </row>
    <row r="10004" spans="7:9" ht="14.25" customHeight="1" x14ac:dyDescent="0.25">
      <c r="G10004" t="s">
        <v>10398</v>
      </c>
      <c r="H10004" t="s">
        <v>30549</v>
      </c>
      <c r="I10004" s="13" t="s">
        <v>17492</v>
      </c>
    </row>
    <row r="10005" spans="7:9" ht="14.25" customHeight="1" x14ac:dyDescent="0.25">
      <c r="G10005" t="s">
        <v>10407</v>
      </c>
      <c r="H10005" t="s">
        <v>30550</v>
      </c>
      <c r="I10005" s="13" t="s">
        <v>12676</v>
      </c>
    </row>
    <row r="10006" spans="7:9" ht="14.25" customHeight="1" x14ac:dyDescent="0.25">
      <c r="G10006" t="s">
        <v>10618</v>
      </c>
      <c r="H10006" t="s">
        <v>30551</v>
      </c>
      <c r="I10006" s="13" t="s">
        <v>17592</v>
      </c>
    </row>
    <row r="10007" spans="7:9" ht="14.25" customHeight="1" x14ac:dyDescent="0.25">
      <c r="G10007" t="s">
        <v>10671</v>
      </c>
      <c r="H10007" t="s">
        <v>30552</v>
      </c>
      <c r="I10007" s="13" t="s">
        <v>17593</v>
      </c>
    </row>
    <row r="10008" spans="7:9" ht="14.25" customHeight="1" x14ac:dyDescent="0.25">
      <c r="G10008" t="s">
        <v>10696</v>
      </c>
      <c r="H10008" t="s">
        <v>30553</v>
      </c>
      <c r="I10008" s="13" t="s">
        <v>17611</v>
      </c>
    </row>
    <row r="10009" spans="7:9" ht="14.25" customHeight="1" x14ac:dyDescent="0.25">
      <c r="G10009" t="s">
        <v>10716</v>
      </c>
      <c r="H10009" t="s">
        <v>30554</v>
      </c>
      <c r="I10009" s="13" t="s">
        <v>17369</v>
      </c>
    </row>
    <row r="10010" spans="7:9" ht="14.25" customHeight="1" x14ac:dyDescent="0.25">
      <c r="G10010" t="s">
        <v>10771</v>
      </c>
      <c r="H10010" t="s">
        <v>30555</v>
      </c>
      <c r="I10010" s="13" t="s">
        <v>17268</v>
      </c>
    </row>
    <row r="10011" spans="7:9" ht="14.25" customHeight="1" x14ac:dyDescent="0.25">
      <c r="G10011" t="s">
        <v>10772</v>
      </c>
      <c r="H10011" t="s">
        <v>30556</v>
      </c>
      <c r="I10011" s="13" t="s">
        <v>17613</v>
      </c>
    </row>
    <row r="10012" spans="7:9" ht="14.25" customHeight="1" x14ac:dyDescent="0.25">
      <c r="G10012" t="s">
        <v>10779</v>
      </c>
      <c r="H10012" t="s">
        <v>30557</v>
      </c>
      <c r="I10012" s="13" t="s">
        <v>17260</v>
      </c>
    </row>
    <row r="10013" spans="7:9" ht="14.25" customHeight="1" x14ac:dyDescent="0.25">
      <c r="G10013" t="s">
        <v>10843</v>
      </c>
      <c r="H10013" t="s">
        <v>30558</v>
      </c>
      <c r="I10013" s="13" t="s">
        <v>15604</v>
      </c>
    </row>
    <row r="10014" spans="7:9" ht="14.25" customHeight="1" x14ac:dyDescent="0.25">
      <c r="G10014" t="s">
        <v>11075</v>
      </c>
      <c r="H10014" t="s">
        <v>30559</v>
      </c>
      <c r="I10014" s="13" t="s">
        <v>17356</v>
      </c>
    </row>
    <row r="10015" spans="7:9" ht="14.25" customHeight="1" x14ac:dyDescent="0.25">
      <c r="G10015" t="s">
        <v>11093</v>
      </c>
      <c r="H10015" t="s">
        <v>30560</v>
      </c>
      <c r="I10015" s="13" t="s">
        <v>17543</v>
      </c>
    </row>
    <row r="10016" spans="7:9" ht="14.25" customHeight="1" x14ac:dyDescent="0.25">
      <c r="G10016" s="13" t="s">
        <v>11123</v>
      </c>
      <c r="H10016" t="s">
        <v>30561</v>
      </c>
      <c r="I10016" s="13" t="s">
        <v>17735</v>
      </c>
    </row>
    <row r="10017" spans="7:9" ht="14.25" customHeight="1" x14ac:dyDescent="0.25">
      <c r="G10017" s="13" t="s">
        <v>19581</v>
      </c>
      <c r="H10017" t="s">
        <v>30562</v>
      </c>
      <c r="I10017" s="13" t="s">
        <v>17789</v>
      </c>
    </row>
    <row r="10018" spans="7:9" ht="14.25" customHeight="1" x14ac:dyDescent="0.25">
      <c r="G10018" t="s">
        <v>11296</v>
      </c>
      <c r="H10018" t="s">
        <v>30563</v>
      </c>
      <c r="I10018" s="13" t="s">
        <v>11293</v>
      </c>
    </row>
    <row r="10019" spans="7:9" ht="14.25" customHeight="1" x14ac:dyDescent="0.25">
      <c r="G10019" t="s">
        <v>11428</v>
      </c>
      <c r="H10019" t="s">
        <v>30564</v>
      </c>
      <c r="I10019" s="13" t="s">
        <v>14762</v>
      </c>
    </row>
    <row r="10020" spans="7:9" ht="14.25" customHeight="1" x14ac:dyDescent="0.25">
      <c r="G10020" t="s">
        <v>11436</v>
      </c>
      <c r="H10020" t="s">
        <v>30565</v>
      </c>
      <c r="I10020" s="13" t="s">
        <v>17913</v>
      </c>
    </row>
    <row r="10021" spans="7:9" ht="14.25" customHeight="1" x14ac:dyDescent="0.25">
      <c r="G10021" t="s">
        <v>11506</v>
      </c>
      <c r="H10021" t="s">
        <v>30566</v>
      </c>
      <c r="I10021" s="13" t="s">
        <v>17875</v>
      </c>
    </row>
    <row r="10022" spans="7:9" ht="14.25" customHeight="1" x14ac:dyDescent="0.25">
      <c r="G10022" t="s">
        <v>11624</v>
      </c>
      <c r="H10022" t="s">
        <v>30567</v>
      </c>
      <c r="I10022" s="13" t="s">
        <v>17957</v>
      </c>
    </row>
    <row r="10023" spans="7:9" ht="14.25" customHeight="1" x14ac:dyDescent="0.25">
      <c r="G10023" t="s">
        <v>11646</v>
      </c>
      <c r="H10023" t="s">
        <v>30568</v>
      </c>
      <c r="I10023" s="13" t="s">
        <v>18005</v>
      </c>
    </row>
    <row r="10024" spans="7:9" ht="14.25" customHeight="1" x14ac:dyDescent="0.25">
      <c r="G10024" t="s">
        <v>11671</v>
      </c>
      <c r="H10024" t="s">
        <v>30569</v>
      </c>
      <c r="I10024" s="13" t="s">
        <v>17663</v>
      </c>
    </row>
    <row r="10025" spans="7:9" ht="14.25" customHeight="1" x14ac:dyDescent="0.25">
      <c r="G10025" t="s">
        <v>11745</v>
      </c>
      <c r="H10025" t="s">
        <v>30570</v>
      </c>
      <c r="I10025" s="13" t="s">
        <v>18054</v>
      </c>
    </row>
    <row r="10026" spans="7:9" ht="14.25" customHeight="1" x14ac:dyDescent="0.25">
      <c r="G10026" t="s">
        <v>11746</v>
      </c>
      <c r="H10026" t="s">
        <v>30571</v>
      </c>
      <c r="I10026" s="13" t="s">
        <v>18055</v>
      </c>
    </row>
    <row r="10027" spans="7:9" ht="14.25" customHeight="1" x14ac:dyDescent="0.25">
      <c r="G10027" t="s">
        <v>11781</v>
      </c>
      <c r="H10027" t="s">
        <v>30572</v>
      </c>
      <c r="I10027" s="13" t="s">
        <v>18083</v>
      </c>
    </row>
    <row r="10028" spans="7:9" ht="14.25" customHeight="1" x14ac:dyDescent="0.25">
      <c r="G10028" t="s">
        <v>11806</v>
      </c>
      <c r="H10028" t="s">
        <v>30573</v>
      </c>
      <c r="I10028" s="13" t="s">
        <v>11805</v>
      </c>
    </row>
    <row r="10029" spans="7:9" ht="14.25" customHeight="1" x14ac:dyDescent="0.25">
      <c r="G10029" t="s">
        <v>19980</v>
      </c>
      <c r="H10029" t="s">
        <v>30574</v>
      </c>
      <c r="I10029" s="13" t="s">
        <v>19981</v>
      </c>
    </row>
    <row r="10030" spans="7:9" ht="14.25" customHeight="1" x14ac:dyDescent="0.25">
      <c r="G10030" t="s">
        <v>11835</v>
      </c>
      <c r="H10030" t="s">
        <v>30575</v>
      </c>
      <c r="I10030" s="13" t="s">
        <v>18122</v>
      </c>
    </row>
    <row r="10031" spans="7:9" ht="14.25" customHeight="1" x14ac:dyDescent="0.25">
      <c r="G10031" t="s">
        <v>11907</v>
      </c>
      <c r="H10031" t="s">
        <v>30576</v>
      </c>
      <c r="I10031" s="13" t="s">
        <v>18172</v>
      </c>
    </row>
    <row r="10032" spans="7:9" ht="14.25" customHeight="1" x14ac:dyDescent="0.25">
      <c r="G10032" t="s">
        <v>11914</v>
      </c>
      <c r="H10032" t="s">
        <v>30577</v>
      </c>
      <c r="I10032" s="13" t="s">
        <v>18177</v>
      </c>
    </row>
    <row r="10033" spans="7:9" ht="14.25" customHeight="1" x14ac:dyDescent="0.25">
      <c r="G10033" t="s">
        <v>11960</v>
      </c>
      <c r="H10033" t="s">
        <v>30578</v>
      </c>
      <c r="I10033" s="13" t="s">
        <v>18209</v>
      </c>
    </row>
    <row r="10034" spans="7:9" ht="14.25" customHeight="1" x14ac:dyDescent="0.25">
      <c r="G10034" t="s">
        <v>12067</v>
      </c>
      <c r="H10034" t="s">
        <v>30579</v>
      </c>
      <c r="I10034" s="13" t="s">
        <v>18279</v>
      </c>
    </row>
    <row r="10035" spans="7:9" ht="14.25" customHeight="1" x14ac:dyDescent="0.25">
      <c r="G10035" t="s">
        <v>12070</v>
      </c>
      <c r="H10035" t="s">
        <v>30580</v>
      </c>
      <c r="I10035" s="13" t="s">
        <v>18275</v>
      </c>
    </row>
    <row r="10036" spans="7:9" ht="14.25" customHeight="1" x14ac:dyDescent="0.25">
      <c r="G10036" t="s">
        <v>12074</v>
      </c>
      <c r="H10036" t="s">
        <v>30581</v>
      </c>
      <c r="I10036" s="13" t="s">
        <v>18270</v>
      </c>
    </row>
    <row r="10037" spans="7:9" ht="14.25" customHeight="1" x14ac:dyDescent="0.25">
      <c r="G10037" t="s">
        <v>12090</v>
      </c>
      <c r="H10037" t="s">
        <v>30582</v>
      </c>
      <c r="I10037" s="13" t="s">
        <v>18291</v>
      </c>
    </row>
    <row r="10038" spans="7:9" ht="14.25" customHeight="1" x14ac:dyDescent="0.25">
      <c r="G10038" t="s">
        <v>12094</v>
      </c>
      <c r="H10038" t="s">
        <v>30583</v>
      </c>
      <c r="I10038" s="13" t="s">
        <v>18295</v>
      </c>
    </row>
    <row r="10039" spans="7:9" ht="14.25" customHeight="1" x14ac:dyDescent="0.25">
      <c r="G10039" t="s">
        <v>12096</v>
      </c>
      <c r="H10039" t="s">
        <v>30584</v>
      </c>
      <c r="I10039" s="13" t="s">
        <v>18297</v>
      </c>
    </row>
    <row r="10040" spans="7:9" ht="14.25" customHeight="1" x14ac:dyDescent="0.25">
      <c r="G10040" t="s">
        <v>12111</v>
      </c>
      <c r="H10040" t="s">
        <v>30585</v>
      </c>
      <c r="I10040" s="13" t="s">
        <v>18306</v>
      </c>
    </row>
    <row r="10041" spans="7:9" ht="14.25" customHeight="1" x14ac:dyDescent="0.25">
      <c r="G10041" t="s">
        <v>12112</v>
      </c>
      <c r="H10041" t="s">
        <v>30586</v>
      </c>
      <c r="I10041" s="13" t="s">
        <v>18307</v>
      </c>
    </row>
    <row r="10042" spans="7:9" ht="14.25" customHeight="1" x14ac:dyDescent="0.25">
      <c r="G10042" t="s">
        <v>12346</v>
      </c>
      <c r="H10042" t="s">
        <v>30587</v>
      </c>
      <c r="I10042" s="13" t="s">
        <v>18487</v>
      </c>
    </row>
    <row r="10043" spans="7:9" ht="14.25" customHeight="1" x14ac:dyDescent="0.25">
      <c r="G10043" t="s">
        <v>12383</v>
      </c>
      <c r="H10043" t="s">
        <v>30588</v>
      </c>
      <c r="I10043" s="13" t="s">
        <v>18519</v>
      </c>
    </row>
    <row r="10044" spans="7:9" ht="14.25" customHeight="1" x14ac:dyDescent="0.25">
      <c r="G10044" t="s">
        <v>12397</v>
      </c>
      <c r="H10044" t="s">
        <v>30589</v>
      </c>
      <c r="I10044" s="13" t="s">
        <v>18532</v>
      </c>
    </row>
    <row r="10045" spans="7:9" ht="14.25" customHeight="1" x14ac:dyDescent="0.25">
      <c r="G10045" t="s">
        <v>12474</v>
      </c>
      <c r="H10045" t="s">
        <v>30590</v>
      </c>
      <c r="I10045" s="13" t="s">
        <v>18596</v>
      </c>
    </row>
    <row r="10046" spans="7:9" ht="14.25" customHeight="1" x14ac:dyDescent="0.25">
      <c r="G10046" t="s">
        <v>12476</v>
      </c>
      <c r="H10046" t="s">
        <v>30591</v>
      </c>
      <c r="I10046" s="13" t="s">
        <v>18585</v>
      </c>
    </row>
    <row r="10047" spans="7:9" ht="14.25" customHeight="1" x14ac:dyDescent="0.25">
      <c r="G10047" t="s">
        <v>12481</v>
      </c>
      <c r="H10047" t="s">
        <v>30592</v>
      </c>
      <c r="I10047" s="13" t="s">
        <v>18602</v>
      </c>
    </row>
    <row r="10048" spans="7:9" ht="14.25" customHeight="1" x14ac:dyDescent="0.25">
      <c r="G10048" t="s">
        <v>12482</v>
      </c>
      <c r="H10048" t="s">
        <v>30593</v>
      </c>
      <c r="I10048" s="13" t="s">
        <v>18603</v>
      </c>
    </row>
    <row r="10049" spans="7:9" ht="14.25" customHeight="1" x14ac:dyDescent="0.25">
      <c r="G10049" t="s">
        <v>12515</v>
      </c>
      <c r="H10049" t="s">
        <v>30594</v>
      </c>
      <c r="I10049" s="13" t="s">
        <v>18630</v>
      </c>
    </row>
    <row r="10050" spans="7:9" ht="14.25" customHeight="1" x14ac:dyDescent="0.25">
      <c r="G10050" t="s">
        <v>2130</v>
      </c>
      <c r="H10050" t="s">
        <v>30595</v>
      </c>
      <c r="I10050" s="13" t="s">
        <v>12574</v>
      </c>
    </row>
    <row r="10051" spans="7:9" ht="14.25" customHeight="1" x14ac:dyDescent="0.25">
      <c r="G10051" t="s">
        <v>2150</v>
      </c>
      <c r="H10051" t="s">
        <v>30596</v>
      </c>
      <c r="I10051" s="13" t="s">
        <v>12590</v>
      </c>
    </row>
    <row r="10052" spans="7:9" ht="14.25" customHeight="1" x14ac:dyDescent="0.25">
      <c r="G10052" t="s">
        <v>2264</v>
      </c>
      <c r="H10052" t="s">
        <v>30597</v>
      </c>
      <c r="I10052" s="13" t="s">
        <v>12665</v>
      </c>
    </row>
    <row r="10053" spans="7:9" ht="14.25" customHeight="1" x14ac:dyDescent="0.25">
      <c r="G10053" t="s">
        <v>2268</v>
      </c>
      <c r="H10053" t="s">
        <v>30598</v>
      </c>
      <c r="I10053" s="13" t="s">
        <v>12668</v>
      </c>
    </row>
    <row r="10054" spans="7:9" ht="14.25" customHeight="1" x14ac:dyDescent="0.25">
      <c r="G10054" t="s">
        <v>2269</v>
      </c>
      <c r="H10054" t="s">
        <v>30599</v>
      </c>
      <c r="I10054" s="13" t="s">
        <v>12669</v>
      </c>
    </row>
    <row r="10055" spans="7:9" ht="14.25" customHeight="1" x14ac:dyDescent="0.25">
      <c r="G10055" t="s">
        <v>2270</v>
      </c>
      <c r="H10055" t="s">
        <v>30600</v>
      </c>
      <c r="I10055" s="13" t="s">
        <v>12594</v>
      </c>
    </row>
    <row r="10056" spans="7:9" ht="14.25" customHeight="1" x14ac:dyDescent="0.25">
      <c r="G10056" t="s">
        <v>4045</v>
      </c>
      <c r="H10056" t="s">
        <v>30601</v>
      </c>
      <c r="I10056" s="13" t="s">
        <v>13695</v>
      </c>
    </row>
    <row r="10057" spans="7:9" ht="14.25" customHeight="1" x14ac:dyDescent="0.25">
      <c r="G10057" t="s">
        <v>4075</v>
      </c>
      <c r="H10057" t="s">
        <v>20602</v>
      </c>
      <c r="I10057" s="13" t="s">
        <v>13668</v>
      </c>
    </row>
    <row r="10058" spans="7:9" ht="14.25" customHeight="1" x14ac:dyDescent="0.25">
      <c r="G10058" t="s">
        <v>4142</v>
      </c>
      <c r="H10058" t="s">
        <v>30602</v>
      </c>
      <c r="I10058" s="13" t="s">
        <v>13751</v>
      </c>
    </row>
    <row r="10059" spans="7:9" ht="14.25" customHeight="1" x14ac:dyDescent="0.25">
      <c r="G10059" t="s">
        <v>4149</v>
      </c>
      <c r="H10059" t="s">
        <v>30603</v>
      </c>
      <c r="I10059" s="13" t="s">
        <v>13676</v>
      </c>
    </row>
    <row r="10060" spans="7:9" ht="14.25" customHeight="1" x14ac:dyDescent="0.25">
      <c r="G10060" t="s">
        <v>5683</v>
      </c>
      <c r="H10060" t="s">
        <v>30604</v>
      </c>
      <c r="I10060" s="13" t="s">
        <v>14740</v>
      </c>
    </row>
    <row r="10061" spans="7:9" ht="14.25" customHeight="1" x14ac:dyDescent="0.25">
      <c r="G10061" t="s">
        <v>5926</v>
      </c>
      <c r="H10061" t="s">
        <v>30605</v>
      </c>
      <c r="I10061" s="13" t="s">
        <v>14917</v>
      </c>
    </row>
    <row r="10062" spans="7:9" ht="14.25" customHeight="1" x14ac:dyDescent="0.25">
      <c r="G10062" t="s">
        <v>5957</v>
      </c>
      <c r="H10062" t="s">
        <v>30606</v>
      </c>
      <c r="I10062" s="13" t="s">
        <v>14945</v>
      </c>
    </row>
    <row r="10063" spans="7:9" ht="14.25" customHeight="1" x14ac:dyDescent="0.25">
      <c r="G10063" t="s">
        <v>5985</v>
      </c>
      <c r="H10063" t="s">
        <v>30607</v>
      </c>
      <c r="I10063" s="13" t="s">
        <v>14972</v>
      </c>
    </row>
    <row r="10064" spans="7:9" ht="14.25" customHeight="1" x14ac:dyDescent="0.25">
      <c r="G10064" t="s">
        <v>5986</v>
      </c>
      <c r="H10064" t="s">
        <v>30608</v>
      </c>
      <c r="I10064" s="13" t="s">
        <v>14973</v>
      </c>
    </row>
    <row r="10065" spans="7:9" ht="14.25" customHeight="1" x14ac:dyDescent="0.25">
      <c r="G10065" t="s">
        <v>7136</v>
      </c>
      <c r="H10065" t="s">
        <v>29096</v>
      </c>
      <c r="I10065" s="13" t="s">
        <v>15611</v>
      </c>
    </row>
    <row r="10066" spans="7:9" ht="14.25" customHeight="1" x14ac:dyDescent="0.25">
      <c r="G10066" t="s">
        <v>7375</v>
      </c>
      <c r="H10066" t="s">
        <v>30609</v>
      </c>
      <c r="I10066" s="13" t="s">
        <v>15767</v>
      </c>
    </row>
    <row r="10067" spans="7:9" ht="14.25" customHeight="1" x14ac:dyDescent="0.25">
      <c r="G10067" t="s">
        <v>7416</v>
      </c>
      <c r="H10067" t="s">
        <v>30610</v>
      </c>
      <c r="I10067" s="13" t="s">
        <v>15795</v>
      </c>
    </row>
    <row r="10068" spans="7:9" ht="14.25" customHeight="1" x14ac:dyDescent="0.25">
      <c r="G10068" t="s">
        <v>7435</v>
      </c>
      <c r="H10068" t="s">
        <v>30611</v>
      </c>
      <c r="I10068" s="13" t="s">
        <v>15810</v>
      </c>
    </row>
    <row r="10069" spans="7:9" ht="14.25" customHeight="1" x14ac:dyDescent="0.25">
      <c r="G10069" t="s">
        <v>9589</v>
      </c>
      <c r="H10069" t="s">
        <v>30612</v>
      </c>
      <c r="I10069" s="13" t="s">
        <v>16985</v>
      </c>
    </row>
    <row r="10070" spans="7:9" ht="14.25" customHeight="1" x14ac:dyDescent="0.25">
      <c r="G10070" t="s">
        <v>9631</v>
      </c>
      <c r="H10070" t="s">
        <v>30613</v>
      </c>
      <c r="I10070" s="13" t="s">
        <v>17020</v>
      </c>
    </row>
    <row r="10071" spans="7:9" ht="14.25" customHeight="1" x14ac:dyDescent="0.25">
      <c r="G10071" t="s">
        <v>9638</v>
      </c>
      <c r="H10071" t="s">
        <v>30614</v>
      </c>
      <c r="I10071" s="13" t="s">
        <v>9634</v>
      </c>
    </row>
    <row r="10072" spans="7:9" ht="14.25" customHeight="1" x14ac:dyDescent="0.25">
      <c r="G10072" t="s">
        <v>9689</v>
      </c>
      <c r="H10072" t="s">
        <v>30615</v>
      </c>
      <c r="I10072" s="13" t="s">
        <v>15426</v>
      </c>
    </row>
    <row r="10073" spans="7:9" ht="14.25" customHeight="1" x14ac:dyDescent="0.25">
      <c r="G10073" t="s">
        <v>9691</v>
      </c>
      <c r="H10073" t="s">
        <v>30616</v>
      </c>
      <c r="I10073" s="13" t="s">
        <v>17037</v>
      </c>
    </row>
    <row r="10074" spans="7:9" ht="14.25" customHeight="1" x14ac:dyDescent="0.25">
      <c r="G10074" t="s">
        <v>9699</v>
      </c>
      <c r="H10074" t="s">
        <v>30617</v>
      </c>
      <c r="I10074" s="13" t="s">
        <v>17066</v>
      </c>
    </row>
    <row r="10075" spans="7:9" ht="14.25" customHeight="1" x14ac:dyDescent="0.25">
      <c r="G10075" t="s">
        <v>10042</v>
      </c>
      <c r="H10075" t="s">
        <v>30618</v>
      </c>
      <c r="I10075" s="13" t="s">
        <v>17286</v>
      </c>
    </row>
    <row r="10076" spans="7:9" ht="14.25" customHeight="1" x14ac:dyDescent="0.25">
      <c r="G10076" t="s">
        <v>11786</v>
      </c>
      <c r="H10076" t="s">
        <v>30619</v>
      </c>
      <c r="I10076" s="13" t="s">
        <v>18086</v>
      </c>
    </row>
    <row r="10077" spans="7:9" ht="14.25" customHeight="1" x14ac:dyDescent="0.25">
      <c r="G10077" t="s">
        <v>12200</v>
      </c>
      <c r="H10077" t="s">
        <v>30620</v>
      </c>
      <c r="I10077" s="13" t="s">
        <v>18367</v>
      </c>
    </row>
    <row r="10078" spans="7:9" ht="14.25" customHeight="1" x14ac:dyDescent="0.25">
      <c r="G10078" t="s">
        <v>12367</v>
      </c>
      <c r="H10078" t="s">
        <v>30621</v>
      </c>
      <c r="I10078" s="13" t="s">
        <v>18505</v>
      </c>
    </row>
    <row r="10079" spans="7:9" ht="14.25" customHeight="1" x14ac:dyDescent="0.25">
      <c r="G10079" t="s">
        <v>12368</v>
      </c>
      <c r="H10079" t="s">
        <v>30622</v>
      </c>
      <c r="I10079" s="13" t="s">
        <v>18506</v>
      </c>
    </row>
    <row r="10080" spans="7:9" ht="14.25" customHeight="1" x14ac:dyDescent="0.25">
      <c r="G10080" t="s">
        <v>12527</v>
      </c>
      <c r="H10080" t="s">
        <v>30623</v>
      </c>
      <c r="I10080" s="13" t="s">
        <v>18641</v>
      </c>
    </row>
    <row r="10081" spans="7:9" ht="14.25" customHeight="1" x14ac:dyDescent="0.25">
      <c r="G10081" t="s">
        <v>2314</v>
      </c>
      <c r="H10081" t="s">
        <v>30624</v>
      </c>
      <c r="I10081" s="13" t="s">
        <v>12681</v>
      </c>
    </row>
    <row r="10082" spans="7:9" ht="14.25" customHeight="1" x14ac:dyDescent="0.25">
      <c r="G10082" t="s">
        <v>2458</v>
      </c>
      <c r="H10082" t="s">
        <v>30625</v>
      </c>
      <c r="I10082" s="13" t="s">
        <v>12690</v>
      </c>
    </row>
    <row r="10083" spans="7:9" ht="14.25" customHeight="1" x14ac:dyDescent="0.25">
      <c r="G10083" t="s">
        <v>2612</v>
      </c>
      <c r="H10083" t="s">
        <v>30626</v>
      </c>
      <c r="I10083" s="13" t="s">
        <v>12847</v>
      </c>
    </row>
    <row r="10084" spans="7:9" ht="14.25" customHeight="1" x14ac:dyDescent="0.25">
      <c r="G10084" t="s">
        <v>3805</v>
      </c>
      <c r="H10084" t="s">
        <v>30627</v>
      </c>
      <c r="I10084" s="13" t="s">
        <v>13496</v>
      </c>
    </row>
    <row r="10085" spans="7:9" ht="14.25" customHeight="1" x14ac:dyDescent="0.25">
      <c r="G10085" t="s">
        <v>4926</v>
      </c>
      <c r="H10085" t="s">
        <v>30628</v>
      </c>
      <c r="I10085" s="13" t="s">
        <v>14313</v>
      </c>
    </row>
    <row r="10086" spans="7:9" ht="14.25" customHeight="1" x14ac:dyDescent="0.25">
      <c r="G10086" t="s">
        <v>5541</v>
      </c>
      <c r="H10086" t="s">
        <v>30629</v>
      </c>
      <c r="I10086" s="13" t="s">
        <v>14633</v>
      </c>
    </row>
    <row r="10087" spans="7:9" ht="14.25" customHeight="1" x14ac:dyDescent="0.25">
      <c r="G10087" t="s">
        <v>6382</v>
      </c>
      <c r="H10087" t="s">
        <v>30630</v>
      </c>
      <c r="I10087" s="13" t="s">
        <v>15217</v>
      </c>
    </row>
    <row r="10088" spans="7:9" ht="14.25" customHeight="1" x14ac:dyDescent="0.25">
      <c r="G10088" t="s">
        <v>7054</v>
      </c>
      <c r="H10088" t="s">
        <v>30631</v>
      </c>
      <c r="I10088" s="13" t="s">
        <v>13290</v>
      </c>
    </row>
    <row r="10089" spans="7:9" ht="14.25" customHeight="1" x14ac:dyDescent="0.25">
      <c r="G10089" t="s">
        <v>7174</v>
      </c>
      <c r="H10089" t="s">
        <v>30632</v>
      </c>
      <c r="I10089" s="13" t="s">
        <v>15650</v>
      </c>
    </row>
    <row r="10090" spans="7:9" ht="14.25" customHeight="1" x14ac:dyDescent="0.25">
      <c r="G10090" t="s">
        <v>7470</v>
      </c>
      <c r="H10090" t="s">
        <v>30633</v>
      </c>
      <c r="I10090" s="13" t="s">
        <v>15835</v>
      </c>
    </row>
    <row r="10091" spans="7:9" ht="14.25" customHeight="1" x14ac:dyDescent="0.25">
      <c r="G10091" t="s">
        <v>8261</v>
      </c>
      <c r="H10091" t="s">
        <v>30634</v>
      </c>
      <c r="I10091" s="13" t="s">
        <v>16244</v>
      </c>
    </row>
    <row r="10092" spans="7:9" ht="14.25" customHeight="1" x14ac:dyDescent="0.25">
      <c r="G10092" t="s">
        <v>8442</v>
      </c>
      <c r="H10092" t="s">
        <v>30635</v>
      </c>
      <c r="I10092" s="13" t="s">
        <v>16345</v>
      </c>
    </row>
    <row r="10093" spans="7:9" ht="14.25" customHeight="1" x14ac:dyDescent="0.25">
      <c r="G10093" t="s">
        <v>9796</v>
      </c>
      <c r="H10093" t="s">
        <v>30636</v>
      </c>
      <c r="I10093" s="13" t="s">
        <v>13108</v>
      </c>
    </row>
    <row r="10094" spans="7:9" ht="14.25" customHeight="1" x14ac:dyDescent="0.25">
      <c r="G10094" t="s">
        <v>10190</v>
      </c>
      <c r="H10094" t="s">
        <v>30637</v>
      </c>
      <c r="I10094" s="13" t="s">
        <v>17379</v>
      </c>
    </row>
    <row r="10095" spans="7:9" ht="14.25" customHeight="1" x14ac:dyDescent="0.25">
      <c r="G10095" t="s">
        <v>10519</v>
      </c>
      <c r="H10095" t="s">
        <v>30638</v>
      </c>
      <c r="I10095" s="13" t="s">
        <v>17508</v>
      </c>
    </row>
    <row r="10096" spans="7:9" ht="14.25" customHeight="1" x14ac:dyDescent="0.25">
      <c r="G10096" t="s">
        <v>11682</v>
      </c>
      <c r="H10096" t="s">
        <v>30639</v>
      </c>
      <c r="I10096" s="13" t="s">
        <v>17948</v>
      </c>
    </row>
    <row r="10097" spans="7:9" ht="14.25" customHeight="1" x14ac:dyDescent="0.25">
      <c r="G10097" t="s">
        <v>12060</v>
      </c>
      <c r="H10097" t="s">
        <v>30640</v>
      </c>
      <c r="I10097" s="13" t="s">
        <v>18274</v>
      </c>
    </row>
    <row r="10098" spans="7:9" ht="14.25" customHeight="1" x14ac:dyDescent="0.25">
      <c r="G10098" t="s">
        <v>12369</v>
      </c>
      <c r="H10098" t="s">
        <v>30641</v>
      </c>
      <c r="I10098" s="13" t="s">
        <v>18507</v>
      </c>
    </row>
    <row r="10099" spans="7:9" ht="14.25" customHeight="1" x14ac:dyDescent="0.25">
      <c r="G10099" t="s">
        <v>7349</v>
      </c>
      <c r="H10099" t="s">
        <v>30642</v>
      </c>
      <c r="I10099" s="13" t="s">
        <v>12672</v>
      </c>
    </row>
    <row r="10100" spans="7:9" ht="14.25" customHeight="1" x14ac:dyDescent="0.25">
      <c r="G10100" t="s">
        <v>9325</v>
      </c>
      <c r="H10100" t="s">
        <v>30643</v>
      </c>
      <c r="I10100" s="13" t="s">
        <v>16882</v>
      </c>
    </row>
    <row r="10101" spans="7:9" ht="14.25" customHeight="1" x14ac:dyDescent="0.25">
      <c r="G10101" t="s">
        <v>9424</v>
      </c>
      <c r="H10101" t="s">
        <v>30644</v>
      </c>
      <c r="I10101" s="13" t="s">
        <v>16918</v>
      </c>
    </row>
    <row r="10102" spans="7:9" ht="14.25" customHeight="1" x14ac:dyDescent="0.25">
      <c r="G10102" t="s">
        <v>7513</v>
      </c>
      <c r="H10102" t="s">
        <v>30645</v>
      </c>
      <c r="I10102" s="13" t="s">
        <v>15858</v>
      </c>
    </row>
    <row r="10103" spans="7:9" ht="14.25" customHeight="1" x14ac:dyDescent="0.25">
      <c r="G10103" t="s">
        <v>9318</v>
      </c>
      <c r="H10103" t="s">
        <v>30646</v>
      </c>
      <c r="I10103" s="13" t="s">
        <v>16879</v>
      </c>
    </row>
    <row r="10104" spans="7:9" ht="14.25" customHeight="1" x14ac:dyDescent="0.25">
      <c r="G10104" t="s">
        <v>11082</v>
      </c>
      <c r="H10104" t="s">
        <v>30647</v>
      </c>
      <c r="I10104" s="13" t="s">
        <v>17500</v>
      </c>
    </row>
    <row r="10105" spans="7:9" ht="14.25" customHeight="1" x14ac:dyDescent="0.25">
      <c r="G10105" t="s">
        <v>2191</v>
      </c>
      <c r="H10105" t="s">
        <v>30648</v>
      </c>
      <c r="I10105" s="13" t="s">
        <v>12618</v>
      </c>
    </row>
    <row r="10106" spans="7:9" ht="14.25" customHeight="1" x14ac:dyDescent="0.25">
      <c r="G10106" t="s">
        <v>2204</v>
      </c>
      <c r="H10106" t="s">
        <v>30649</v>
      </c>
      <c r="I10106" s="13" t="s">
        <v>12626</v>
      </c>
    </row>
    <row r="10107" spans="7:9" ht="14.25" customHeight="1" x14ac:dyDescent="0.25">
      <c r="G10107" t="s">
        <v>2278</v>
      </c>
      <c r="H10107" t="s">
        <v>30650</v>
      </c>
      <c r="I10107" s="13" t="s">
        <v>2278</v>
      </c>
    </row>
    <row r="10108" spans="7:9" ht="14.25" customHeight="1" x14ac:dyDescent="0.25">
      <c r="G10108" t="s">
        <v>2304</v>
      </c>
      <c r="H10108" t="s">
        <v>30651</v>
      </c>
      <c r="I10108" s="13" t="s">
        <v>2302</v>
      </c>
    </row>
    <row r="10109" spans="7:9" ht="14.25" customHeight="1" x14ac:dyDescent="0.25">
      <c r="G10109" t="s">
        <v>2337</v>
      </c>
      <c r="H10109" t="s">
        <v>30652</v>
      </c>
      <c r="I10109" s="13" t="s">
        <v>12600</v>
      </c>
    </row>
    <row r="10110" spans="7:9" ht="14.25" customHeight="1" x14ac:dyDescent="0.25">
      <c r="G10110" t="s">
        <v>2341</v>
      </c>
      <c r="H10110" t="s">
        <v>30653</v>
      </c>
      <c r="I10110" s="13" t="s">
        <v>12684</v>
      </c>
    </row>
    <row r="10111" spans="7:9" ht="14.25" customHeight="1" x14ac:dyDescent="0.25">
      <c r="G10111" t="s">
        <v>2348</v>
      </c>
      <c r="H10111" t="s">
        <v>30654</v>
      </c>
      <c r="I10111" s="13" t="s">
        <v>12714</v>
      </c>
    </row>
    <row r="10112" spans="7:9" ht="14.25" customHeight="1" x14ac:dyDescent="0.25">
      <c r="G10112" t="s">
        <v>2414</v>
      </c>
      <c r="H10112" t="s">
        <v>30655</v>
      </c>
      <c r="I10112" s="13" t="s">
        <v>12697</v>
      </c>
    </row>
    <row r="10113" spans="7:9" ht="14.25" customHeight="1" x14ac:dyDescent="0.25">
      <c r="G10113" t="s">
        <v>2424</v>
      </c>
      <c r="H10113" t="s">
        <v>30656</v>
      </c>
      <c r="I10113" s="13" t="s">
        <v>12753</v>
      </c>
    </row>
    <row r="10114" spans="7:9" ht="14.25" customHeight="1" x14ac:dyDescent="0.25">
      <c r="G10114" t="s">
        <v>2427</v>
      </c>
      <c r="H10114" t="s">
        <v>30657</v>
      </c>
      <c r="I10114" s="13" t="s">
        <v>2427</v>
      </c>
    </row>
    <row r="10115" spans="7:9" ht="14.25" customHeight="1" x14ac:dyDescent="0.25">
      <c r="G10115" t="s">
        <v>729</v>
      </c>
      <c r="H10115" t="s">
        <v>30658</v>
      </c>
      <c r="I10115" s="13" t="s">
        <v>12781</v>
      </c>
    </row>
    <row r="10116" spans="7:9" ht="14.25" customHeight="1" x14ac:dyDescent="0.25">
      <c r="G10116" t="s">
        <v>2483</v>
      </c>
      <c r="H10116" t="s">
        <v>30659</v>
      </c>
      <c r="I10116" s="13" t="s">
        <v>12785</v>
      </c>
    </row>
    <row r="10117" spans="7:9" ht="14.25" customHeight="1" x14ac:dyDescent="0.25">
      <c r="G10117" t="s">
        <v>2484</v>
      </c>
      <c r="H10117" t="s">
        <v>30660</v>
      </c>
      <c r="I10117" s="13" t="s">
        <v>12786</v>
      </c>
    </row>
    <row r="10118" spans="7:9" ht="14.25" customHeight="1" x14ac:dyDescent="0.25">
      <c r="G10118" t="s">
        <v>2515</v>
      </c>
      <c r="H10118" t="s">
        <v>30661</v>
      </c>
      <c r="I10118" s="13" t="s">
        <v>12806</v>
      </c>
    </row>
    <row r="10119" spans="7:9" ht="14.25" customHeight="1" x14ac:dyDescent="0.25">
      <c r="G10119" t="s">
        <v>2522</v>
      </c>
      <c r="H10119" t="s">
        <v>30662</v>
      </c>
      <c r="I10119" s="13" t="s">
        <v>12789</v>
      </c>
    </row>
    <row r="10120" spans="7:9" ht="14.25" customHeight="1" x14ac:dyDescent="0.25">
      <c r="G10120" t="s">
        <v>2528</v>
      </c>
      <c r="H10120" t="s">
        <v>30663</v>
      </c>
      <c r="I10120" s="13" t="s">
        <v>12805</v>
      </c>
    </row>
    <row r="10121" spans="7:9" ht="14.25" customHeight="1" x14ac:dyDescent="0.25">
      <c r="G10121" t="s">
        <v>2546</v>
      </c>
      <c r="H10121" t="s">
        <v>30664</v>
      </c>
      <c r="I10121" s="13" t="s">
        <v>12787</v>
      </c>
    </row>
    <row r="10122" spans="7:9" ht="14.25" customHeight="1" x14ac:dyDescent="0.25">
      <c r="G10122" t="s">
        <v>2572</v>
      </c>
      <c r="H10122" t="s">
        <v>30665</v>
      </c>
      <c r="I10122" s="13" t="s">
        <v>12746</v>
      </c>
    </row>
    <row r="10123" spans="7:9" ht="14.25" customHeight="1" x14ac:dyDescent="0.25">
      <c r="G10123" t="s">
        <v>2668</v>
      </c>
      <c r="H10123" t="s">
        <v>30666</v>
      </c>
      <c r="I10123" s="13" t="s">
        <v>12883</v>
      </c>
    </row>
    <row r="10124" spans="7:9" ht="14.25" customHeight="1" x14ac:dyDescent="0.25">
      <c r="G10124" t="s">
        <v>2745</v>
      </c>
      <c r="H10124" t="s">
        <v>30667</v>
      </c>
      <c r="I10124" s="13" t="s">
        <v>12945</v>
      </c>
    </row>
    <row r="10125" spans="7:9" ht="14.25" customHeight="1" x14ac:dyDescent="0.25">
      <c r="G10125" t="s">
        <v>2752</v>
      </c>
      <c r="H10125" t="s">
        <v>30668</v>
      </c>
      <c r="I10125" s="13" t="s">
        <v>12926</v>
      </c>
    </row>
    <row r="10126" spans="7:9" ht="14.25" customHeight="1" x14ac:dyDescent="0.25">
      <c r="G10126" t="s">
        <v>2873</v>
      </c>
      <c r="H10126" t="s">
        <v>30669</v>
      </c>
      <c r="I10126" s="13" t="s">
        <v>13023</v>
      </c>
    </row>
    <row r="10127" spans="7:9" ht="14.25" customHeight="1" x14ac:dyDescent="0.25">
      <c r="G10127" t="s">
        <v>2884</v>
      </c>
      <c r="H10127" t="s">
        <v>30670</v>
      </c>
      <c r="I10127" s="13" t="s">
        <v>13032</v>
      </c>
    </row>
    <row r="10128" spans="7:9" ht="14.25" customHeight="1" x14ac:dyDescent="0.25">
      <c r="G10128" t="s">
        <v>2987</v>
      </c>
      <c r="H10128" t="s">
        <v>30671</v>
      </c>
      <c r="I10128" s="13" t="s">
        <v>13093</v>
      </c>
    </row>
    <row r="10129" spans="7:9" ht="14.25" customHeight="1" x14ac:dyDescent="0.25">
      <c r="G10129" t="s">
        <v>3007</v>
      </c>
      <c r="H10129" t="s">
        <v>30672</v>
      </c>
      <c r="I10129" s="13" t="s">
        <v>13103</v>
      </c>
    </row>
    <row r="10130" spans="7:9" ht="14.25" customHeight="1" x14ac:dyDescent="0.25">
      <c r="G10130" t="s">
        <v>3012</v>
      </c>
      <c r="H10130" t="s">
        <v>30673</v>
      </c>
      <c r="I10130" s="13" t="s">
        <v>13054</v>
      </c>
    </row>
    <row r="10131" spans="7:9" ht="14.25" customHeight="1" x14ac:dyDescent="0.25">
      <c r="G10131" t="s">
        <v>3013</v>
      </c>
      <c r="H10131" t="s">
        <v>30674</v>
      </c>
      <c r="I10131" s="13" t="s">
        <v>13062</v>
      </c>
    </row>
    <row r="10132" spans="7:9" ht="14.25" customHeight="1" x14ac:dyDescent="0.25">
      <c r="G10132" t="s">
        <v>3119</v>
      </c>
      <c r="H10132" t="s">
        <v>30675</v>
      </c>
      <c r="I10132" s="13" t="s">
        <v>13166</v>
      </c>
    </row>
    <row r="10133" spans="7:9" ht="14.25" customHeight="1" x14ac:dyDescent="0.25">
      <c r="G10133" t="s">
        <v>3134</v>
      </c>
      <c r="H10133" t="s">
        <v>30676</v>
      </c>
      <c r="I10133" s="13" t="s">
        <v>12929</v>
      </c>
    </row>
    <row r="10134" spans="7:9" ht="14.25" customHeight="1" x14ac:dyDescent="0.25">
      <c r="G10134" t="s">
        <v>3167</v>
      </c>
      <c r="H10134" t="s">
        <v>30677</v>
      </c>
      <c r="I10134" s="13" t="s">
        <v>13187</v>
      </c>
    </row>
    <row r="10135" spans="7:9" ht="14.25" customHeight="1" x14ac:dyDescent="0.25">
      <c r="G10135" t="s">
        <v>3184</v>
      </c>
      <c r="H10135" t="s">
        <v>30678</v>
      </c>
      <c r="I10135" s="13" t="s">
        <v>13193</v>
      </c>
    </row>
    <row r="10136" spans="7:9" ht="14.25" customHeight="1" x14ac:dyDescent="0.25">
      <c r="G10136" t="s">
        <v>3192</v>
      </c>
      <c r="H10136" t="s">
        <v>30679</v>
      </c>
      <c r="I10136" s="13" t="s">
        <v>3189</v>
      </c>
    </row>
    <row r="10137" spans="7:9" ht="14.25" customHeight="1" x14ac:dyDescent="0.25">
      <c r="G10137" t="s">
        <v>3222</v>
      </c>
      <c r="H10137" t="s">
        <v>30680</v>
      </c>
      <c r="I10137" s="13" t="s">
        <v>13185</v>
      </c>
    </row>
    <row r="10138" spans="7:9" ht="14.25" customHeight="1" x14ac:dyDescent="0.25">
      <c r="G10138" t="s">
        <v>3228</v>
      </c>
      <c r="H10138" t="s">
        <v>30681</v>
      </c>
      <c r="I10138" s="13" t="s">
        <v>13199</v>
      </c>
    </row>
    <row r="10139" spans="7:9" ht="14.25" customHeight="1" x14ac:dyDescent="0.25">
      <c r="G10139" t="s">
        <v>3272</v>
      </c>
      <c r="H10139" t="s">
        <v>30682</v>
      </c>
      <c r="I10139" s="13" t="s">
        <v>12990</v>
      </c>
    </row>
    <row r="10140" spans="7:9" ht="14.25" customHeight="1" x14ac:dyDescent="0.25">
      <c r="G10140" t="s">
        <v>3306</v>
      </c>
      <c r="H10140" t="s">
        <v>30683</v>
      </c>
      <c r="I10140" s="13" t="s">
        <v>13251</v>
      </c>
    </row>
    <row r="10141" spans="7:9" ht="14.25" customHeight="1" x14ac:dyDescent="0.25">
      <c r="G10141" t="s">
        <v>3353</v>
      </c>
      <c r="H10141" t="s">
        <v>30684</v>
      </c>
      <c r="I10141" s="13" t="s">
        <v>13266</v>
      </c>
    </row>
    <row r="10142" spans="7:9" ht="14.25" customHeight="1" x14ac:dyDescent="0.25">
      <c r="G10142" t="s">
        <v>3362</v>
      </c>
      <c r="H10142" t="s">
        <v>30685</v>
      </c>
      <c r="I10142" s="13" t="s">
        <v>13021</v>
      </c>
    </row>
    <row r="10143" spans="7:9" ht="14.25" customHeight="1" x14ac:dyDescent="0.25">
      <c r="G10143" t="s">
        <v>3417</v>
      </c>
      <c r="H10143" t="s">
        <v>30686</v>
      </c>
      <c r="I10143" s="13" t="s">
        <v>13035</v>
      </c>
    </row>
    <row r="10144" spans="7:9" ht="14.25" customHeight="1" x14ac:dyDescent="0.25">
      <c r="G10144" t="s">
        <v>3427</v>
      </c>
      <c r="H10144" t="s">
        <v>30687</v>
      </c>
      <c r="I10144" s="13" t="s">
        <v>13280</v>
      </c>
    </row>
    <row r="10145" spans="7:9" ht="14.25" customHeight="1" x14ac:dyDescent="0.25">
      <c r="G10145" t="s">
        <v>3466</v>
      </c>
      <c r="H10145" t="s">
        <v>30688</v>
      </c>
      <c r="I10145" s="13" t="s">
        <v>13308</v>
      </c>
    </row>
    <row r="10146" spans="7:9" ht="14.25" customHeight="1" x14ac:dyDescent="0.25">
      <c r="G10146" t="s">
        <v>3734</v>
      </c>
      <c r="H10146" t="s">
        <v>30689</v>
      </c>
      <c r="I10146" s="13" t="s">
        <v>13479</v>
      </c>
    </row>
    <row r="10147" spans="7:9" ht="14.25" customHeight="1" x14ac:dyDescent="0.25">
      <c r="G10147" t="s">
        <v>4029</v>
      </c>
      <c r="H10147" t="s">
        <v>30690</v>
      </c>
      <c r="I10147" s="13" t="s">
        <v>13685</v>
      </c>
    </row>
    <row r="10148" spans="7:9" ht="14.25" customHeight="1" x14ac:dyDescent="0.25">
      <c r="G10148" t="s">
        <v>4100</v>
      </c>
      <c r="H10148" t="s">
        <v>30691</v>
      </c>
      <c r="I10148" s="13" t="s">
        <v>13734</v>
      </c>
    </row>
    <row r="10149" spans="7:9" ht="14.25" customHeight="1" x14ac:dyDescent="0.25">
      <c r="G10149" t="s">
        <v>4204</v>
      </c>
      <c r="H10149" t="s">
        <v>30692</v>
      </c>
      <c r="I10149" s="13" t="s">
        <v>13799</v>
      </c>
    </row>
    <row r="10150" spans="7:9" ht="14.25" customHeight="1" x14ac:dyDescent="0.25">
      <c r="G10150" t="s">
        <v>4205</v>
      </c>
      <c r="H10150" t="s">
        <v>30693</v>
      </c>
      <c r="I10150" s="13" t="s">
        <v>13798</v>
      </c>
    </row>
    <row r="10151" spans="7:9" ht="14.25" customHeight="1" x14ac:dyDescent="0.25">
      <c r="G10151" t="s">
        <v>4206</v>
      </c>
      <c r="H10151" t="s">
        <v>30694</v>
      </c>
      <c r="I10151" s="13" t="s">
        <v>13800</v>
      </c>
    </row>
    <row r="10152" spans="7:9" ht="14.25" customHeight="1" x14ac:dyDescent="0.25">
      <c r="G10152" t="s">
        <v>4225</v>
      </c>
      <c r="H10152" t="s">
        <v>30695</v>
      </c>
      <c r="I10152" s="13" t="s">
        <v>13812</v>
      </c>
    </row>
    <row r="10153" spans="7:9" ht="14.25" customHeight="1" x14ac:dyDescent="0.25">
      <c r="G10153" t="s">
        <v>4241</v>
      </c>
      <c r="H10153" t="s">
        <v>30696</v>
      </c>
      <c r="I10153" s="13" t="s">
        <v>13816</v>
      </c>
    </row>
    <row r="10154" spans="7:9" ht="14.25" customHeight="1" x14ac:dyDescent="0.25">
      <c r="G10154" t="s">
        <v>4280</v>
      </c>
      <c r="H10154" t="s">
        <v>30697</v>
      </c>
      <c r="I10154" s="13" t="s">
        <v>13847</v>
      </c>
    </row>
    <row r="10155" spans="7:9" ht="14.25" customHeight="1" x14ac:dyDescent="0.25">
      <c r="G10155" t="s">
        <v>4332</v>
      </c>
      <c r="H10155" t="s">
        <v>30698</v>
      </c>
      <c r="I10155" s="13" t="s">
        <v>13884</v>
      </c>
    </row>
    <row r="10156" spans="7:9" ht="14.25" customHeight="1" x14ac:dyDescent="0.25">
      <c r="G10156" t="s">
        <v>4442</v>
      </c>
      <c r="H10156" t="s">
        <v>30699</v>
      </c>
      <c r="I10156" s="13" t="s">
        <v>13971</v>
      </c>
    </row>
    <row r="10157" spans="7:9" ht="14.25" customHeight="1" x14ac:dyDescent="0.25">
      <c r="G10157" t="s">
        <v>4492</v>
      </c>
      <c r="H10157" t="s">
        <v>30700</v>
      </c>
      <c r="I10157" s="13" t="s">
        <v>13991</v>
      </c>
    </row>
    <row r="10158" spans="7:9" ht="14.25" customHeight="1" x14ac:dyDescent="0.25">
      <c r="G10158" t="s">
        <v>4524</v>
      </c>
      <c r="H10158" t="s">
        <v>30701</v>
      </c>
      <c r="I10158" s="13" t="s">
        <v>14025</v>
      </c>
    </row>
    <row r="10159" spans="7:9" ht="14.25" customHeight="1" x14ac:dyDescent="0.25">
      <c r="G10159" t="s">
        <v>4533</v>
      </c>
      <c r="H10159" t="s">
        <v>30702</v>
      </c>
      <c r="I10159" s="13" t="s">
        <v>14033</v>
      </c>
    </row>
    <row r="10160" spans="7:9" ht="14.25" customHeight="1" x14ac:dyDescent="0.25">
      <c r="G10160" t="s">
        <v>4534</v>
      </c>
      <c r="H10160" t="s">
        <v>30703</v>
      </c>
      <c r="I10160" s="13" t="s">
        <v>14034</v>
      </c>
    </row>
    <row r="10161" spans="7:9" ht="14.25" customHeight="1" x14ac:dyDescent="0.25">
      <c r="G10161" t="s">
        <v>4536</v>
      </c>
      <c r="H10161" t="s">
        <v>30704</v>
      </c>
      <c r="I10161" s="13" t="s">
        <v>14036</v>
      </c>
    </row>
    <row r="10162" spans="7:9" ht="14.25" customHeight="1" x14ac:dyDescent="0.25">
      <c r="G10162" t="s">
        <v>4547</v>
      </c>
      <c r="H10162" t="s">
        <v>30705</v>
      </c>
      <c r="I10162" s="13" t="s">
        <v>14043</v>
      </c>
    </row>
    <row r="10163" spans="7:9" ht="14.25" customHeight="1" x14ac:dyDescent="0.25">
      <c r="G10163" t="s">
        <v>4578</v>
      </c>
      <c r="H10163" t="s">
        <v>30706</v>
      </c>
      <c r="I10163" s="13" t="s">
        <v>14065</v>
      </c>
    </row>
    <row r="10164" spans="7:9" ht="14.25" customHeight="1" x14ac:dyDescent="0.25">
      <c r="G10164" t="s">
        <v>4582</v>
      </c>
      <c r="H10164" t="s">
        <v>30707</v>
      </c>
      <c r="I10164" s="13" t="s">
        <v>14067</v>
      </c>
    </row>
    <row r="10165" spans="7:9" ht="14.25" customHeight="1" x14ac:dyDescent="0.25">
      <c r="G10165" t="s">
        <v>4597</v>
      </c>
      <c r="H10165" t="s">
        <v>30708</v>
      </c>
      <c r="I10165" s="13" t="s">
        <v>14039</v>
      </c>
    </row>
    <row r="10166" spans="7:9" ht="14.25" customHeight="1" x14ac:dyDescent="0.25">
      <c r="G10166" t="s">
        <v>4598</v>
      </c>
      <c r="H10166" t="s">
        <v>30709</v>
      </c>
      <c r="I10166" s="13" t="s">
        <v>14079</v>
      </c>
    </row>
    <row r="10167" spans="7:9" ht="14.25" customHeight="1" x14ac:dyDescent="0.25">
      <c r="G10167" t="s">
        <v>4601</v>
      </c>
      <c r="H10167" t="s">
        <v>30710</v>
      </c>
      <c r="I10167" s="13" t="s">
        <v>14081</v>
      </c>
    </row>
    <row r="10168" spans="7:9" ht="14.25" customHeight="1" x14ac:dyDescent="0.25">
      <c r="G10168" t="s">
        <v>4646</v>
      </c>
      <c r="H10168" t="s">
        <v>30711</v>
      </c>
      <c r="I10168" s="13" t="s">
        <v>14107</v>
      </c>
    </row>
    <row r="10169" spans="7:9" ht="14.25" customHeight="1" x14ac:dyDescent="0.25">
      <c r="G10169" t="s">
        <v>4683</v>
      </c>
      <c r="H10169" t="s">
        <v>30712</v>
      </c>
      <c r="I10169" s="13" t="s">
        <v>14132</v>
      </c>
    </row>
    <row r="10170" spans="7:9" ht="14.25" customHeight="1" x14ac:dyDescent="0.25">
      <c r="G10170" t="s">
        <v>4811</v>
      </c>
      <c r="H10170" t="s">
        <v>30713</v>
      </c>
      <c r="I10170" s="13" t="s">
        <v>14222</v>
      </c>
    </row>
    <row r="10171" spans="7:9" ht="14.25" customHeight="1" x14ac:dyDescent="0.25">
      <c r="G10171" t="s">
        <v>4844</v>
      </c>
      <c r="H10171" t="s">
        <v>30714</v>
      </c>
      <c r="I10171" s="13" t="s">
        <v>14247</v>
      </c>
    </row>
    <row r="10172" spans="7:9" ht="14.25" customHeight="1" x14ac:dyDescent="0.25">
      <c r="G10172" t="s">
        <v>4979</v>
      </c>
      <c r="H10172" t="s">
        <v>30715</v>
      </c>
      <c r="I10172" s="13" t="s">
        <v>14337</v>
      </c>
    </row>
    <row r="10173" spans="7:9" ht="14.25" customHeight="1" x14ac:dyDescent="0.25">
      <c r="G10173" t="s">
        <v>4983</v>
      </c>
      <c r="H10173" t="s">
        <v>30716</v>
      </c>
      <c r="I10173" s="13" t="s">
        <v>4945</v>
      </c>
    </row>
    <row r="10174" spans="7:9" ht="14.25" customHeight="1" x14ac:dyDescent="0.25">
      <c r="G10174" t="s">
        <v>4984</v>
      </c>
      <c r="H10174" t="s">
        <v>30717</v>
      </c>
      <c r="I10174" s="13" t="s">
        <v>14334</v>
      </c>
    </row>
    <row r="10175" spans="7:9" ht="14.25" customHeight="1" x14ac:dyDescent="0.25">
      <c r="G10175" t="s">
        <v>5004</v>
      </c>
      <c r="H10175" t="s">
        <v>30718</v>
      </c>
      <c r="I10175" s="13" t="s">
        <v>12653</v>
      </c>
    </row>
    <row r="10176" spans="7:9" ht="14.25" customHeight="1" x14ac:dyDescent="0.25">
      <c r="G10176" t="s">
        <v>5011</v>
      </c>
      <c r="H10176" t="s">
        <v>30719</v>
      </c>
      <c r="I10176" s="13" t="s">
        <v>14363</v>
      </c>
    </row>
    <row r="10177" spans="7:9" ht="14.25" customHeight="1" x14ac:dyDescent="0.25">
      <c r="G10177" t="s">
        <v>5023</v>
      </c>
      <c r="H10177" t="s">
        <v>30720</v>
      </c>
      <c r="I10177" s="13" t="s">
        <v>14365</v>
      </c>
    </row>
    <row r="10178" spans="7:9" ht="14.25" customHeight="1" x14ac:dyDescent="0.25">
      <c r="G10178" t="s">
        <v>5054</v>
      </c>
      <c r="H10178" t="s">
        <v>30721</v>
      </c>
      <c r="I10178" s="13" t="s">
        <v>14368</v>
      </c>
    </row>
    <row r="10179" spans="7:9" ht="14.25" customHeight="1" x14ac:dyDescent="0.25">
      <c r="G10179" t="s">
        <v>5072</v>
      </c>
      <c r="H10179" t="s">
        <v>30722</v>
      </c>
      <c r="I10179" s="13" t="s">
        <v>14235</v>
      </c>
    </row>
    <row r="10180" spans="7:9" ht="14.25" customHeight="1" x14ac:dyDescent="0.25">
      <c r="G10180" t="s">
        <v>5073</v>
      </c>
      <c r="H10180" t="s">
        <v>30723</v>
      </c>
      <c r="I10180" s="13" t="s">
        <v>14382</v>
      </c>
    </row>
    <row r="10181" spans="7:9" ht="14.25" customHeight="1" x14ac:dyDescent="0.25">
      <c r="G10181" t="s">
        <v>5116</v>
      </c>
      <c r="H10181" t="s">
        <v>30724</v>
      </c>
      <c r="I10181" s="13" t="s">
        <v>14428</v>
      </c>
    </row>
    <row r="10182" spans="7:9" ht="14.25" customHeight="1" x14ac:dyDescent="0.25">
      <c r="G10182" t="s">
        <v>5124</v>
      </c>
      <c r="H10182" t="s">
        <v>30725</v>
      </c>
      <c r="I10182" s="13" t="s">
        <v>14403</v>
      </c>
    </row>
    <row r="10183" spans="7:9" ht="14.25" customHeight="1" x14ac:dyDescent="0.25">
      <c r="G10183" t="s">
        <v>5125</v>
      </c>
      <c r="H10183" t="s">
        <v>30726</v>
      </c>
      <c r="I10183" s="13" t="s">
        <v>14425</v>
      </c>
    </row>
    <row r="10184" spans="7:9" ht="14.25" customHeight="1" x14ac:dyDescent="0.25">
      <c r="G10184" t="s">
        <v>5126</v>
      </c>
      <c r="H10184" t="s">
        <v>30727</v>
      </c>
      <c r="I10184" s="13" t="s">
        <v>14336</v>
      </c>
    </row>
    <row r="10185" spans="7:9" ht="14.25" customHeight="1" x14ac:dyDescent="0.25">
      <c r="G10185" t="s">
        <v>5189</v>
      </c>
      <c r="H10185" t="s">
        <v>30728</v>
      </c>
      <c r="I10185" s="13" t="s">
        <v>14478</v>
      </c>
    </row>
    <row r="10186" spans="7:9" ht="14.25" customHeight="1" x14ac:dyDescent="0.25">
      <c r="G10186" t="s">
        <v>5191</v>
      </c>
      <c r="H10186" t="s">
        <v>30729</v>
      </c>
      <c r="I10186" s="13" t="s">
        <v>14480</v>
      </c>
    </row>
    <row r="10187" spans="7:9" ht="14.25" customHeight="1" x14ac:dyDescent="0.25">
      <c r="G10187" t="s">
        <v>5192</v>
      </c>
      <c r="H10187" t="s">
        <v>30730</v>
      </c>
      <c r="I10187" s="13" t="s">
        <v>14464</v>
      </c>
    </row>
    <row r="10188" spans="7:9" ht="14.25" customHeight="1" x14ac:dyDescent="0.25">
      <c r="G10188" t="s">
        <v>5194</v>
      </c>
      <c r="H10188" t="s">
        <v>30731</v>
      </c>
      <c r="I10188" s="13" t="s">
        <v>14453</v>
      </c>
    </row>
    <row r="10189" spans="7:9" ht="14.25" customHeight="1" x14ac:dyDescent="0.25">
      <c r="G10189" t="s">
        <v>5219</v>
      </c>
      <c r="H10189" t="s">
        <v>30732</v>
      </c>
      <c r="I10189" s="13" t="s">
        <v>14497</v>
      </c>
    </row>
    <row r="10190" spans="7:9" ht="14.25" customHeight="1" x14ac:dyDescent="0.25">
      <c r="G10190" t="s">
        <v>5252</v>
      </c>
      <c r="H10190" t="s">
        <v>30733</v>
      </c>
      <c r="I10190" s="13" t="s">
        <v>14439</v>
      </c>
    </row>
    <row r="10191" spans="7:9" ht="14.25" customHeight="1" x14ac:dyDescent="0.25">
      <c r="G10191" t="s">
        <v>5255</v>
      </c>
      <c r="H10191" t="s">
        <v>30734</v>
      </c>
      <c r="I10191" s="13" t="s">
        <v>14516</v>
      </c>
    </row>
    <row r="10192" spans="7:9" ht="14.25" customHeight="1" x14ac:dyDescent="0.25">
      <c r="G10192" t="s">
        <v>5274</v>
      </c>
      <c r="H10192" t="s">
        <v>30735</v>
      </c>
      <c r="I10192" s="13" t="s">
        <v>14482</v>
      </c>
    </row>
    <row r="10193" spans="7:9" ht="14.25" customHeight="1" x14ac:dyDescent="0.25">
      <c r="G10193" t="s">
        <v>5280</v>
      </c>
      <c r="H10193" t="s">
        <v>30736</v>
      </c>
      <c r="I10193" s="13" t="s">
        <v>14533</v>
      </c>
    </row>
    <row r="10194" spans="7:9" ht="14.25" customHeight="1" x14ac:dyDescent="0.25">
      <c r="G10194" t="s">
        <v>5299</v>
      </c>
      <c r="H10194" t="s">
        <v>30737</v>
      </c>
      <c r="I10194" s="13" t="s">
        <v>14542</v>
      </c>
    </row>
    <row r="10195" spans="7:9" ht="14.25" customHeight="1" x14ac:dyDescent="0.25">
      <c r="G10195" t="s">
        <v>5360</v>
      </c>
      <c r="H10195" t="s">
        <v>30738</v>
      </c>
      <c r="I10195" s="13" t="s">
        <v>5353</v>
      </c>
    </row>
    <row r="10196" spans="7:9" ht="14.25" customHeight="1" x14ac:dyDescent="0.25">
      <c r="G10196" t="s">
        <v>5393</v>
      </c>
      <c r="H10196" t="s">
        <v>30739</v>
      </c>
      <c r="I10196" s="13" t="s">
        <v>14586</v>
      </c>
    </row>
    <row r="10197" spans="7:9" ht="14.25" customHeight="1" x14ac:dyDescent="0.25">
      <c r="G10197" t="s">
        <v>5507</v>
      </c>
      <c r="H10197" t="s">
        <v>30740</v>
      </c>
      <c r="I10197" s="13" t="s">
        <v>14658</v>
      </c>
    </row>
    <row r="10198" spans="7:9" ht="14.25" customHeight="1" x14ac:dyDescent="0.25">
      <c r="G10198" t="s">
        <v>5508</v>
      </c>
      <c r="H10198" t="s">
        <v>30741</v>
      </c>
      <c r="I10198" s="13" t="s">
        <v>14659</v>
      </c>
    </row>
    <row r="10199" spans="7:9" ht="14.25" customHeight="1" x14ac:dyDescent="0.25">
      <c r="G10199" t="s">
        <v>5523</v>
      </c>
      <c r="H10199" t="s">
        <v>30742</v>
      </c>
      <c r="I10199" s="13" t="s">
        <v>14667</v>
      </c>
    </row>
    <row r="10200" spans="7:9" ht="14.25" customHeight="1" x14ac:dyDescent="0.25">
      <c r="G10200" t="s">
        <v>5548</v>
      </c>
      <c r="H10200" t="s">
        <v>30743</v>
      </c>
      <c r="I10200" s="13" t="s">
        <v>14675</v>
      </c>
    </row>
    <row r="10201" spans="7:9" ht="14.25" customHeight="1" x14ac:dyDescent="0.25">
      <c r="G10201" t="s">
        <v>5567</v>
      </c>
      <c r="H10201" t="s">
        <v>30744</v>
      </c>
      <c r="I10201" s="13" t="s">
        <v>14553</v>
      </c>
    </row>
    <row r="10202" spans="7:9" ht="14.25" customHeight="1" x14ac:dyDescent="0.25">
      <c r="G10202" t="s">
        <v>5569</v>
      </c>
      <c r="H10202" t="s">
        <v>30745</v>
      </c>
      <c r="I10202" s="13" t="s">
        <v>14689</v>
      </c>
    </row>
    <row r="10203" spans="7:9" ht="14.25" customHeight="1" x14ac:dyDescent="0.25">
      <c r="G10203" t="s">
        <v>5628</v>
      </c>
      <c r="H10203" t="s">
        <v>30746</v>
      </c>
      <c r="I10203" s="13" t="s">
        <v>14716</v>
      </c>
    </row>
    <row r="10204" spans="7:9" ht="14.25" customHeight="1" x14ac:dyDescent="0.25">
      <c r="G10204" t="s">
        <v>5642</v>
      </c>
      <c r="H10204" t="s">
        <v>30747</v>
      </c>
      <c r="I10204" s="13" t="s">
        <v>14709</v>
      </c>
    </row>
    <row r="10205" spans="7:9" ht="14.25" customHeight="1" x14ac:dyDescent="0.25">
      <c r="G10205" t="s">
        <v>5653</v>
      </c>
      <c r="H10205" t="s">
        <v>22953</v>
      </c>
      <c r="I10205" s="13" t="s">
        <v>14721</v>
      </c>
    </row>
    <row r="10206" spans="7:9" ht="14.25" customHeight="1" x14ac:dyDescent="0.25">
      <c r="G10206" t="s">
        <v>5669</v>
      </c>
      <c r="H10206" t="s">
        <v>30748</v>
      </c>
      <c r="I10206" s="13" t="s">
        <v>14728</v>
      </c>
    </row>
    <row r="10207" spans="7:9" ht="14.25" customHeight="1" x14ac:dyDescent="0.25">
      <c r="G10207" t="s">
        <v>5690</v>
      </c>
      <c r="H10207" t="s">
        <v>30749</v>
      </c>
      <c r="I10207" s="13" t="s">
        <v>14746</v>
      </c>
    </row>
    <row r="10208" spans="7:9" ht="14.25" customHeight="1" x14ac:dyDescent="0.25">
      <c r="G10208" t="s">
        <v>5908</v>
      </c>
      <c r="H10208" t="s">
        <v>30750</v>
      </c>
      <c r="I10208" s="13" t="s">
        <v>14907</v>
      </c>
    </row>
    <row r="10209" spans="7:9" ht="14.25" customHeight="1" x14ac:dyDescent="0.25">
      <c r="G10209" t="s">
        <v>5916</v>
      </c>
      <c r="H10209" t="s">
        <v>30751</v>
      </c>
      <c r="I10209" s="13" t="s">
        <v>14911</v>
      </c>
    </row>
    <row r="10210" spans="7:9" ht="14.25" customHeight="1" x14ac:dyDescent="0.25">
      <c r="G10210" t="s">
        <v>5963</v>
      </c>
      <c r="H10210" t="s">
        <v>30752</v>
      </c>
      <c r="I10210" s="13" t="s">
        <v>14951</v>
      </c>
    </row>
    <row r="10211" spans="7:9" ht="14.25" customHeight="1" x14ac:dyDescent="0.25">
      <c r="G10211" t="s">
        <v>5970</v>
      </c>
      <c r="H10211" t="s">
        <v>30753</v>
      </c>
      <c r="I10211" s="13" t="s">
        <v>14957</v>
      </c>
    </row>
    <row r="10212" spans="7:9" ht="14.25" customHeight="1" x14ac:dyDescent="0.25">
      <c r="G10212" t="s">
        <v>5973</v>
      </c>
      <c r="H10212" t="s">
        <v>30754</v>
      </c>
      <c r="I10212" s="13" t="s">
        <v>14960</v>
      </c>
    </row>
    <row r="10213" spans="7:9" ht="14.25" customHeight="1" x14ac:dyDescent="0.25">
      <c r="G10213" t="s">
        <v>6014</v>
      </c>
      <c r="H10213" t="s">
        <v>30755</v>
      </c>
      <c r="I10213" s="13" t="s">
        <v>14993</v>
      </c>
    </row>
    <row r="10214" spans="7:9" ht="14.25" customHeight="1" x14ac:dyDescent="0.25">
      <c r="G10214" t="s">
        <v>6015</v>
      </c>
      <c r="H10214" t="s">
        <v>30756</v>
      </c>
      <c r="I10214" s="13" t="s">
        <v>14994</v>
      </c>
    </row>
    <row r="10215" spans="7:9" ht="14.25" customHeight="1" x14ac:dyDescent="0.25">
      <c r="G10215" t="s">
        <v>6047</v>
      </c>
      <c r="H10215" t="s">
        <v>30757</v>
      </c>
      <c r="I10215" s="13" t="s">
        <v>15021</v>
      </c>
    </row>
    <row r="10216" spans="7:9" ht="14.25" customHeight="1" x14ac:dyDescent="0.25">
      <c r="G10216" t="s">
        <v>6051</v>
      </c>
      <c r="H10216" t="s">
        <v>30758</v>
      </c>
      <c r="I10216" s="13" t="s">
        <v>15024</v>
      </c>
    </row>
    <row r="10217" spans="7:9" ht="14.25" customHeight="1" x14ac:dyDescent="0.25">
      <c r="G10217" t="s">
        <v>6052</v>
      </c>
      <c r="H10217" t="s">
        <v>30759</v>
      </c>
      <c r="I10217" s="13" t="s">
        <v>15022</v>
      </c>
    </row>
    <row r="10218" spans="7:9" ht="14.25" customHeight="1" x14ac:dyDescent="0.25">
      <c r="G10218" t="s">
        <v>6111</v>
      </c>
      <c r="H10218" t="s">
        <v>30760</v>
      </c>
      <c r="I10218" s="13" t="s">
        <v>15066</v>
      </c>
    </row>
    <row r="10219" spans="7:9" ht="14.25" customHeight="1" x14ac:dyDescent="0.25">
      <c r="G10219" t="s">
        <v>6113</v>
      </c>
      <c r="H10219" t="s">
        <v>30761</v>
      </c>
      <c r="I10219" s="13" t="s">
        <v>15067</v>
      </c>
    </row>
    <row r="10220" spans="7:9" ht="14.25" customHeight="1" x14ac:dyDescent="0.25">
      <c r="G10220" t="s">
        <v>6132</v>
      </c>
      <c r="H10220" t="s">
        <v>30762</v>
      </c>
      <c r="I10220" s="13" t="s">
        <v>15078</v>
      </c>
    </row>
    <row r="10221" spans="7:9" ht="14.25" customHeight="1" x14ac:dyDescent="0.25">
      <c r="G10221" t="s">
        <v>6138</v>
      </c>
      <c r="H10221" t="s">
        <v>30763</v>
      </c>
      <c r="I10221" s="13" t="s">
        <v>13297</v>
      </c>
    </row>
    <row r="10222" spans="7:9" ht="14.25" customHeight="1" x14ac:dyDescent="0.25">
      <c r="G10222" t="s">
        <v>6140</v>
      </c>
      <c r="H10222" t="s">
        <v>30764</v>
      </c>
      <c r="I10222" s="13" t="s">
        <v>15083</v>
      </c>
    </row>
    <row r="10223" spans="7:9" ht="14.25" customHeight="1" x14ac:dyDescent="0.25">
      <c r="G10223" t="s">
        <v>6141</v>
      </c>
      <c r="H10223" t="s">
        <v>30765</v>
      </c>
      <c r="I10223" s="13" t="s">
        <v>13391</v>
      </c>
    </row>
    <row r="10224" spans="7:9" ht="14.25" customHeight="1" x14ac:dyDescent="0.25">
      <c r="G10224" t="s">
        <v>6142</v>
      </c>
      <c r="H10224" t="s">
        <v>30766</v>
      </c>
      <c r="I10224" s="13" t="s">
        <v>14985</v>
      </c>
    </row>
    <row r="10225" spans="7:9" ht="14.25" customHeight="1" x14ac:dyDescent="0.25">
      <c r="G10225" t="s">
        <v>6146</v>
      </c>
      <c r="H10225" t="s">
        <v>30767</v>
      </c>
      <c r="I10225" s="13" t="s">
        <v>15086</v>
      </c>
    </row>
    <row r="10226" spans="7:9" ht="14.25" customHeight="1" x14ac:dyDescent="0.25">
      <c r="G10226" t="s">
        <v>6147</v>
      </c>
      <c r="H10226" t="s">
        <v>30768</v>
      </c>
      <c r="I10226" s="13" t="s">
        <v>15011</v>
      </c>
    </row>
    <row r="10227" spans="7:9" ht="14.25" customHeight="1" x14ac:dyDescent="0.25">
      <c r="G10227" t="s">
        <v>6151</v>
      </c>
      <c r="H10227" t="s">
        <v>30769</v>
      </c>
      <c r="I10227" s="13" t="s">
        <v>15087</v>
      </c>
    </row>
    <row r="10228" spans="7:9" ht="14.25" customHeight="1" x14ac:dyDescent="0.25">
      <c r="G10228" t="s">
        <v>6155</v>
      </c>
      <c r="H10228" t="s">
        <v>30770</v>
      </c>
      <c r="I10228" s="13" t="s">
        <v>6164</v>
      </c>
    </row>
    <row r="10229" spans="7:9" ht="14.25" customHeight="1" x14ac:dyDescent="0.25">
      <c r="G10229" t="s">
        <v>6210</v>
      </c>
      <c r="H10229" t="s">
        <v>30771</v>
      </c>
      <c r="I10229" s="13" t="s">
        <v>15115</v>
      </c>
    </row>
    <row r="10230" spans="7:9" ht="14.25" customHeight="1" x14ac:dyDescent="0.25">
      <c r="G10230" t="s">
        <v>6427</v>
      </c>
      <c r="H10230" t="s">
        <v>30772</v>
      </c>
      <c r="I10230" s="13" t="s">
        <v>15197</v>
      </c>
    </row>
    <row r="10231" spans="7:9" ht="14.25" customHeight="1" x14ac:dyDescent="0.25">
      <c r="G10231" t="s">
        <v>6433</v>
      </c>
      <c r="H10231" t="s">
        <v>30773</v>
      </c>
      <c r="I10231" s="13" t="s">
        <v>15247</v>
      </c>
    </row>
    <row r="10232" spans="7:9" ht="14.25" customHeight="1" x14ac:dyDescent="0.25">
      <c r="G10232" t="s">
        <v>6534</v>
      </c>
      <c r="H10232" t="s">
        <v>30774</v>
      </c>
      <c r="I10232" s="13" t="s">
        <v>15260</v>
      </c>
    </row>
    <row r="10233" spans="7:9" ht="14.25" customHeight="1" x14ac:dyDescent="0.25">
      <c r="G10233" t="s">
        <v>6535</v>
      </c>
      <c r="H10233" t="s">
        <v>30775</v>
      </c>
      <c r="I10233" s="13" t="s">
        <v>15048</v>
      </c>
    </row>
    <row r="10234" spans="7:9" ht="14.25" customHeight="1" x14ac:dyDescent="0.25">
      <c r="G10234" t="s">
        <v>6536</v>
      </c>
      <c r="H10234" t="s">
        <v>30776</v>
      </c>
      <c r="I10234" s="13" t="s">
        <v>15294</v>
      </c>
    </row>
    <row r="10235" spans="7:9" ht="14.25" customHeight="1" x14ac:dyDescent="0.25">
      <c r="G10235" t="s">
        <v>6599</v>
      </c>
      <c r="H10235" t="s">
        <v>30777</v>
      </c>
      <c r="I10235" s="13" t="s">
        <v>15296</v>
      </c>
    </row>
    <row r="10236" spans="7:9" ht="14.25" customHeight="1" x14ac:dyDescent="0.25">
      <c r="G10236" t="s">
        <v>6616</v>
      </c>
      <c r="H10236" t="s">
        <v>30778</v>
      </c>
      <c r="I10236" s="13" t="s">
        <v>15181</v>
      </c>
    </row>
    <row r="10237" spans="7:9" ht="14.25" customHeight="1" x14ac:dyDescent="0.25">
      <c r="G10237" t="s">
        <v>6619</v>
      </c>
      <c r="H10237" t="s">
        <v>30779</v>
      </c>
      <c r="I10237" s="13" t="s">
        <v>14335</v>
      </c>
    </row>
    <row r="10238" spans="7:9" ht="14.25" customHeight="1" x14ac:dyDescent="0.25">
      <c r="G10238" t="s">
        <v>6651</v>
      </c>
      <c r="H10238" t="s">
        <v>30780</v>
      </c>
      <c r="I10238" s="13" t="s">
        <v>15329</v>
      </c>
    </row>
    <row r="10239" spans="7:9" ht="14.25" customHeight="1" x14ac:dyDescent="0.25">
      <c r="G10239" t="s">
        <v>6688</v>
      </c>
      <c r="H10239" t="s">
        <v>30781</v>
      </c>
      <c r="I10239" s="13" t="s">
        <v>14430</v>
      </c>
    </row>
    <row r="10240" spans="7:9" ht="14.25" customHeight="1" x14ac:dyDescent="0.25">
      <c r="G10240" t="s">
        <v>6689</v>
      </c>
      <c r="H10240" t="s">
        <v>30782</v>
      </c>
      <c r="I10240" s="13" t="s">
        <v>15351</v>
      </c>
    </row>
    <row r="10241" spans="7:9" ht="14.25" customHeight="1" x14ac:dyDescent="0.25">
      <c r="G10241" t="s">
        <v>6690</v>
      </c>
      <c r="H10241" t="s">
        <v>30783</v>
      </c>
      <c r="I10241" s="13" t="s">
        <v>15032</v>
      </c>
    </row>
    <row r="10242" spans="7:9" ht="14.25" customHeight="1" x14ac:dyDescent="0.25">
      <c r="G10242" t="s">
        <v>6746</v>
      </c>
      <c r="H10242" t="s">
        <v>30784</v>
      </c>
      <c r="I10242" s="13" t="s">
        <v>15122</v>
      </c>
    </row>
    <row r="10243" spans="7:9" ht="14.25" customHeight="1" x14ac:dyDescent="0.25">
      <c r="G10243" t="s">
        <v>6758</v>
      </c>
      <c r="H10243" t="s">
        <v>30785</v>
      </c>
      <c r="I10243" s="13" t="s">
        <v>14845</v>
      </c>
    </row>
    <row r="10244" spans="7:9" ht="14.25" customHeight="1" x14ac:dyDescent="0.25">
      <c r="G10244" t="s">
        <v>6759</v>
      </c>
      <c r="H10244" t="s">
        <v>30786</v>
      </c>
      <c r="I10244" s="13" t="s">
        <v>15382</v>
      </c>
    </row>
    <row r="10245" spans="7:9" ht="14.25" customHeight="1" x14ac:dyDescent="0.25">
      <c r="G10245" t="s">
        <v>6888</v>
      </c>
      <c r="H10245" t="s">
        <v>30787</v>
      </c>
      <c r="I10245" s="13" t="s">
        <v>15388</v>
      </c>
    </row>
    <row r="10246" spans="7:9" ht="14.25" customHeight="1" x14ac:dyDescent="0.25">
      <c r="G10246" t="s">
        <v>7074</v>
      </c>
      <c r="H10246" t="s">
        <v>30788</v>
      </c>
      <c r="I10246" s="13" t="s">
        <v>15594</v>
      </c>
    </row>
    <row r="10247" spans="7:9" ht="14.25" customHeight="1" x14ac:dyDescent="0.25">
      <c r="G10247" t="s">
        <v>7075</v>
      </c>
      <c r="H10247" t="s">
        <v>30789</v>
      </c>
      <c r="I10247" s="13" t="s">
        <v>15595</v>
      </c>
    </row>
    <row r="10248" spans="7:9" ht="14.25" customHeight="1" x14ac:dyDescent="0.25">
      <c r="G10248" t="s">
        <v>7087</v>
      </c>
      <c r="H10248" t="s">
        <v>30790</v>
      </c>
      <c r="I10248" s="13" t="s">
        <v>15604</v>
      </c>
    </row>
    <row r="10249" spans="7:9" ht="14.25" customHeight="1" x14ac:dyDescent="0.25">
      <c r="G10249" t="s">
        <v>7102</v>
      </c>
      <c r="H10249" t="s">
        <v>30791</v>
      </c>
      <c r="I10249" s="13" t="s">
        <v>15608</v>
      </c>
    </row>
    <row r="10250" spans="7:9" ht="14.25" customHeight="1" x14ac:dyDescent="0.25">
      <c r="G10250" t="s">
        <v>7106</v>
      </c>
      <c r="H10250" t="s">
        <v>30792</v>
      </c>
      <c r="I10250" s="13" t="s">
        <v>15617</v>
      </c>
    </row>
    <row r="10251" spans="7:9" ht="14.25" customHeight="1" x14ac:dyDescent="0.25">
      <c r="G10251" t="s">
        <v>7149</v>
      </c>
      <c r="H10251" t="s">
        <v>30793</v>
      </c>
      <c r="I10251" s="13" t="s">
        <v>15635</v>
      </c>
    </row>
    <row r="10252" spans="7:9" ht="14.25" customHeight="1" x14ac:dyDescent="0.25">
      <c r="G10252" t="s">
        <v>7171</v>
      </c>
      <c r="H10252" t="s">
        <v>30794</v>
      </c>
      <c r="I10252" s="13" t="s">
        <v>15636</v>
      </c>
    </row>
    <row r="10253" spans="7:9" ht="14.25" customHeight="1" x14ac:dyDescent="0.25">
      <c r="G10253" t="s">
        <v>7186</v>
      </c>
      <c r="H10253" t="s">
        <v>30795</v>
      </c>
      <c r="I10253" s="13" t="s">
        <v>7184</v>
      </c>
    </row>
    <row r="10254" spans="7:9" ht="14.25" customHeight="1" x14ac:dyDescent="0.25">
      <c r="G10254" t="s">
        <v>7224</v>
      </c>
      <c r="H10254" t="s">
        <v>30796</v>
      </c>
      <c r="I10254" s="13" t="s">
        <v>7222</v>
      </c>
    </row>
    <row r="10255" spans="7:9" ht="14.25" customHeight="1" x14ac:dyDescent="0.25">
      <c r="G10255" t="s">
        <v>7226</v>
      </c>
      <c r="H10255" t="s">
        <v>30797</v>
      </c>
      <c r="I10255" s="13" t="s">
        <v>15674</v>
      </c>
    </row>
    <row r="10256" spans="7:9" ht="14.25" customHeight="1" x14ac:dyDescent="0.25">
      <c r="G10256" t="s">
        <v>7230</v>
      </c>
      <c r="H10256" t="s">
        <v>30798</v>
      </c>
      <c r="I10256" s="13" t="s">
        <v>12694</v>
      </c>
    </row>
    <row r="10257" spans="7:9" ht="14.25" customHeight="1" x14ac:dyDescent="0.25">
      <c r="G10257" t="s">
        <v>7231</v>
      </c>
      <c r="H10257" t="s">
        <v>30799</v>
      </c>
      <c r="I10257" s="13" t="s">
        <v>15440</v>
      </c>
    </row>
    <row r="10258" spans="7:9" ht="14.25" customHeight="1" x14ac:dyDescent="0.25">
      <c r="G10258" t="s">
        <v>7254</v>
      </c>
      <c r="H10258" t="s">
        <v>30800</v>
      </c>
      <c r="I10258" s="13" t="s">
        <v>15687</v>
      </c>
    </row>
    <row r="10259" spans="7:9" ht="14.25" customHeight="1" x14ac:dyDescent="0.25">
      <c r="G10259" t="s">
        <v>7259</v>
      </c>
      <c r="H10259" t="s">
        <v>30801</v>
      </c>
      <c r="I10259" s="13" t="s">
        <v>15520</v>
      </c>
    </row>
    <row r="10260" spans="7:9" ht="14.25" customHeight="1" x14ac:dyDescent="0.25">
      <c r="G10260" t="s">
        <v>7289</v>
      </c>
      <c r="H10260" t="s">
        <v>30802</v>
      </c>
      <c r="I10260" s="13" t="s">
        <v>15703</v>
      </c>
    </row>
    <row r="10261" spans="7:9" ht="14.25" customHeight="1" x14ac:dyDescent="0.25">
      <c r="G10261" t="s">
        <v>7400</v>
      </c>
      <c r="H10261" t="s">
        <v>30803</v>
      </c>
      <c r="I10261" s="13" t="s">
        <v>15738</v>
      </c>
    </row>
    <row r="10262" spans="7:9" ht="14.25" customHeight="1" x14ac:dyDescent="0.25">
      <c r="G10262" t="s">
        <v>7485</v>
      </c>
      <c r="H10262" t="s">
        <v>30804</v>
      </c>
      <c r="I10262" s="13" t="s">
        <v>15832</v>
      </c>
    </row>
    <row r="10263" spans="7:9" ht="14.25" customHeight="1" x14ac:dyDescent="0.25">
      <c r="G10263" t="s">
        <v>7486</v>
      </c>
      <c r="H10263" t="s">
        <v>30805</v>
      </c>
      <c r="I10263" s="13" t="s">
        <v>15845</v>
      </c>
    </row>
    <row r="10264" spans="7:9" ht="14.25" customHeight="1" x14ac:dyDescent="0.25">
      <c r="G10264" t="s">
        <v>7490</v>
      </c>
      <c r="H10264" t="s">
        <v>30806</v>
      </c>
      <c r="I10264" s="13" t="s">
        <v>15734</v>
      </c>
    </row>
    <row r="10265" spans="7:9" ht="14.25" customHeight="1" x14ac:dyDescent="0.25">
      <c r="G10265" t="s">
        <v>7526</v>
      </c>
      <c r="H10265" t="s">
        <v>30807</v>
      </c>
      <c r="I10265" s="13" t="s">
        <v>15865</v>
      </c>
    </row>
    <row r="10266" spans="7:9" ht="14.25" customHeight="1" x14ac:dyDescent="0.25">
      <c r="G10266" t="s">
        <v>7528</v>
      </c>
      <c r="H10266" t="s">
        <v>30808</v>
      </c>
      <c r="I10266" s="13" t="s">
        <v>15795</v>
      </c>
    </row>
    <row r="10267" spans="7:9" ht="14.25" customHeight="1" x14ac:dyDescent="0.25">
      <c r="G10267" t="s">
        <v>7672</v>
      </c>
      <c r="H10267" t="s">
        <v>30809</v>
      </c>
      <c r="I10267" s="13" t="s">
        <v>7672</v>
      </c>
    </row>
    <row r="10268" spans="7:9" ht="14.25" customHeight="1" x14ac:dyDescent="0.25">
      <c r="G10268" t="s">
        <v>848</v>
      </c>
      <c r="H10268" t="s">
        <v>30810</v>
      </c>
      <c r="I10268" s="13" t="s">
        <v>16015</v>
      </c>
    </row>
    <row r="10269" spans="7:9" ht="14.25" customHeight="1" x14ac:dyDescent="0.25">
      <c r="G10269" t="s">
        <v>7892</v>
      </c>
      <c r="H10269" t="s">
        <v>30811</v>
      </c>
      <c r="I10269" s="13" t="s">
        <v>15780</v>
      </c>
    </row>
    <row r="10270" spans="7:9" ht="14.25" customHeight="1" x14ac:dyDescent="0.25">
      <c r="G10270" t="s">
        <v>7918</v>
      </c>
      <c r="H10270" t="s">
        <v>30812</v>
      </c>
      <c r="I10270" s="13" t="s">
        <v>16034</v>
      </c>
    </row>
    <row r="10271" spans="7:9" ht="14.25" customHeight="1" x14ac:dyDescent="0.25">
      <c r="G10271" t="s">
        <v>7945</v>
      </c>
      <c r="H10271" t="s">
        <v>30813</v>
      </c>
      <c r="I10271" s="13" t="s">
        <v>16056</v>
      </c>
    </row>
    <row r="10272" spans="7:9" ht="14.25" customHeight="1" x14ac:dyDescent="0.25">
      <c r="G10272" t="s">
        <v>8034</v>
      </c>
      <c r="H10272" t="s">
        <v>30814</v>
      </c>
      <c r="I10272" s="13" t="s">
        <v>16100</v>
      </c>
    </row>
    <row r="10273" spans="7:9" ht="14.25" customHeight="1" x14ac:dyDescent="0.25">
      <c r="G10273" t="s">
        <v>8035</v>
      </c>
      <c r="H10273" t="s">
        <v>30815</v>
      </c>
      <c r="I10273" s="13" t="s">
        <v>16099</v>
      </c>
    </row>
    <row r="10274" spans="7:9" ht="14.25" customHeight="1" x14ac:dyDescent="0.25">
      <c r="G10274" t="s">
        <v>8061</v>
      </c>
      <c r="H10274" t="s">
        <v>30816</v>
      </c>
      <c r="I10274" s="13" t="s">
        <v>15713</v>
      </c>
    </row>
    <row r="10275" spans="7:9" ht="14.25" customHeight="1" x14ac:dyDescent="0.25">
      <c r="G10275" t="s">
        <v>8206</v>
      </c>
      <c r="H10275" t="s">
        <v>30817</v>
      </c>
      <c r="I10275" s="13" t="s">
        <v>8206</v>
      </c>
    </row>
    <row r="10276" spans="7:9" ht="14.25" customHeight="1" x14ac:dyDescent="0.25">
      <c r="G10276" t="s">
        <v>8223</v>
      </c>
      <c r="H10276" t="s">
        <v>30818</v>
      </c>
      <c r="I10276" s="13" t="s">
        <v>16218</v>
      </c>
    </row>
    <row r="10277" spans="7:9" ht="14.25" customHeight="1" x14ac:dyDescent="0.25">
      <c r="G10277" t="s">
        <v>8414</v>
      </c>
      <c r="H10277" t="s">
        <v>30819</v>
      </c>
      <c r="I10277" s="13" t="s">
        <v>16281</v>
      </c>
    </row>
    <row r="10278" spans="7:9" ht="14.25" customHeight="1" x14ac:dyDescent="0.25">
      <c r="G10278" t="s">
        <v>8435</v>
      </c>
      <c r="H10278" t="s">
        <v>30820</v>
      </c>
      <c r="I10278" s="13" t="s">
        <v>16325</v>
      </c>
    </row>
    <row r="10279" spans="7:9" ht="14.25" customHeight="1" x14ac:dyDescent="0.25">
      <c r="G10279" t="s">
        <v>8443</v>
      </c>
      <c r="H10279" t="s">
        <v>30821</v>
      </c>
      <c r="I10279" s="13" t="s">
        <v>16320</v>
      </c>
    </row>
    <row r="10280" spans="7:9" ht="14.25" customHeight="1" x14ac:dyDescent="0.25">
      <c r="G10280" t="s">
        <v>8444</v>
      </c>
      <c r="H10280" t="s">
        <v>30822</v>
      </c>
      <c r="I10280" s="13" t="s">
        <v>16345</v>
      </c>
    </row>
    <row r="10281" spans="7:9" ht="14.25" customHeight="1" x14ac:dyDescent="0.25">
      <c r="G10281" t="s">
        <v>8448</v>
      </c>
      <c r="H10281" t="s">
        <v>30823</v>
      </c>
      <c r="I10281" s="13" t="s">
        <v>16349</v>
      </c>
    </row>
    <row r="10282" spans="7:9" ht="14.25" customHeight="1" x14ac:dyDescent="0.25">
      <c r="G10282" t="s">
        <v>8449</v>
      </c>
      <c r="H10282" t="s">
        <v>30824</v>
      </c>
      <c r="I10282" s="13" t="s">
        <v>16350</v>
      </c>
    </row>
    <row r="10283" spans="7:9" ht="14.25" customHeight="1" x14ac:dyDescent="0.25">
      <c r="G10283" t="s">
        <v>8450</v>
      </c>
      <c r="H10283" t="s">
        <v>30825</v>
      </c>
      <c r="I10283" s="13" t="s">
        <v>16339</v>
      </c>
    </row>
    <row r="10284" spans="7:9" ht="14.25" customHeight="1" x14ac:dyDescent="0.25">
      <c r="G10284" t="s">
        <v>8512</v>
      </c>
      <c r="H10284" t="s">
        <v>30826</v>
      </c>
      <c r="I10284" s="13" t="s">
        <v>16141</v>
      </c>
    </row>
    <row r="10285" spans="7:9" ht="14.25" customHeight="1" x14ac:dyDescent="0.25">
      <c r="G10285" t="s">
        <v>8517</v>
      </c>
      <c r="H10285" t="s">
        <v>30827</v>
      </c>
      <c r="I10285" s="13" t="s">
        <v>16385</v>
      </c>
    </row>
    <row r="10286" spans="7:9" ht="14.25" customHeight="1" x14ac:dyDescent="0.25">
      <c r="G10286" t="s">
        <v>8518</v>
      </c>
      <c r="H10286" t="s">
        <v>30828</v>
      </c>
      <c r="I10286" s="13" t="s">
        <v>16386</v>
      </c>
    </row>
    <row r="10287" spans="7:9" ht="14.25" customHeight="1" x14ac:dyDescent="0.25">
      <c r="G10287" t="s">
        <v>8530</v>
      </c>
      <c r="H10287" t="s">
        <v>30829</v>
      </c>
      <c r="I10287" s="13" t="s">
        <v>16396</v>
      </c>
    </row>
    <row r="10288" spans="7:9" ht="14.25" customHeight="1" x14ac:dyDescent="0.25">
      <c r="G10288" t="s">
        <v>8537</v>
      </c>
      <c r="H10288" t="s">
        <v>30830</v>
      </c>
      <c r="I10288" s="13" t="s">
        <v>16399</v>
      </c>
    </row>
    <row r="10289" spans="7:9" ht="14.25" customHeight="1" x14ac:dyDescent="0.25">
      <c r="G10289" t="s">
        <v>8550</v>
      </c>
      <c r="H10289" t="s">
        <v>30831</v>
      </c>
      <c r="I10289" s="13" t="s">
        <v>16413</v>
      </c>
    </row>
    <row r="10290" spans="7:9" ht="14.25" customHeight="1" x14ac:dyDescent="0.25">
      <c r="G10290" t="s">
        <v>8693</v>
      </c>
      <c r="H10290" t="s">
        <v>30832</v>
      </c>
      <c r="I10290" s="13" t="s">
        <v>16521</v>
      </c>
    </row>
    <row r="10291" spans="7:9" ht="14.25" customHeight="1" x14ac:dyDescent="0.25">
      <c r="G10291" t="s">
        <v>8746</v>
      </c>
      <c r="H10291" t="s">
        <v>30833</v>
      </c>
      <c r="I10291" s="13" t="s">
        <v>16558</v>
      </c>
    </row>
    <row r="10292" spans="7:9" ht="14.25" customHeight="1" x14ac:dyDescent="0.25">
      <c r="G10292" t="s">
        <v>8760</v>
      </c>
      <c r="H10292" t="s">
        <v>30834</v>
      </c>
      <c r="I10292" s="13" t="s">
        <v>16562</v>
      </c>
    </row>
    <row r="10293" spans="7:9" ht="14.25" customHeight="1" x14ac:dyDescent="0.25">
      <c r="G10293" t="s">
        <v>8773</v>
      </c>
      <c r="H10293" t="s">
        <v>30835</v>
      </c>
      <c r="I10293" s="13" t="s">
        <v>16565</v>
      </c>
    </row>
    <row r="10294" spans="7:9" ht="14.25" customHeight="1" x14ac:dyDescent="0.25">
      <c r="G10294" t="s">
        <v>8774</v>
      </c>
      <c r="H10294" t="s">
        <v>30836</v>
      </c>
      <c r="I10294" s="13" t="s">
        <v>16564</v>
      </c>
    </row>
    <row r="10295" spans="7:9" ht="14.25" customHeight="1" x14ac:dyDescent="0.25">
      <c r="G10295" t="s">
        <v>8793</v>
      </c>
      <c r="H10295" t="s">
        <v>30837</v>
      </c>
      <c r="I10295" s="13" t="s">
        <v>16569</v>
      </c>
    </row>
    <row r="10296" spans="7:9" ht="14.25" customHeight="1" x14ac:dyDescent="0.25">
      <c r="G10296" t="s">
        <v>8806</v>
      </c>
      <c r="H10296" t="s">
        <v>30838</v>
      </c>
      <c r="I10296" s="13" t="s">
        <v>16536</v>
      </c>
    </row>
    <row r="10297" spans="7:9" ht="14.25" customHeight="1" x14ac:dyDescent="0.25">
      <c r="G10297" t="s">
        <v>8823</v>
      </c>
      <c r="H10297" t="s">
        <v>30839</v>
      </c>
      <c r="I10297" s="13" t="s">
        <v>16590</v>
      </c>
    </row>
    <row r="10298" spans="7:9" ht="14.25" customHeight="1" x14ac:dyDescent="0.25">
      <c r="G10298" t="s">
        <v>8856</v>
      </c>
      <c r="H10298" t="s">
        <v>30840</v>
      </c>
      <c r="I10298" s="13" t="s">
        <v>16612</v>
      </c>
    </row>
    <row r="10299" spans="7:9" ht="14.25" customHeight="1" x14ac:dyDescent="0.25">
      <c r="G10299" t="s">
        <v>8999</v>
      </c>
      <c r="H10299" t="s">
        <v>30841</v>
      </c>
      <c r="I10299" s="13" t="s">
        <v>16652</v>
      </c>
    </row>
    <row r="10300" spans="7:9" ht="14.25" customHeight="1" x14ac:dyDescent="0.25">
      <c r="G10300" t="s">
        <v>9140</v>
      </c>
      <c r="H10300" t="s">
        <v>30842</v>
      </c>
      <c r="I10300" s="13" t="s">
        <v>16776</v>
      </c>
    </row>
    <row r="10301" spans="7:9" ht="14.25" customHeight="1" x14ac:dyDescent="0.25">
      <c r="G10301" t="s">
        <v>9632</v>
      </c>
      <c r="H10301" t="s">
        <v>30843</v>
      </c>
      <c r="I10301" s="13" t="s">
        <v>9632</v>
      </c>
    </row>
    <row r="10302" spans="7:9" ht="14.25" customHeight="1" x14ac:dyDescent="0.25">
      <c r="G10302" t="s">
        <v>9670</v>
      </c>
      <c r="H10302" t="s">
        <v>30844</v>
      </c>
      <c r="I10302" s="13" t="s">
        <v>17037</v>
      </c>
    </row>
    <row r="10303" spans="7:9" ht="14.25" customHeight="1" x14ac:dyDescent="0.25">
      <c r="G10303" t="s">
        <v>9863</v>
      </c>
      <c r="H10303" t="s">
        <v>30845</v>
      </c>
      <c r="I10303" s="13" t="s">
        <v>15319</v>
      </c>
    </row>
    <row r="10304" spans="7:9" ht="14.25" customHeight="1" x14ac:dyDescent="0.25">
      <c r="G10304" t="s">
        <v>9865</v>
      </c>
      <c r="H10304" t="s">
        <v>30846</v>
      </c>
      <c r="I10304" s="13" t="s">
        <v>17173</v>
      </c>
    </row>
    <row r="10305" spans="7:9" ht="14.25" customHeight="1" x14ac:dyDescent="0.25">
      <c r="G10305" t="s">
        <v>9867</v>
      </c>
      <c r="H10305" t="s">
        <v>30847</v>
      </c>
      <c r="I10305" s="13" t="s">
        <v>17089</v>
      </c>
    </row>
    <row r="10306" spans="7:9" ht="14.25" customHeight="1" x14ac:dyDescent="0.25">
      <c r="G10306" t="s">
        <v>9868</v>
      </c>
      <c r="H10306" t="s">
        <v>30848</v>
      </c>
      <c r="I10306" s="13" t="s">
        <v>17175</v>
      </c>
    </row>
    <row r="10307" spans="7:9" ht="14.25" customHeight="1" x14ac:dyDescent="0.25">
      <c r="G10307" t="s">
        <v>9869</v>
      </c>
      <c r="H10307" t="s">
        <v>30849</v>
      </c>
      <c r="I10307" s="13" t="s">
        <v>12550</v>
      </c>
    </row>
    <row r="10308" spans="7:9" ht="14.25" customHeight="1" x14ac:dyDescent="0.25">
      <c r="G10308" t="s">
        <v>9870</v>
      </c>
      <c r="H10308" t="s">
        <v>30850</v>
      </c>
      <c r="I10308" s="13" t="s">
        <v>17176</v>
      </c>
    </row>
    <row r="10309" spans="7:9" ht="14.25" customHeight="1" x14ac:dyDescent="0.25">
      <c r="G10309" t="s">
        <v>9931</v>
      </c>
      <c r="H10309" t="s">
        <v>30851</v>
      </c>
      <c r="I10309" s="13" t="s">
        <v>17211</v>
      </c>
    </row>
    <row r="10310" spans="7:9" ht="14.25" customHeight="1" x14ac:dyDescent="0.25">
      <c r="G10310" t="s">
        <v>9978</v>
      </c>
      <c r="H10310" t="s">
        <v>30852</v>
      </c>
      <c r="I10310" s="13" t="s">
        <v>17239</v>
      </c>
    </row>
    <row r="10311" spans="7:9" ht="14.25" customHeight="1" x14ac:dyDescent="0.25">
      <c r="G10311" t="s">
        <v>10058</v>
      </c>
      <c r="H10311" t="s">
        <v>30853</v>
      </c>
      <c r="I10311" s="13" t="s">
        <v>17294</v>
      </c>
    </row>
    <row r="10312" spans="7:9" ht="14.25" customHeight="1" x14ac:dyDescent="0.25">
      <c r="G10312" t="s">
        <v>10065</v>
      </c>
      <c r="H10312" t="s">
        <v>30854</v>
      </c>
      <c r="I10312" s="13" t="s">
        <v>17300</v>
      </c>
    </row>
    <row r="10313" spans="7:9" ht="14.25" customHeight="1" x14ac:dyDescent="0.25">
      <c r="G10313" t="s">
        <v>10069</v>
      </c>
      <c r="H10313" t="s">
        <v>30855</v>
      </c>
      <c r="I10313" s="13" t="s">
        <v>17234</v>
      </c>
    </row>
    <row r="10314" spans="7:9" ht="14.25" customHeight="1" x14ac:dyDescent="0.25">
      <c r="G10314" t="s">
        <v>10070</v>
      </c>
      <c r="H10314" t="s">
        <v>30856</v>
      </c>
      <c r="I10314" s="13" t="s">
        <v>17303</v>
      </c>
    </row>
    <row r="10315" spans="7:9" ht="14.25" customHeight="1" x14ac:dyDescent="0.25">
      <c r="G10315" t="s">
        <v>10159</v>
      </c>
      <c r="H10315" t="s">
        <v>30857</v>
      </c>
      <c r="I10315" s="13" t="s">
        <v>17236</v>
      </c>
    </row>
    <row r="10316" spans="7:9" ht="14.25" customHeight="1" x14ac:dyDescent="0.25">
      <c r="G10316" t="s">
        <v>10171</v>
      </c>
      <c r="H10316" t="s">
        <v>30858</v>
      </c>
      <c r="I10316" s="13" t="s">
        <v>12683</v>
      </c>
    </row>
    <row r="10317" spans="7:9" ht="14.25" customHeight="1" x14ac:dyDescent="0.25">
      <c r="G10317" t="s">
        <v>10386</v>
      </c>
      <c r="H10317" t="s">
        <v>30859</v>
      </c>
      <c r="I10317" s="13" t="s">
        <v>17461</v>
      </c>
    </row>
    <row r="10318" spans="7:9" ht="14.25" customHeight="1" x14ac:dyDescent="0.25">
      <c r="G10318" t="s">
        <v>10555</v>
      </c>
      <c r="H10318" t="s">
        <v>30860</v>
      </c>
      <c r="I10318" s="13" t="s">
        <v>17264</v>
      </c>
    </row>
    <row r="10319" spans="7:9" ht="14.25" customHeight="1" x14ac:dyDescent="0.25">
      <c r="G10319" t="s">
        <v>10560</v>
      </c>
      <c r="H10319" t="s">
        <v>30861</v>
      </c>
      <c r="I10319" s="13" t="s">
        <v>17522</v>
      </c>
    </row>
    <row r="10320" spans="7:9" ht="14.25" customHeight="1" x14ac:dyDescent="0.25">
      <c r="G10320" t="s">
        <v>10581</v>
      </c>
      <c r="H10320" t="s">
        <v>30862</v>
      </c>
      <c r="I10320" s="13" t="s">
        <v>14782</v>
      </c>
    </row>
    <row r="10321" spans="7:9" ht="14.25" customHeight="1" x14ac:dyDescent="0.25">
      <c r="G10321" t="s">
        <v>10624</v>
      </c>
      <c r="H10321" t="s">
        <v>30863</v>
      </c>
      <c r="I10321" s="13" t="s">
        <v>17457</v>
      </c>
    </row>
    <row r="10322" spans="7:9" ht="14.25" customHeight="1" x14ac:dyDescent="0.25">
      <c r="G10322" t="s">
        <v>10626</v>
      </c>
      <c r="H10322" t="s">
        <v>30864</v>
      </c>
      <c r="I10322" s="13" t="s">
        <v>17594</v>
      </c>
    </row>
    <row r="10323" spans="7:9" ht="14.25" customHeight="1" x14ac:dyDescent="0.25">
      <c r="G10323" t="s">
        <v>10633</v>
      </c>
      <c r="H10323" t="s">
        <v>30865</v>
      </c>
      <c r="I10323" s="13" t="s">
        <v>17517</v>
      </c>
    </row>
    <row r="10324" spans="7:9" ht="14.25" customHeight="1" x14ac:dyDescent="0.25">
      <c r="G10324" t="s">
        <v>10635</v>
      </c>
      <c r="H10324" t="s">
        <v>30866</v>
      </c>
      <c r="I10324" s="13" t="s">
        <v>17521</v>
      </c>
    </row>
    <row r="10325" spans="7:9" ht="14.25" customHeight="1" x14ac:dyDescent="0.25">
      <c r="G10325" t="s">
        <v>10637</v>
      </c>
      <c r="H10325" t="s">
        <v>30867</v>
      </c>
      <c r="I10325" s="13" t="s">
        <v>17273</v>
      </c>
    </row>
    <row r="10326" spans="7:9" ht="14.25" customHeight="1" x14ac:dyDescent="0.25">
      <c r="G10326" t="s">
        <v>10639</v>
      </c>
      <c r="H10326" t="s">
        <v>30868</v>
      </c>
      <c r="I10326" s="13" t="s">
        <v>17597</v>
      </c>
    </row>
    <row r="10327" spans="7:9" ht="14.25" customHeight="1" x14ac:dyDescent="0.25">
      <c r="G10327" t="s">
        <v>10640</v>
      </c>
      <c r="H10327" t="s">
        <v>30869</v>
      </c>
      <c r="I10327" s="13" t="s">
        <v>17595</v>
      </c>
    </row>
    <row r="10328" spans="7:9" ht="14.25" customHeight="1" x14ac:dyDescent="0.25">
      <c r="G10328" t="s">
        <v>10654</v>
      </c>
      <c r="H10328" t="s">
        <v>30870</v>
      </c>
      <c r="I10328" s="13" t="s">
        <v>17278</v>
      </c>
    </row>
    <row r="10329" spans="7:9" ht="14.25" customHeight="1" x14ac:dyDescent="0.25">
      <c r="G10329" t="s">
        <v>10659</v>
      </c>
      <c r="H10329" t="s">
        <v>30871</v>
      </c>
      <c r="I10329" s="13" t="s">
        <v>17280</v>
      </c>
    </row>
    <row r="10330" spans="7:9" ht="14.25" customHeight="1" x14ac:dyDescent="0.25">
      <c r="G10330" t="s">
        <v>10666</v>
      </c>
      <c r="H10330" t="s">
        <v>30872</v>
      </c>
      <c r="I10330" s="13" t="s">
        <v>17524</v>
      </c>
    </row>
    <row r="10331" spans="7:9" ht="14.25" customHeight="1" x14ac:dyDescent="0.25">
      <c r="G10331" t="s">
        <v>10667</v>
      </c>
      <c r="H10331" t="s">
        <v>30873</v>
      </c>
      <c r="I10331" s="13" t="s">
        <v>17602</v>
      </c>
    </row>
    <row r="10332" spans="7:9" ht="14.25" customHeight="1" x14ac:dyDescent="0.25">
      <c r="G10332" t="s">
        <v>10677</v>
      </c>
      <c r="H10332" t="s">
        <v>30874</v>
      </c>
      <c r="I10332" s="13" t="s">
        <v>17604</v>
      </c>
    </row>
    <row r="10333" spans="7:9" ht="14.25" customHeight="1" x14ac:dyDescent="0.25">
      <c r="G10333" t="s">
        <v>10686</v>
      </c>
      <c r="H10333" t="s">
        <v>30875</v>
      </c>
      <c r="I10333" s="13" t="s">
        <v>17526</v>
      </c>
    </row>
    <row r="10334" spans="7:9" ht="14.25" customHeight="1" x14ac:dyDescent="0.25">
      <c r="G10334" t="s">
        <v>10698</v>
      </c>
      <c r="H10334" t="s">
        <v>30876</v>
      </c>
      <c r="I10334" s="13" t="s">
        <v>17530</v>
      </c>
    </row>
    <row r="10335" spans="7:9" ht="14.25" customHeight="1" x14ac:dyDescent="0.25">
      <c r="G10335" t="s">
        <v>10699</v>
      </c>
      <c r="H10335" t="s">
        <v>30877</v>
      </c>
      <c r="I10335" s="13" t="s">
        <v>17613</v>
      </c>
    </row>
    <row r="10336" spans="7:9" ht="14.25" customHeight="1" x14ac:dyDescent="0.25">
      <c r="G10336" t="s">
        <v>10700</v>
      </c>
      <c r="H10336" t="s">
        <v>30878</v>
      </c>
      <c r="I10336" s="13" t="s">
        <v>17614</v>
      </c>
    </row>
    <row r="10337" spans="7:9" ht="14.25" customHeight="1" x14ac:dyDescent="0.25">
      <c r="G10337" t="s">
        <v>10719</v>
      </c>
      <c r="H10337" t="s">
        <v>30879</v>
      </c>
      <c r="I10337" s="13" t="s">
        <v>17619</v>
      </c>
    </row>
    <row r="10338" spans="7:9" ht="14.25" customHeight="1" x14ac:dyDescent="0.25">
      <c r="G10338" t="s">
        <v>10738</v>
      </c>
      <c r="H10338" t="s">
        <v>30880</v>
      </c>
      <c r="I10338" s="13" t="s">
        <v>17624</v>
      </c>
    </row>
    <row r="10339" spans="7:9" ht="14.25" customHeight="1" x14ac:dyDescent="0.25">
      <c r="G10339" t="s">
        <v>10792</v>
      </c>
      <c r="H10339" t="s">
        <v>30881</v>
      </c>
      <c r="I10339" s="13" t="s">
        <v>17647</v>
      </c>
    </row>
    <row r="10340" spans="7:9" ht="14.25" customHeight="1" x14ac:dyDescent="0.25">
      <c r="G10340" t="s">
        <v>10908</v>
      </c>
      <c r="H10340" t="s">
        <v>30882</v>
      </c>
      <c r="I10340" s="13" t="s">
        <v>17355</v>
      </c>
    </row>
    <row r="10341" spans="7:9" ht="14.25" customHeight="1" x14ac:dyDescent="0.25">
      <c r="G10341" t="s">
        <v>10918</v>
      </c>
      <c r="H10341" t="s">
        <v>30883</v>
      </c>
      <c r="I10341" s="13" t="s">
        <v>17254</v>
      </c>
    </row>
    <row r="10342" spans="7:9" ht="14.25" customHeight="1" x14ac:dyDescent="0.25">
      <c r="G10342" t="s">
        <v>10922</v>
      </c>
      <c r="H10342" t="s">
        <v>30884</v>
      </c>
      <c r="I10342" s="13" t="s">
        <v>17390</v>
      </c>
    </row>
    <row r="10343" spans="7:9" ht="14.25" customHeight="1" x14ac:dyDescent="0.25">
      <c r="G10343" t="s">
        <v>10923</v>
      </c>
      <c r="H10343" t="s">
        <v>30885</v>
      </c>
      <c r="I10343" s="13" t="s">
        <v>12544</v>
      </c>
    </row>
    <row r="10344" spans="7:9" ht="14.25" customHeight="1" x14ac:dyDescent="0.25">
      <c r="G10344" t="s">
        <v>10924</v>
      </c>
      <c r="H10344" t="s">
        <v>30886</v>
      </c>
      <c r="I10344" s="13" t="s">
        <v>17559</v>
      </c>
    </row>
    <row r="10345" spans="7:9" ht="14.25" customHeight="1" x14ac:dyDescent="0.25">
      <c r="G10345" t="s">
        <v>10926</v>
      </c>
      <c r="H10345" t="s">
        <v>30887</v>
      </c>
      <c r="I10345" s="13" t="s">
        <v>17684</v>
      </c>
    </row>
    <row r="10346" spans="7:9" ht="14.25" customHeight="1" x14ac:dyDescent="0.25">
      <c r="G10346" t="s">
        <v>10937</v>
      </c>
      <c r="H10346" t="s">
        <v>30888</v>
      </c>
      <c r="I10346" s="13" t="s">
        <v>17678</v>
      </c>
    </row>
    <row r="10347" spans="7:9" ht="14.25" customHeight="1" x14ac:dyDescent="0.25">
      <c r="G10347" t="s">
        <v>19583</v>
      </c>
      <c r="H10347" t="s">
        <v>30889</v>
      </c>
      <c r="I10347" s="13" t="s">
        <v>17126</v>
      </c>
    </row>
    <row r="10348" spans="7:9" ht="14.25" customHeight="1" x14ac:dyDescent="0.25">
      <c r="G10348" t="s">
        <v>10949</v>
      </c>
      <c r="H10348" t="s">
        <v>30890</v>
      </c>
      <c r="I10348" s="13" t="s">
        <v>17661</v>
      </c>
    </row>
    <row r="10349" spans="7:9" ht="14.25" customHeight="1" x14ac:dyDescent="0.25">
      <c r="G10349" t="s">
        <v>10965</v>
      </c>
      <c r="H10349" t="s">
        <v>30891</v>
      </c>
      <c r="I10349" s="13" t="s">
        <v>17528</v>
      </c>
    </row>
    <row r="10350" spans="7:9" ht="14.25" customHeight="1" x14ac:dyDescent="0.25">
      <c r="G10350" t="s">
        <v>10972</v>
      </c>
      <c r="H10350" t="s">
        <v>30892</v>
      </c>
      <c r="I10350" s="13" t="s">
        <v>17422</v>
      </c>
    </row>
    <row r="10351" spans="7:9" ht="14.25" customHeight="1" x14ac:dyDescent="0.25">
      <c r="G10351" t="s">
        <v>11017</v>
      </c>
      <c r="H10351" t="s">
        <v>30893</v>
      </c>
      <c r="I10351" s="13" t="s">
        <v>17704</v>
      </c>
    </row>
    <row r="10352" spans="7:9" ht="14.25" customHeight="1" x14ac:dyDescent="0.25">
      <c r="G10352" t="s">
        <v>11020</v>
      </c>
      <c r="H10352" t="s">
        <v>30894</v>
      </c>
      <c r="I10352" s="13" t="s">
        <v>17697</v>
      </c>
    </row>
    <row r="10353" spans="7:9" ht="14.25" customHeight="1" x14ac:dyDescent="0.25">
      <c r="G10353" t="s">
        <v>11023</v>
      </c>
      <c r="H10353" t="s">
        <v>30895</v>
      </c>
      <c r="I10353" s="13" t="s">
        <v>17299</v>
      </c>
    </row>
    <row r="10354" spans="7:9" ht="14.25" customHeight="1" x14ac:dyDescent="0.25">
      <c r="G10354" t="s">
        <v>11046</v>
      </c>
      <c r="H10354" t="s">
        <v>30896</v>
      </c>
      <c r="I10354" s="13" t="s">
        <v>11036</v>
      </c>
    </row>
    <row r="10355" spans="7:9" ht="14.25" customHeight="1" x14ac:dyDescent="0.25">
      <c r="G10355" t="s">
        <v>11063</v>
      </c>
      <c r="H10355" t="s">
        <v>30897</v>
      </c>
      <c r="I10355" s="13" t="s">
        <v>17710</v>
      </c>
    </row>
    <row r="10356" spans="7:9" ht="14.25" customHeight="1" x14ac:dyDescent="0.25">
      <c r="G10356" t="s">
        <v>11064</v>
      </c>
      <c r="H10356" t="s">
        <v>30898</v>
      </c>
      <c r="I10356" s="13" t="s">
        <v>17490</v>
      </c>
    </row>
    <row r="10357" spans="7:9" ht="14.25" customHeight="1" x14ac:dyDescent="0.25">
      <c r="G10357" t="s">
        <v>11078</v>
      </c>
      <c r="H10357" t="s">
        <v>30899</v>
      </c>
      <c r="I10357" s="13" t="s">
        <v>17713</v>
      </c>
    </row>
    <row r="10358" spans="7:9" ht="14.25" customHeight="1" x14ac:dyDescent="0.25">
      <c r="G10358" t="s">
        <v>11542</v>
      </c>
      <c r="H10358" t="s">
        <v>30900</v>
      </c>
      <c r="I10358" s="13" t="s">
        <v>17964</v>
      </c>
    </row>
    <row r="10359" spans="7:9" ht="14.25" customHeight="1" x14ac:dyDescent="0.25">
      <c r="G10359" t="s">
        <v>11543</v>
      </c>
      <c r="H10359" t="s">
        <v>30901</v>
      </c>
      <c r="I10359" s="13" t="s">
        <v>17968</v>
      </c>
    </row>
    <row r="10360" spans="7:9" ht="14.25" customHeight="1" x14ac:dyDescent="0.25">
      <c r="G10360" t="s">
        <v>11556</v>
      </c>
      <c r="H10360" t="s">
        <v>30902</v>
      </c>
      <c r="I10360" s="13" t="s">
        <v>17928</v>
      </c>
    </row>
    <row r="10361" spans="7:9" ht="14.25" customHeight="1" x14ac:dyDescent="0.25">
      <c r="G10361" t="s">
        <v>11610</v>
      </c>
      <c r="H10361" t="s">
        <v>30903</v>
      </c>
      <c r="I10361" s="13" t="s">
        <v>17843</v>
      </c>
    </row>
    <row r="10362" spans="7:9" ht="14.25" customHeight="1" x14ac:dyDescent="0.25">
      <c r="G10362" t="s">
        <v>11637</v>
      </c>
      <c r="H10362" t="s">
        <v>30904</v>
      </c>
      <c r="I10362" s="13" t="s">
        <v>17927</v>
      </c>
    </row>
    <row r="10363" spans="7:9" ht="14.25" customHeight="1" x14ac:dyDescent="0.25">
      <c r="G10363" t="s">
        <v>11689</v>
      </c>
      <c r="H10363" t="s">
        <v>30905</v>
      </c>
      <c r="I10363" s="13" t="s">
        <v>18025</v>
      </c>
    </row>
    <row r="10364" spans="7:9" ht="14.25" customHeight="1" x14ac:dyDescent="0.25">
      <c r="G10364" t="s">
        <v>11734</v>
      </c>
      <c r="H10364" t="s">
        <v>30906</v>
      </c>
      <c r="I10364" s="13" t="s">
        <v>18048</v>
      </c>
    </row>
    <row r="10365" spans="7:9" ht="14.25" customHeight="1" x14ac:dyDescent="0.25">
      <c r="G10365" t="s">
        <v>11763</v>
      </c>
      <c r="H10365" t="s">
        <v>30907</v>
      </c>
      <c r="I10365" s="13" t="s">
        <v>15416</v>
      </c>
    </row>
    <row r="10366" spans="7:9" ht="14.25" customHeight="1" x14ac:dyDescent="0.25">
      <c r="G10366" t="s">
        <v>11764</v>
      </c>
      <c r="H10366" t="s">
        <v>30908</v>
      </c>
      <c r="I10366" s="13" t="s">
        <v>18070</v>
      </c>
    </row>
    <row r="10367" spans="7:9" ht="14.25" customHeight="1" x14ac:dyDescent="0.25">
      <c r="G10367" t="s">
        <v>11783</v>
      </c>
      <c r="H10367" t="s">
        <v>30909</v>
      </c>
      <c r="I10367" s="13" t="s">
        <v>18084</v>
      </c>
    </row>
    <row r="10368" spans="7:9" ht="14.25" customHeight="1" x14ac:dyDescent="0.25">
      <c r="G10368" t="s">
        <v>11790</v>
      </c>
      <c r="H10368" t="s">
        <v>30910</v>
      </c>
      <c r="I10368" s="13" t="s">
        <v>18090</v>
      </c>
    </row>
    <row r="10369" spans="7:9" ht="14.25" customHeight="1" x14ac:dyDescent="0.25">
      <c r="G10369" t="s">
        <v>11821</v>
      </c>
      <c r="H10369" t="s">
        <v>30911</v>
      </c>
      <c r="I10369" s="13" t="s">
        <v>18107</v>
      </c>
    </row>
    <row r="10370" spans="7:9" ht="14.25" customHeight="1" x14ac:dyDescent="0.25">
      <c r="G10370" t="s">
        <v>11845</v>
      </c>
      <c r="H10370" t="s">
        <v>30912</v>
      </c>
      <c r="I10370" s="13" t="s">
        <v>18127</v>
      </c>
    </row>
    <row r="10371" spans="7:9" ht="14.25" customHeight="1" x14ac:dyDescent="0.25">
      <c r="G10371" t="s">
        <v>11878</v>
      </c>
      <c r="H10371" t="s">
        <v>30913</v>
      </c>
      <c r="I10371" s="13" t="s">
        <v>18150</v>
      </c>
    </row>
    <row r="10372" spans="7:9" ht="14.25" customHeight="1" x14ac:dyDescent="0.25">
      <c r="G10372" t="s">
        <v>11882</v>
      </c>
      <c r="H10372" t="s">
        <v>30914</v>
      </c>
      <c r="I10372" s="13" t="s">
        <v>18151</v>
      </c>
    </row>
    <row r="10373" spans="7:9" ht="14.25" customHeight="1" x14ac:dyDescent="0.25">
      <c r="G10373" t="s">
        <v>11896</v>
      </c>
      <c r="H10373" t="s">
        <v>30915</v>
      </c>
      <c r="I10373" s="13" t="s">
        <v>18156</v>
      </c>
    </row>
    <row r="10374" spans="7:9" ht="14.25" customHeight="1" x14ac:dyDescent="0.25">
      <c r="G10374" t="s">
        <v>11904</v>
      </c>
      <c r="H10374" t="s">
        <v>30916</v>
      </c>
      <c r="I10374" s="13" t="s">
        <v>18169</v>
      </c>
    </row>
    <row r="10375" spans="7:9" ht="14.25" customHeight="1" x14ac:dyDescent="0.25">
      <c r="G10375" t="s">
        <v>11918</v>
      </c>
      <c r="H10375" t="s">
        <v>30917</v>
      </c>
      <c r="I10375" s="13" t="s">
        <v>18148</v>
      </c>
    </row>
    <row r="10376" spans="7:9" ht="14.25" customHeight="1" x14ac:dyDescent="0.25">
      <c r="G10376" t="s">
        <v>11919</v>
      </c>
      <c r="H10376" t="s">
        <v>30918</v>
      </c>
      <c r="I10376" s="13" t="s">
        <v>18180</v>
      </c>
    </row>
    <row r="10377" spans="7:9" ht="14.25" customHeight="1" x14ac:dyDescent="0.25">
      <c r="G10377" t="s">
        <v>11924</v>
      </c>
      <c r="H10377" t="s">
        <v>30919</v>
      </c>
      <c r="I10377" s="13" t="s">
        <v>18146</v>
      </c>
    </row>
    <row r="10378" spans="7:9" ht="14.25" customHeight="1" x14ac:dyDescent="0.25">
      <c r="G10378" t="s">
        <v>11926</v>
      </c>
      <c r="H10378" t="s">
        <v>30920</v>
      </c>
      <c r="I10378" s="13" t="s">
        <v>18185</v>
      </c>
    </row>
    <row r="10379" spans="7:9" ht="14.25" customHeight="1" x14ac:dyDescent="0.25">
      <c r="G10379" t="s">
        <v>11938</v>
      </c>
      <c r="H10379" t="s">
        <v>30921</v>
      </c>
      <c r="I10379" s="13" t="s">
        <v>18191</v>
      </c>
    </row>
    <row r="10380" spans="7:9" ht="14.25" customHeight="1" x14ac:dyDescent="0.25">
      <c r="G10380" t="s">
        <v>11939</v>
      </c>
      <c r="H10380" t="s">
        <v>30922</v>
      </c>
      <c r="I10380" s="13" t="s">
        <v>18192</v>
      </c>
    </row>
    <row r="10381" spans="7:9" ht="14.25" customHeight="1" x14ac:dyDescent="0.25">
      <c r="G10381" t="s">
        <v>11948</v>
      </c>
      <c r="H10381" t="s">
        <v>30923</v>
      </c>
      <c r="I10381" s="13" t="s">
        <v>18197</v>
      </c>
    </row>
    <row r="10382" spans="7:9" ht="14.25" customHeight="1" x14ac:dyDescent="0.25">
      <c r="G10382" t="s">
        <v>11984</v>
      </c>
      <c r="H10382" t="s">
        <v>30924</v>
      </c>
      <c r="I10382" s="13" t="s">
        <v>18221</v>
      </c>
    </row>
    <row r="10383" spans="7:9" ht="14.25" customHeight="1" x14ac:dyDescent="0.25">
      <c r="G10383" t="s">
        <v>12063</v>
      </c>
      <c r="H10383" t="s">
        <v>30925</v>
      </c>
      <c r="I10383" s="13" t="s">
        <v>18276</v>
      </c>
    </row>
    <row r="10384" spans="7:9" ht="14.25" customHeight="1" x14ac:dyDescent="0.25">
      <c r="G10384" t="s">
        <v>12072</v>
      </c>
      <c r="H10384" t="s">
        <v>30926</v>
      </c>
      <c r="I10384" s="13" t="s">
        <v>18282</v>
      </c>
    </row>
    <row r="10385" spans="7:9" ht="14.25" customHeight="1" x14ac:dyDescent="0.25">
      <c r="G10385" t="s">
        <v>12097</v>
      </c>
      <c r="H10385" t="s">
        <v>30927</v>
      </c>
      <c r="I10385" s="13" t="s">
        <v>18246</v>
      </c>
    </row>
    <row r="10386" spans="7:9" ht="14.25" customHeight="1" x14ac:dyDescent="0.25">
      <c r="G10386" t="s">
        <v>12151</v>
      </c>
      <c r="H10386" t="s">
        <v>30928</v>
      </c>
      <c r="I10386" s="13" t="s">
        <v>18336</v>
      </c>
    </row>
    <row r="10387" spans="7:9" ht="14.25" customHeight="1" x14ac:dyDescent="0.25">
      <c r="G10387" t="s">
        <v>12428</v>
      </c>
      <c r="H10387" t="s">
        <v>30929</v>
      </c>
      <c r="I10387" s="13" t="s">
        <v>18558</v>
      </c>
    </row>
    <row r="10388" spans="7:9" ht="14.25" customHeight="1" x14ac:dyDescent="0.25">
      <c r="G10388" t="s">
        <v>5992</v>
      </c>
      <c r="H10388" t="s">
        <v>30930</v>
      </c>
      <c r="I10388" s="13" t="s">
        <v>14977</v>
      </c>
    </row>
    <row r="10389" spans="7:9" ht="14.25" customHeight="1" x14ac:dyDescent="0.25">
      <c r="G10389" t="s">
        <v>6268</v>
      </c>
      <c r="H10389" t="s">
        <v>30931</v>
      </c>
      <c r="I10389" s="13" t="s">
        <v>15157</v>
      </c>
    </row>
    <row r="10390" spans="7:9" ht="14.25" customHeight="1" x14ac:dyDescent="0.25">
      <c r="G10390" t="s">
        <v>8998</v>
      </c>
      <c r="H10390" t="s">
        <v>30932</v>
      </c>
      <c r="I10390" s="13" t="s">
        <v>12622</v>
      </c>
    </row>
    <row r="10391" spans="7:9" ht="14.25" customHeight="1" x14ac:dyDescent="0.25">
      <c r="G10391" t="s">
        <v>9539</v>
      </c>
      <c r="H10391" t="s">
        <v>30933</v>
      </c>
      <c r="I10391" s="13" t="s">
        <v>16966</v>
      </c>
    </row>
    <row r="10392" spans="7:9" ht="14.25" customHeight="1" x14ac:dyDescent="0.25">
      <c r="G10392" t="s">
        <v>9542</v>
      </c>
      <c r="H10392" t="s">
        <v>30934</v>
      </c>
      <c r="I10392" s="13" t="s">
        <v>13049</v>
      </c>
    </row>
    <row r="10393" spans="7:9" ht="14.25" customHeight="1" x14ac:dyDescent="0.25">
      <c r="G10393" t="s">
        <v>9547</v>
      </c>
      <c r="H10393" t="s">
        <v>30935</v>
      </c>
      <c r="I10393" s="13" t="s">
        <v>16969</v>
      </c>
    </row>
    <row r="10394" spans="7:9" ht="14.25" customHeight="1" x14ac:dyDescent="0.25">
      <c r="G10394" t="s">
        <v>10350</v>
      </c>
      <c r="H10394" t="s">
        <v>30936</v>
      </c>
      <c r="I10394" s="13" t="s">
        <v>17467</v>
      </c>
    </row>
    <row r="10395" spans="7:9" ht="14.25" customHeight="1" x14ac:dyDescent="0.25">
      <c r="G10395" t="s">
        <v>10357</v>
      </c>
      <c r="H10395" t="s">
        <v>30937</v>
      </c>
      <c r="I10395" s="13" t="s">
        <v>17466</v>
      </c>
    </row>
    <row r="10396" spans="7:9" ht="14.25" customHeight="1" x14ac:dyDescent="0.25">
      <c r="G10396" t="s">
        <v>203</v>
      </c>
      <c r="H10396" t="s">
        <v>30938</v>
      </c>
      <c r="I10396" s="13" t="s">
        <v>17504</v>
      </c>
    </row>
    <row r="10397" spans="7:9" ht="14.25" customHeight="1" x14ac:dyDescent="0.25">
      <c r="G10397" t="s">
        <v>10588</v>
      </c>
      <c r="H10397" t="s">
        <v>30939</v>
      </c>
      <c r="I10397" s="13" t="s">
        <v>17372</v>
      </c>
    </row>
    <row r="10398" spans="7:9" ht="14.25" customHeight="1" x14ac:dyDescent="0.25">
      <c r="G10398" t="s">
        <v>11244</v>
      </c>
      <c r="H10398" t="s">
        <v>30940</v>
      </c>
      <c r="I10398" s="13" t="s">
        <v>17816</v>
      </c>
    </row>
    <row r="10399" spans="7:9" ht="14.25" customHeight="1" x14ac:dyDescent="0.25">
      <c r="G10399" t="s">
        <v>11246</v>
      </c>
      <c r="H10399" t="s">
        <v>30941</v>
      </c>
      <c r="I10399" s="13" t="s">
        <v>17787</v>
      </c>
    </row>
    <row r="10400" spans="7:9" ht="14.25" customHeight="1" x14ac:dyDescent="0.25">
      <c r="G10400" t="s">
        <v>11319</v>
      </c>
      <c r="H10400" t="s">
        <v>30942</v>
      </c>
      <c r="I10400" s="13" t="s">
        <v>17846</v>
      </c>
    </row>
    <row r="10401" spans="7:9" ht="14.25" customHeight="1" x14ac:dyDescent="0.25">
      <c r="G10401" t="s">
        <v>2558</v>
      </c>
      <c r="H10401" t="s">
        <v>30943</v>
      </c>
      <c r="I10401" s="13" t="s">
        <v>12826</v>
      </c>
    </row>
    <row r="10402" spans="7:9" ht="14.25" customHeight="1" x14ac:dyDescent="0.25">
      <c r="G10402" t="s">
        <v>4882</v>
      </c>
      <c r="H10402" t="s">
        <v>30944</v>
      </c>
      <c r="I10402" s="13" t="s">
        <v>12822</v>
      </c>
    </row>
    <row r="10403" spans="7:9" ht="14.25" customHeight="1" x14ac:dyDescent="0.25">
      <c r="G10403" t="s">
        <v>5905</v>
      </c>
      <c r="H10403" t="s">
        <v>30945</v>
      </c>
      <c r="I10403" s="13" t="s">
        <v>14905</v>
      </c>
    </row>
    <row r="10404" spans="7:9" ht="14.25" customHeight="1" x14ac:dyDescent="0.25">
      <c r="G10404" t="s">
        <v>11632</v>
      </c>
      <c r="H10404" t="s">
        <v>30946</v>
      </c>
      <c r="I10404" s="13" t="s">
        <v>17807</v>
      </c>
    </row>
    <row r="10405" spans="7:9" ht="14.25" customHeight="1" x14ac:dyDescent="0.25">
      <c r="G10405" t="s">
        <v>5873</v>
      </c>
      <c r="H10405" t="s">
        <v>30947</v>
      </c>
      <c r="I10405" s="13" t="s">
        <v>14881</v>
      </c>
    </row>
    <row r="10406" spans="7:9" ht="14.25" customHeight="1" x14ac:dyDescent="0.25">
      <c r="G10406" t="s">
        <v>5934</v>
      </c>
      <c r="H10406" t="s">
        <v>30948</v>
      </c>
      <c r="I10406" s="13" t="s">
        <v>14925</v>
      </c>
    </row>
    <row r="10407" spans="7:9" ht="14.25" customHeight="1" x14ac:dyDescent="0.25">
      <c r="G10407" t="s">
        <v>6532</v>
      </c>
      <c r="H10407" t="s">
        <v>30949</v>
      </c>
      <c r="I10407" s="13" t="s">
        <v>15292</v>
      </c>
    </row>
    <row r="10408" spans="7:9" ht="14.25" customHeight="1" x14ac:dyDescent="0.25">
      <c r="G10408" t="s">
        <v>9131</v>
      </c>
      <c r="H10408" t="s">
        <v>30950</v>
      </c>
      <c r="I10408" s="13" t="s">
        <v>13153</v>
      </c>
    </row>
    <row r="10409" spans="7:9" ht="14.25" customHeight="1" x14ac:dyDescent="0.25">
      <c r="G10409" t="s">
        <v>9391</v>
      </c>
      <c r="H10409" t="s">
        <v>30951</v>
      </c>
      <c r="I10409" s="13" t="s">
        <v>16831</v>
      </c>
    </row>
    <row r="10410" spans="7:9" ht="14.25" customHeight="1" x14ac:dyDescent="0.25">
      <c r="G10410" t="s">
        <v>2825</v>
      </c>
      <c r="H10410" t="s">
        <v>30952</v>
      </c>
      <c r="I10410" s="13" t="s">
        <v>2813</v>
      </c>
    </row>
    <row r="10411" spans="7:9" ht="14.25" customHeight="1" x14ac:dyDescent="0.25">
      <c r="G10411" t="s">
        <v>7206</v>
      </c>
      <c r="H10411" t="s">
        <v>29466</v>
      </c>
      <c r="I10411" s="13" t="s">
        <v>15665</v>
      </c>
    </row>
    <row r="10412" spans="7:9" ht="14.25" customHeight="1" x14ac:dyDescent="0.25">
      <c r="G10412" t="s">
        <v>8509</v>
      </c>
      <c r="H10412" t="s">
        <v>30953</v>
      </c>
      <c r="I10412" s="13" t="s">
        <v>16312</v>
      </c>
    </row>
    <row r="10413" spans="7:9" ht="14.25" customHeight="1" x14ac:dyDescent="0.25">
      <c r="G10413" t="s">
        <v>11067</v>
      </c>
      <c r="H10413" t="s">
        <v>30954</v>
      </c>
      <c r="I10413" s="13" t="s">
        <v>17356</v>
      </c>
    </row>
    <row r="10414" spans="7:9" ht="14.25" customHeight="1" x14ac:dyDescent="0.25">
      <c r="G10414" t="s">
        <v>2928</v>
      </c>
      <c r="H10414" t="s">
        <v>30955</v>
      </c>
      <c r="I10414" s="13" t="s">
        <v>13056</v>
      </c>
    </row>
    <row r="10415" spans="7:9" ht="14.25" customHeight="1" x14ac:dyDescent="0.25">
      <c r="G10415" t="s">
        <v>3299</v>
      </c>
      <c r="H10415" t="s">
        <v>30956</v>
      </c>
      <c r="I10415" s="13" t="s">
        <v>12880</v>
      </c>
    </row>
    <row r="10416" spans="7:9" ht="14.25" customHeight="1" x14ac:dyDescent="0.25">
      <c r="G10416" t="s">
        <v>3352</v>
      </c>
      <c r="H10416" t="s">
        <v>30957</v>
      </c>
      <c r="I10416" s="13" t="s">
        <v>13266</v>
      </c>
    </row>
    <row r="10417" spans="7:9" ht="14.25" customHeight="1" x14ac:dyDescent="0.25">
      <c r="G10417" t="s">
        <v>3483</v>
      </c>
      <c r="H10417" t="s">
        <v>30958</v>
      </c>
      <c r="I10417" s="13" t="s">
        <v>13321</v>
      </c>
    </row>
    <row r="10418" spans="7:9" ht="14.25" customHeight="1" x14ac:dyDescent="0.25">
      <c r="G10418" t="s">
        <v>3685</v>
      </c>
      <c r="H10418" t="s">
        <v>30959</v>
      </c>
      <c r="I10418" s="13" t="s">
        <v>13473</v>
      </c>
    </row>
    <row r="10419" spans="7:9" ht="14.25" customHeight="1" x14ac:dyDescent="0.25">
      <c r="G10419" t="s">
        <v>3828</v>
      </c>
      <c r="H10419" t="s">
        <v>30960</v>
      </c>
      <c r="I10419" s="13" t="s">
        <v>13387</v>
      </c>
    </row>
    <row r="10420" spans="7:9" ht="14.25" customHeight="1" x14ac:dyDescent="0.25">
      <c r="G10420" t="s">
        <v>4224</v>
      </c>
      <c r="H10420" t="s">
        <v>30961</v>
      </c>
      <c r="I10420" s="13" t="s">
        <v>13812</v>
      </c>
    </row>
    <row r="10421" spans="7:9" ht="14.25" customHeight="1" x14ac:dyDescent="0.25">
      <c r="G10421" t="s">
        <v>4273</v>
      </c>
      <c r="H10421" t="s">
        <v>30962</v>
      </c>
      <c r="I10421" s="13" t="s">
        <v>13757</v>
      </c>
    </row>
    <row r="10422" spans="7:9" ht="14.25" customHeight="1" x14ac:dyDescent="0.25">
      <c r="G10422" t="s">
        <v>4798</v>
      </c>
      <c r="H10422" t="s">
        <v>30963</v>
      </c>
      <c r="I10422" s="13" t="s">
        <v>14216</v>
      </c>
    </row>
    <row r="10423" spans="7:9" ht="14.25" customHeight="1" x14ac:dyDescent="0.25">
      <c r="G10423" t="s">
        <v>5518</v>
      </c>
      <c r="H10423" t="s">
        <v>30964</v>
      </c>
      <c r="I10423" s="13" t="s">
        <v>14664</v>
      </c>
    </row>
    <row r="10424" spans="7:9" ht="14.25" customHeight="1" x14ac:dyDescent="0.25">
      <c r="G10424" t="s">
        <v>5566</v>
      </c>
      <c r="H10424" t="s">
        <v>30965</v>
      </c>
      <c r="I10424" s="13" t="s">
        <v>14688</v>
      </c>
    </row>
    <row r="10425" spans="7:9" ht="14.25" customHeight="1" x14ac:dyDescent="0.25">
      <c r="G10425" t="s">
        <v>5586</v>
      </c>
      <c r="H10425" t="s">
        <v>30966</v>
      </c>
      <c r="I10425" s="13" t="s">
        <v>14686</v>
      </c>
    </row>
    <row r="10426" spans="7:9" ht="14.25" customHeight="1" x14ac:dyDescent="0.25">
      <c r="G10426" t="s">
        <v>5606</v>
      </c>
      <c r="H10426" t="s">
        <v>30967</v>
      </c>
      <c r="I10426" s="13" t="s">
        <v>14528</v>
      </c>
    </row>
    <row r="10427" spans="7:9" ht="14.25" customHeight="1" x14ac:dyDescent="0.25">
      <c r="G10427" t="s">
        <v>5910</v>
      </c>
      <c r="H10427" t="s">
        <v>30968</v>
      </c>
      <c r="I10427" s="13" t="s">
        <v>14907</v>
      </c>
    </row>
    <row r="10428" spans="7:9" ht="14.25" customHeight="1" x14ac:dyDescent="0.25">
      <c r="G10428" t="s">
        <v>6055</v>
      </c>
      <c r="H10428" t="s">
        <v>30969</v>
      </c>
      <c r="I10428" s="13" t="s">
        <v>15022</v>
      </c>
    </row>
    <row r="10429" spans="7:9" ht="14.25" customHeight="1" x14ac:dyDescent="0.25">
      <c r="G10429" t="s">
        <v>6434</v>
      </c>
      <c r="H10429" t="s">
        <v>30970</v>
      </c>
      <c r="I10429" s="13" t="s">
        <v>15025</v>
      </c>
    </row>
    <row r="10430" spans="7:9" ht="14.25" customHeight="1" x14ac:dyDescent="0.25">
      <c r="G10430" t="s">
        <v>6502</v>
      </c>
      <c r="H10430" t="s">
        <v>30971</v>
      </c>
      <c r="I10430" s="13" t="s">
        <v>15279</v>
      </c>
    </row>
    <row r="10431" spans="7:9" ht="14.25" customHeight="1" x14ac:dyDescent="0.25">
      <c r="G10431" t="s">
        <v>6595</v>
      </c>
      <c r="H10431" t="s">
        <v>30972</v>
      </c>
      <c r="I10431" s="13" t="s">
        <v>15059</v>
      </c>
    </row>
    <row r="10432" spans="7:9" ht="14.25" customHeight="1" x14ac:dyDescent="0.25">
      <c r="G10432" t="s">
        <v>6730</v>
      </c>
      <c r="H10432" t="s">
        <v>30973</v>
      </c>
      <c r="I10432" s="13" t="s">
        <v>15370</v>
      </c>
    </row>
    <row r="10433" spans="7:9" ht="14.25" customHeight="1" x14ac:dyDescent="0.25">
      <c r="G10433" t="s">
        <v>7258</v>
      </c>
      <c r="H10433" t="s">
        <v>30974</v>
      </c>
      <c r="I10433" s="13" t="s">
        <v>15690</v>
      </c>
    </row>
    <row r="10434" spans="7:9" ht="14.25" customHeight="1" x14ac:dyDescent="0.25">
      <c r="G10434" t="s">
        <v>7286</v>
      </c>
      <c r="H10434" t="s">
        <v>30975</v>
      </c>
      <c r="I10434" s="13" t="s">
        <v>15607</v>
      </c>
    </row>
    <row r="10435" spans="7:9" ht="14.25" customHeight="1" x14ac:dyDescent="0.25">
      <c r="G10435" t="s">
        <v>7287</v>
      </c>
      <c r="H10435" t="s">
        <v>30976</v>
      </c>
      <c r="I10435" s="13" t="s">
        <v>15610</v>
      </c>
    </row>
    <row r="10436" spans="7:9" ht="14.25" customHeight="1" x14ac:dyDescent="0.25">
      <c r="G10436" t="s">
        <v>7376</v>
      </c>
      <c r="H10436" t="s">
        <v>30977</v>
      </c>
      <c r="I10436" s="13" t="s">
        <v>15753</v>
      </c>
    </row>
    <row r="10437" spans="7:9" ht="14.25" customHeight="1" x14ac:dyDescent="0.25">
      <c r="G10437" t="s">
        <v>7532</v>
      </c>
      <c r="H10437" t="s">
        <v>30978</v>
      </c>
      <c r="I10437" s="13" t="s">
        <v>15717</v>
      </c>
    </row>
    <row r="10438" spans="7:9" ht="14.25" customHeight="1" x14ac:dyDescent="0.25">
      <c r="G10438" t="s">
        <v>7629</v>
      </c>
      <c r="H10438" t="s">
        <v>30979</v>
      </c>
      <c r="I10438" s="13" t="s">
        <v>15917</v>
      </c>
    </row>
    <row r="10439" spans="7:9" ht="14.25" customHeight="1" x14ac:dyDescent="0.25">
      <c r="G10439" t="s">
        <v>7761</v>
      </c>
      <c r="H10439" t="s">
        <v>30980</v>
      </c>
      <c r="I10439" s="13" t="s">
        <v>15965</v>
      </c>
    </row>
    <row r="10440" spans="7:9" ht="14.25" customHeight="1" x14ac:dyDescent="0.25">
      <c r="G10440" t="s">
        <v>7943</v>
      </c>
      <c r="H10440" t="s">
        <v>30981</v>
      </c>
      <c r="I10440" s="13" t="s">
        <v>7884</v>
      </c>
    </row>
    <row r="10441" spans="7:9" ht="14.25" customHeight="1" x14ac:dyDescent="0.25">
      <c r="G10441" t="s">
        <v>7944</v>
      </c>
      <c r="H10441" t="s">
        <v>30982</v>
      </c>
      <c r="I10441" s="13" t="s">
        <v>16030</v>
      </c>
    </row>
    <row r="10442" spans="7:9" ht="14.25" customHeight="1" x14ac:dyDescent="0.25">
      <c r="G10442" t="s">
        <v>8076</v>
      </c>
      <c r="H10442" t="s">
        <v>30983</v>
      </c>
      <c r="I10442" s="13" t="s">
        <v>15898</v>
      </c>
    </row>
    <row r="10443" spans="7:9" ht="14.25" customHeight="1" x14ac:dyDescent="0.25">
      <c r="G10443" t="s">
        <v>8077</v>
      </c>
      <c r="H10443" t="s">
        <v>30984</v>
      </c>
      <c r="I10443" s="13" t="s">
        <v>16116</v>
      </c>
    </row>
    <row r="10444" spans="7:9" ht="14.25" customHeight="1" x14ac:dyDescent="0.25">
      <c r="G10444" t="s">
        <v>8479</v>
      </c>
      <c r="H10444" t="s">
        <v>30985</v>
      </c>
      <c r="I10444" s="13" t="s">
        <v>16322</v>
      </c>
    </row>
    <row r="10445" spans="7:9" ht="14.25" customHeight="1" x14ac:dyDescent="0.25">
      <c r="G10445" t="s">
        <v>8741</v>
      </c>
      <c r="H10445" t="s">
        <v>30986</v>
      </c>
      <c r="I10445" s="13" t="s">
        <v>16555</v>
      </c>
    </row>
    <row r="10446" spans="7:9" ht="14.25" customHeight="1" x14ac:dyDescent="0.25">
      <c r="G10446" t="s">
        <v>8915</v>
      </c>
      <c r="H10446" t="s">
        <v>30987</v>
      </c>
      <c r="I10446" s="13" t="s">
        <v>16620</v>
      </c>
    </row>
    <row r="10447" spans="7:9" ht="14.25" customHeight="1" x14ac:dyDescent="0.25">
      <c r="G10447" t="s">
        <v>9091</v>
      </c>
      <c r="H10447" t="s">
        <v>30988</v>
      </c>
      <c r="I10447" s="13" t="s">
        <v>13258</v>
      </c>
    </row>
    <row r="10448" spans="7:9" ht="14.25" customHeight="1" x14ac:dyDescent="0.25">
      <c r="G10448" t="s">
        <v>9146</v>
      </c>
      <c r="H10448" t="s">
        <v>30989</v>
      </c>
      <c r="I10448" s="13" t="s">
        <v>16646</v>
      </c>
    </row>
    <row r="10449" spans="7:9" ht="14.25" customHeight="1" x14ac:dyDescent="0.25">
      <c r="G10449" t="s">
        <v>9157</v>
      </c>
      <c r="H10449" t="s">
        <v>30990</v>
      </c>
      <c r="I10449" s="13" t="s">
        <v>16784</v>
      </c>
    </row>
    <row r="10450" spans="7:9" ht="14.25" customHeight="1" x14ac:dyDescent="0.25">
      <c r="G10450" t="s">
        <v>9158</v>
      </c>
      <c r="H10450" t="s">
        <v>30991</v>
      </c>
      <c r="I10450" s="13" t="s">
        <v>16785</v>
      </c>
    </row>
    <row r="10451" spans="7:9" ht="14.25" customHeight="1" x14ac:dyDescent="0.25">
      <c r="G10451" t="s">
        <v>10054</v>
      </c>
      <c r="H10451" t="s">
        <v>30992</v>
      </c>
      <c r="I10451" s="13" t="s">
        <v>17282</v>
      </c>
    </row>
    <row r="10452" spans="7:9" ht="14.25" customHeight="1" x14ac:dyDescent="0.25">
      <c r="G10452" t="s">
        <v>10627</v>
      </c>
      <c r="H10452" t="s">
        <v>30993</v>
      </c>
      <c r="I10452" s="13" t="s">
        <v>17593</v>
      </c>
    </row>
    <row r="10453" spans="7:9" ht="14.25" customHeight="1" x14ac:dyDescent="0.25">
      <c r="G10453" t="s">
        <v>10628</v>
      </c>
      <c r="H10453" t="s">
        <v>30994</v>
      </c>
      <c r="I10453" s="13" t="s">
        <v>17595</v>
      </c>
    </row>
    <row r="10454" spans="7:9" ht="14.25" customHeight="1" x14ac:dyDescent="0.25">
      <c r="G10454" t="s">
        <v>10629</v>
      </c>
      <c r="H10454" t="s">
        <v>30995</v>
      </c>
      <c r="I10454" s="13" t="s">
        <v>17596</v>
      </c>
    </row>
    <row r="10455" spans="7:9" ht="14.25" customHeight="1" x14ac:dyDescent="0.25">
      <c r="G10455" t="s">
        <v>10803</v>
      </c>
      <c r="H10455" t="s">
        <v>30996</v>
      </c>
      <c r="I10455" s="13" t="s">
        <v>17650</v>
      </c>
    </row>
    <row r="10456" spans="7:9" ht="14.25" customHeight="1" x14ac:dyDescent="0.25">
      <c r="G10456" t="s">
        <v>10980</v>
      </c>
      <c r="H10456" t="s">
        <v>30997</v>
      </c>
      <c r="I10456" s="13" t="s">
        <v>17286</v>
      </c>
    </row>
    <row r="10457" spans="7:9" ht="14.25" customHeight="1" x14ac:dyDescent="0.25">
      <c r="G10457" t="s">
        <v>11462</v>
      </c>
      <c r="H10457" t="s">
        <v>30998</v>
      </c>
      <c r="I10457" s="13" t="s">
        <v>17786</v>
      </c>
    </row>
    <row r="10458" spans="7:9" ht="14.25" customHeight="1" x14ac:dyDescent="0.25">
      <c r="G10458" t="s">
        <v>11596</v>
      </c>
      <c r="H10458" t="s">
        <v>30999</v>
      </c>
      <c r="I10458" s="13" t="s">
        <v>17984</v>
      </c>
    </row>
    <row r="10459" spans="7:9" ht="14.25" customHeight="1" x14ac:dyDescent="0.25">
      <c r="G10459" t="s">
        <v>11633</v>
      </c>
      <c r="H10459" t="s">
        <v>31000</v>
      </c>
      <c r="I10459" s="13" t="s">
        <v>13825</v>
      </c>
    </row>
    <row r="10460" spans="7:9" ht="14.25" customHeight="1" x14ac:dyDescent="0.25">
      <c r="G10460" t="s">
        <v>11725</v>
      </c>
      <c r="H10460" t="s">
        <v>31001</v>
      </c>
      <c r="I10460" s="13" t="s">
        <v>18040</v>
      </c>
    </row>
    <row r="10461" spans="7:9" ht="14.25" customHeight="1" x14ac:dyDescent="0.25">
      <c r="G10461" t="s">
        <v>11952</v>
      </c>
      <c r="H10461" t="s">
        <v>31002</v>
      </c>
      <c r="I10461" s="13" t="s">
        <v>18201</v>
      </c>
    </row>
    <row r="10462" spans="7:9" ht="14.25" customHeight="1" x14ac:dyDescent="0.25">
      <c r="G10462" t="s">
        <v>12502</v>
      </c>
      <c r="H10462" t="s">
        <v>31003</v>
      </c>
      <c r="I10462" s="13" t="s">
        <v>18620</v>
      </c>
    </row>
    <row r="10463" spans="7:9" ht="14.25" customHeight="1" x14ac:dyDescent="0.25">
      <c r="G10463" t="s">
        <v>3209</v>
      </c>
      <c r="H10463" t="s">
        <v>31004</v>
      </c>
      <c r="I10463" s="13" t="s">
        <v>13203</v>
      </c>
    </row>
    <row r="10464" spans="7:9" ht="14.25" customHeight="1" x14ac:dyDescent="0.25">
      <c r="G10464" t="s">
        <v>4699</v>
      </c>
      <c r="H10464" t="s">
        <v>31005</v>
      </c>
      <c r="I10464" s="13" t="s">
        <v>14145</v>
      </c>
    </row>
    <row r="10465" spans="7:9" ht="14.25" customHeight="1" x14ac:dyDescent="0.25">
      <c r="G10465" t="s">
        <v>8395</v>
      </c>
      <c r="H10465" t="s">
        <v>31006</v>
      </c>
      <c r="I10465" s="13" t="s">
        <v>16182</v>
      </c>
    </row>
    <row r="10466" spans="7:9" ht="14.25" customHeight="1" x14ac:dyDescent="0.25">
      <c r="G10466" t="s">
        <v>9061</v>
      </c>
      <c r="H10466" t="s">
        <v>31007</v>
      </c>
      <c r="I10466" s="13" t="s">
        <v>16638</v>
      </c>
    </row>
    <row r="10467" spans="7:9" ht="14.25" customHeight="1" x14ac:dyDescent="0.25">
      <c r="G10467" t="s">
        <v>10433</v>
      </c>
      <c r="H10467" t="s">
        <v>31008</v>
      </c>
      <c r="I10467" s="13" t="s">
        <v>17516</v>
      </c>
    </row>
    <row r="10468" spans="7:9" ht="14.25" customHeight="1" x14ac:dyDescent="0.25">
      <c r="G10468" t="s">
        <v>4026</v>
      </c>
      <c r="H10468" t="s">
        <v>31009</v>
      </c>
      <c r="I10468" s="13" t="s">
        <v>13682</v>
      </c>
    </row>
    <row r="10469" spans="7:9" ht="14.25" customHeight="1" x14ac:dyDescent="0.25">
      <c r="G10469" t="s">
        <v>4669</v>
      </c>
      <c r="H10469" t="s">
        <v>31010</v>
      </c>
      <c r="I10469" s="13" t="s">
        <v>14122</v>
      </c>
    </row>
    <row r="10470" spans="7:9" ht="14.25" customHeight="1" x14ac:dyDescent="0.25">
      <c r="G10470" t="s">
        <v>6110</v>
      </c>
      <c r="H10470" t="s">
        <v>31011</v>
      </c>
      <c r="I10470" s="13" t="s">
        <v>15065</v>
      </c>
    </row>
    <row r="10471" spans="7:9" ht="14.25" customHeight="1" x14ac:dyDescent="0.25">
      <c r="G10471" t="s">
        <v>7280</v>
      </c>
      <c r="H10471" t="s">
        <v>31012</v>
      </c>
      <c r="I10471" s="13" t="s">
        <v>15702</v>
      </c>
    </row>
    <row r="10472" spans="7:9" ht="14.25" customHeight="1" x14ac:dyDescent="0.25">
      <c r="G10472" t="s">
        <v>7292</v>
      </c>
      <c r="H10472" t="s">
        <v>31013</v>
      </c>
      <c r="I10472" s="13" t="s">
        <v>15708</v>
      </c>
    </row>
    <row r="10473" spans="7:9" ht="14.25" customHeight="1" x14ac:dyDescent="0.25">
      <c r="G10473" t="s">
        <v>10831</v>
      </c>
      <c r="H10473" t="s">
        <v>31014</v>
      </c>
      <c r="I10473" s="13" t="s">
        <v>17658</v>
      </c>
    </row>
    <row r="10474" spans="7:9" ht="14.25" customHeight="1" x14ac:dyDescent="0.25">
      <c r="G10474" t="s">
        <v>12504</v>
      </c>
      <c r="H10474" t="s">
        <v>31015</v>
      </c>
      <c r="I10474" s="13" t="s">
        <v>18622</v>
      </c>
    </row>
    <row r="10475" spans="7:9" ht="14.25" customHeight="1" x14ac:dyDescent="0.25">
      <c r="G10475" t="s">
        <v>3000</v>
      </c>
      <c r="H10475" t="s">
        <v>31016</v>
      </c>
      <c r="I10475" s="13" t="s">
        <v>13098</v>
      </c>
    </row>
    <row r="10476" spans="7:9" ht="14.25" customHeight="1" x14ac:dyDescent="0.25">
      <c r="G10476" t="s">
        <v>4402</v>
      </c>
      <c r="H10476" t="s">
        <v>31017</v>
      </c>
      <c r="I10476" s="13" t="s">
        <v>13943</v>
      </c>
    </row>
    <row r="10477" spans="7:9" ht="14.25" customHeight="1" x14ac:dyDescent="0.25">
      <c r="G10477" t="s">
        <v>4917</v>
      </c>
      <c r="H10477" t="s">
        <v>31018</v>
      </c>
      <c r="I10477" s="13" t="s">
        <v>14308</v>
      </c>
    </row>
    <row r="10478" spans="7:9" ht="14.25" customHeight="1" x14ac:dyDescent="0.25">
      <c r="G10478" t="s">
        <v>6402</v>
      </c>
      <c r="H10478" t="s">
        <v>31019</v>
      </c>
      <c r="I10478" s="13" t="s">
        <v>15044</v>
      </c>
    </row>
    <row r="10479" spans="7:9" ht="14.25" customHeight="1" x14ac:dyDescent="0.25">
      <c r="G10479" t="s">
        <v>7684</v>
      </c>
      <c r="H10479" t="s">
        <v>31020</v>
      </c>
      <c r="I10479" s="13" t="s">
        <v>15740</v>
      </c>
    </row>
    <row r="10480" spans="7:9" ht="14.25" customHeight="1" x14ac:dyDescent="0.25">
      <c r="G10480" t="s">
        <v>7867</v>
      </c>
      <c r="H10480" t="s">
        <v>31021</v>
      </c>
      <c r="I10480" s="13" t="s">
        <v>16023</v>
      </c>
    </row>
    <row r="10481" spans="7:9" ht="14.25" customHeight="1" x14ac:dyDescent="0.25">
      <c r="G10481" t="s">
        <v>2287</v>
      </c>
      <c r="H10481" t="s">
        <v>31022</v>
      </c>
      <c r="I10481" s="13" t="s">
        <v>12680</v>
      </c>
    </row>
    <row r="10482" spans="7:9" ht="14.25" customHeight="1" x14ac:dyDescent="0.25">
      <c r="G10482" t="s">
        <v>7862</v>
      </c>
      <c r="H10482" t="s">
        <v>31023</v>
      </c>
      <c r="I10482" s="13" t="s">
        <v>16021</v>
      </c>
    </row>
    <row r="10483" spans="7:9" ht="14.25" customHeight="1" x14ac:dyDescent="0.25">
      <c r="G10483" t="s">
        <v>8347</v>
      </c>
      <c r="H10483" t="s">
        <v>31024</v>
      </c>
      <c r="I10483" s="13" t="s">
        <v>14737</v>
      </c>
    </row>
    <row r="10484" spans="7:9" ht="14.25" customHeight="1" x14ac:dyDescent="0.25">
      <c r="G10484" t="s">
        <v>8967</v>
      </c>
      <c r="H10484" t="s">
        <v>31025</v>
      </c>
      <c r="I10484" s="13" t="s">
        <v>12912</v>
      </c>
    </row>
    <row r="10485" spans="7:9" ht="14.25" customHeight="1" x14ac:dyDescent="0.25">
      <c r="G10485" t="s">
        <v>8971</v>
      </c>
      <c r="H10485" t="s">
        <v>31026</v>
      </c>
      <c r="I10485" s="13" t="s">
        <v>16688</v>
      </c>
    </row>
    <row r="10486" spans="7:9" ht="14.25" customHeight="1" x14ac:dyDescent="0.25">
      <c r="G10486" t="s">
        <v>10681</v>
      </c>
      <c r="H10486" t="s">
        <v>31027</v>
      </c>
      <c r="I10486" s="13" t="s">
        <v>17382</v>
      </c>
    </row>
    <row r="10487" spans="7:9" ht="14.25" customHeight="1" x14ac:dyDescent="0.25">
      <c r="G10487" t="s">
        <v>12119</v>
      </c>
      <c r="H10487" t="s">
        <v>31028</v>
      </c>
      <c r="I10487" s="13" t="s">
        <v>12610</v>
      </c>
    </row>
    <row r="10488" spans="7:9" ht="14.25" customHeight="1" x14ac:dyDescent="0.25">
      <c r="G10488" t="s">
        <v>3109</v>
      </c>
      <c r="H10488" t="s">
        <v>31029</v>
      </c>
      <c r="I10488" s="13" t="s">
        <v>13157</v>
      </c>
    </row>
    <row r="10489" spans="7:9" ht="14.25" customHeight="1" x14ac:dyDescent="0.25">
      <c r="G10489" t="s">
        <v>3190</v>
      </c>
      <c r="H10489" t="s">
        <v>31030</v>
      </c>
      <c r="I10489" s="13" t="s">
        <v>13197</v>
      </c>
    </row>
    <row r="10490" spans="7:9" ht="14.25" customHeight="1" x14ac:dyDescent="0.25">
      <c r="G10490" t="s">
        <v>9441</v>
      </c>
      <c r="H10490" t="s">
        <v>31031</v>
      </c>
      <c r="I10490" s="13" t="s">
        <v>16925</v>
      </c>
    </row>
    <row r="10491" spans="7:9" ht="14.25" customHeight="1" x14ac:dyDescent="0.25">
      <c r="G10491" t="s">
        <v>10214</v>
      </c>
      <c r="H10491" t="s">
        <v>31032</v>
      </c>
      <c r="I10491" s="13" t="s">
        <v>17229</v>
      </c>
    </row>
    <row r="10492" spans="7:9" ht="14.25" customHeight="1" x14ac:dyDescent="0.25">
      <c r="G10492" t="s">
        <v>10226</v>
      </c>
      <c r="H10492" t="s">
        <v>31033</v>
      </c>
      <c r="I10492" s="13" t="s">
        <v>17398</v>
      </c>
    </row>
    <row r="10493" spans="7:9" ht="14.25" customHeight="1" x14ac:dyDescent="0.25">
      <c r="G10493" t="s">
        <v>2140</v>
      </c>
      <c r="H10493" t="s">
        <v>31034</v>
      </c>
      <c r="I10493" s="13" t="s">
        <v>12581</v>
      </c>
    </row>
    <row r="10494" spans="7:9" ht="14.25" customHeight="1" x14ac:dyDescent="0.25">
      <c r="G10494" t="s">
        <v>2799</v>
      </c>
      <c r="H10494" t="s">
        <v>23461</v>
      </c>
      <c r="I10494" s="13" t="s">
        <v>12960</v>
      </c>
    </row>
    <row r="10495" spans="7:9" ht="14.25" customHeight="1" x14ac:dyDescent="0.25">
      <c r="G10495" t="s">
        <v>2817</v>
      </c>
      <c r="H10495" t="s">
        <v>31035</v>
      </c>
      <c r="I10495" s="13" t="s">
        <v>2813</v>
      </c>
    </row>
    <row r="10496" spans="7:9" ht="14.25" customHeight="1" x14ac:dyDescent="0.25">
      <c r="G10496" t="s">
        <v>3160</v>
      </c>
      <c r="H10496" t="s">
        <v>31036</v>
      </c>
      <c r="I10496" s="13" t="s">
        <v>13052</v>
      </c>
    </row>
    <row r="10497" spans="7:9" ht="14.25" customHeight="1" x14ac:dyDescent="0.25">
      <c r="G10497" t="s">
        <v>3474</v>
      </c>
      <c r="H10497" t="s">
        <v>31037</v>
      </c>
      <c r="I10497" s="13" t="s">
        <v>13314</v>
      </c>
    </row>
    <row r="10498" spans="7:9" ht="14.25" customHeight="1" x14ac:dyDescent="0.25">
      <c r="G10498" t="s">
        <v>5169</v>
      </c>
      <c r="H10498" t="s">
        <v>31038</v>
      </c>
      <c r="I10498" s="13" t="s">
        <v>14462</v>
      </c>
    </row>
    <row r="10499" spans="7:9" ht="14.25" customHeight="1" x14ac:dyDescent="0.25">
      <c r="G10499" t="s">
        <v>6796</v>
      </c>
      <c r="H10499" t="s">
        <v>23509</v>
      </c>
      <c r="I10499" s="13" t="s">
        <v>15412</v>
      </c>
    </row>
    <row r="10500" spans="7:9" ht="14.25" customHeight="1" x14ac:dyDescent="0.25">
      <c r="G10500" t="s">
        <v>6815</v>
      </c>
      <c r="H10500" t="s">
        <v>31039</v>
      </c>
      <c r="I10500" s="13" t="s">
        <v>15429</v>
      </c>
    </row>
    <row r="10501" spans="7:9" ht="14.25" customHeight="1" x14ac:dyDescent="0.25">
      <c r="G10501" t="s">
        <v>6827</v>
      </c>
      <c r="H10501" t="s">
        <v>31040</v>
      </c>
      <c r="I10501" s="13" t="s">
        <v>15440</v>
      </c>
    </row>
    <row r="10502" spans="7:9" ht="14.25" customHeight="1" x14ac:dyDescent="0.25">
      <c r="G10502" t="s">
        <v>7461</v>
      </c>
      <c r="H10502" t="s">
        <v>23468</v>
      </c>
      <c r="I10502" s="13" t="s">
        <v>15795</v>
      </c>
    </row>
    <row r="10503" spans="7:9" ht="14.25" customHeight="1" x14ac:dyDescent="0.25">
      <c r="G10503" t="s">
        <v>8903</v>
      </c>
      <c r="H10503" t="s">
        <v>23469</v>
      </c>
      <c r="I10503" s="13" t="s">
        <v>16620</v>
      </c>
    </row>
    <row r="10504" spans="7:9" ht="14.25" customHeight="1" x14ac:dyDescent="0.25">
      <c r="G10504" t="s">
        <v>9529</v>
      </c>
      <c r="H10504" t="s">
        <v>23473</v>
      </c>
      <c r="I10504" s="13" t="s">
        <v>16962</v>
      </c>
    </row>
    <row r="10505" spans="7:9" ht="14.25" customHeight="1" x14ac:dyDescent="0.25">
      <c r="G10505" t="s">
        <v>9966</v>
      </c>
      <c r="H10505" t="s">
        <v>31041</v>
      </c>
      <c r="I10505" s="13" t="s">
        <v>17230</v>
      </c>
    </row>
    <row r="10506" spans="7:9" ht="14.25" customHeight="1" x14ac:dyDescent="0.25">
      <c r="G10506" t="s">
        <v>10133</v>
      </c>
      <c r="H10506" t="s">
        <v>31042</v>
      </c>
      <c r="I10506" s="13" t="s">
        <v>17344</v>
      </c>
    </row>
    <row r="10507" spans="7:9" ht="14.25" customHeight="1" x14ac:dyDescent="0.25">
      <c r="G10507" t="s">
        <v>10142</v>
      </c>
      <c r="H10507" t="s">
        <v>31043</v>
      </c>
      <c r="I10507" s="13" t="s">
        <v>17282</v>
      </c>
    </row>
    <row r="10508" spans="7:9" ht="14.25" customHeight="1" x14ac:dyDescent="0.25">
      <c r="G10508" t="s">
        <v>10157</v>
      </c>
      <c r="H10508" t="s">
        <v>31044</v>
      </c>
      <c r="I10508" s="13" t="s">
        <v>17361</v>
      </c>
    </row>
    <row r="10509" spans="7:9" ht="14.25" customHeight="1" x14ac:dyDescent="0.25">
      <c r="G10509" t="s">
        <v>10216</v>
      </c>
      <c r="H10509" t="s">
        <v>31045</v>
      </c>
      <c r="I10509" s="13" t="s">
        <v>17391</v>
      </c>
    </row>
    <row r="10510" spans="7:9" ht="14.25" customHeight="1" x14ac:dyDescent="0.25">
      <c r="G10510" t="s">
        <v>10217</v>
      </c>
      <c r="H10510" t="s">
        <v>31046</v>
      </c>
      <c r="I10510" s="13" t="s">
        <v>17321</v>
      </c>
    </row>
    <row r="10511" spans="7:9" ht="14.25" customHeight="1" x14ac:dyDescent="0.25">
      <c r="G10511" t="s">
        <v>10530</v>
      </c>
      <c r="H10511" t="s">
        <v>31047</v>
      </c>
      <c r="I10511" s="13" t="s">
        <v>17562</v>
      </c>
    </row>
    <row r="10512" spans="7:9" ht="14.25" customHeight="1" x14ac:dyDescent="0.25">
      <c r="G10512" t="s">
        <v>7491</v>
      </c>
      <c r="H10512" t="s">
        <v>31048</v>
      </c>
      <c r="I10512" s="13" t="s">
        <v>15832</v>
      </c>
    </row>
    <row r="10513" spans="7:9" ht="14.25" customHeight="1" x14ac:dyDescent="0.25">
      <c r="G10513" t="s">
        <v>9097</v>
      </c>
      <c r="H10513" t="s">
        <v>31049</v>
      </c>
      <c r="I10513" s="13" t="s">
        <v>16698</v>
      </c>
    </row>
    <row r="10514" spans="7:9" ht="14.25" customHeight="1" x14ac:dyDescent="0.25">
      <c r="G10514" t="s">
        <v>10601</v>
      </c>
      <c r="H10514" t="s">
        <v>31050</v>
      </c>
      <c r="I10514" s="13" t="s">
        <v>17585</v>
      </c>
    </row>
    <row r="10515" spans="7:9" ht="14.25" customHeight="1" x14ac:dyDescent="0.25">
      <c r="G10515" t="s">
        <v>2272</v>
      </c>
      <c r="H10515" t="s">
        <v>31051</v>
      </c>
      <c r="I10515" s="13" t="s">
        <v>12671</v>
      </c>
    </row>
    <row r="10516" spans="7:9" ht="14.25" customHeight="1" x14ac:dyDescent="0.25">
      <c r="G10516" t="s">
        <v>2547</v>
      </c>
      <c r="H10516" t="s">
        <v>31052</v>
      </c>
      <c r="I10516" s="13" t="s">
        <v>12819</v>
      </c>
    </row>
    <row r="10517" spans="7:9" ht="14.25" customHeight="1" x14ac:dyDescent="0.25">
      <c r="G10517" t="s">
        <v>2800</v>
      </c>
      <c r="H10517" t="s">
        <v>31053</v>
      </c>
      <c r="I10517" s="13" t="s">
        <v>12960</v>
      </c>
    </row>
    <row r="10518" spans="7:9" ht="14.25" customHeight="1" x14ac:dyDescent="0.25">
      <c r="G10518" t="s">
        <v>4043</v>
      </c>
      <c r="H10518" t="s">
        <v>31054</v>
      </c>
      <c r="I10518" s="13" t="s">
        <v>13694</v>
      </c>
    </row>
    <row r="10519" spans="7:9" ht="14.25" customHeight="1" x14ac:dyDescent="0.25">
      <c r="G10519" t="s">
        <v>6940</v>
      </c>
      <c r="H10519" t="s">
        <v>31055</v>
      </c>
      <c r="I10519" s="13" t="s">
        <v>15510</v>
      </c>
    </row>
    <row r="10520" spans="7:9" ht="14.25" customHeight="1" x14ac:dyDescent="0.25">
      <c r="G10520" t="s">
        <v>9907</v>
      </c>
      <c r="H10520" t="s">
        <v>31056</v>
      </c>
      <c r="I10520" s="13" t="s">
        <v>17023</v>
      </c>
    </row>
    <row r="10521" spans="7:9" ht="14.25" customHeight="1" x14ac:dyDescent="0.25">
      <c r="G10521" t="s">
        <v>11282</v>
      </c>
      <c r="H10521" t="s">
        <v>31057</v>
      </c>
      <c r="I10521" s="13" t="s">
        <v>17722</v>
      </c>
    </row>
    <row r="10522" spans="7:9" ht="14.25" customHeight="1" x14ac:dyDescent="0.25">
      <c r="G10522" t="s">
        <v>7396</v>
      </c>
      <c r="H10522" t="s">
        <v>31058</v>
      </c>
      <c r="I10522" s="13" t="s">
        <v>15756</v>
      </c>
    </row>
    <row r="10523" spans="7:9" ht="14.25" customHeight="1" x14ac:dyDescent="0.25">
      <c r="G10523" t="s">
        <v>8334</v>
      </c>
      <c r="H10523" t="s">
        <v>31059</v>
      </c>
      <c r="I10523" s="13" t="s">
        <v>16279</v>
      </c>
    </row>
    <row r="10524" spans="7:9" ht="14.25" customHeight="1" x14ac:dyDescent="0.25">
      <c r="G10524" t="s">
        <v>4998</v>
      </c>
      <c r="H10524" t="s">
        <v>31060</v>
      </c>
      <c r="I10524" s="13" t="s">
        <v>14356</v>
      </c>
    </row>
    <row r="10525" spans="7:9" ht="14.25" customHeight="1" x14ac:dyDescent="0.25">
      <c r="G10525" t="s">
        <v>8453</v>
      </c>
      <c r="H10525" t="s">
        <v>31061</v>
      </c>
      <c r="I10525" s="13" t="s">
        <v>16258</v>
      </c>
    </row>
    <row r="10526" spans="7:9" ht="14.25" customHeight="1" x14ac:dyDescent="0.25">
      <c r="G10526" t="s">
        <v>9453</v>
      </c>
      <c r="H10526" t="s">
        <v>31062</v>
      </c>
      <c r="I10526" s="13" t="s">
        <v>16647</v>
      </c>
    </row>
    <row r="10527" spans="7:9" ht="14.25" customHeight="1" x14ac:dyDescent="0.25">
      <c r="G10527" t="s">
        <v>10060</v>
      </c>
      <c r="H10527" t="s">
        <v>31063</v>
      </c>
      <c r="I10527" s="13" t="s">
        <v>17295</v>
      </c>
    </row>
    <row r="10528" spans="7:9" ht="14.25" customHeight="1" x14ac:dyDescent="0.25">
      <c r="G10528" t="s">
        <v>10762</v>
      </c>
      <c r="H10528" t="s">
        <v>31064</v>
      </c>
      <c r="I10528" s="13" t="s">
        <v>17637</v>
      </c>
    </row>
    <row r="10529" spans="7:9" ht="14.25" customHeight="1" x14ac:dyDescent="0.25">
      <c r="G10529" t="s">
        <v>2411</v>
      </c>
      <c r="H10529" t="s">
        <v>31065</v>
      </c>
      <c r="I10529" s="13" t="s">
        <v>12748</v>
      </c>
    </row>
    <row r="10530" spans="7:9" ht="14.25" customHeight="1" x14ac:dyDescent="0.25">
      <c r="G10530" t="s">
        <v>6590</v>
      </c>
      <c r="H10530" t="s">
        <v>31066</v>
      </c>
      <c r="I10530" s="13" t="s">
        <v>15047</v>
      </c>
    </row>
    <row r="10531" spans="7:9" ht="14.25" customHeight="1" x14ac:dyDescent="0.25">
      <c r="G10531" t="s">
        <v>7185</v>
      </c>
      <c r="H10531" t="s">
        <v>31067</v>
      </c>
      <c r="I10531" s="13" t="s">
        <v>15656</v>
      </c>
    </row>
    <row r="10532" spans="7:9" ht="14.25" customHeight="1" x14ac:dyDescent="0.25">
      <c r="G10532" t="s">
        <v>2762</v>
      </c>
      <c r="H10532" t="s">
        <v>31068</v>
      </c>
      <c r="I10532" s="13" t="s">
        <v>12944</v>
      </c>
    </row>
    <row r="10533" spans="7:9" ht="14.25" customHeight="1" x14ac:dyDescent="0.25">
      <c r="G10533" t="s">
        <v>2763</v>
      </c>
      <c r="H10533" t="s">
        <v>31069</v>
      </c>
      <c r="I10533" s="13" t="s">
        <v>12956</v>
      </c>
    </row>
    <row r="10534" spans="7:9" ht="14.25" customHeight="1" x14ac:dyDescent="0.25">
      <c r="G10534" t="s">
        <v>2764</v>
      </c>
      <c r="H10534" t="s">
        <v>31070</v>
      </c>
      <c r="I10534" s="13" t="s">
        <v>12957</v>
      </c>
    </row>
    <row r="10535" spans="7:9" ht="14.25" customHeight="1" x14ac:dyDescent="0.25">
      <c r="G10535" t="s">
        <v>2765</v>
      </c>
      <c r="H10535" t="s">
        <v>31071</v>
      </c>
      <c r="I10535" s="13" t="s">
        <v>12958</v>
      </c>
    </row>
    <row r="10536" spans="7:9" ht="14.25" customHeight="1" x14ac:dyDescent="0.25">
      <c r="G10536" t="s">
        <v>2785</v>
      </c>
      <c r="H10536" t="s">
        <v>31072</v>
      </c>
      <c r="I10536" s="13" t="s">
        <v>12961</v>
      </c>
    </row>
    <row r="10537" spans="7:9" ht="14.25" customHeight="1" x14ac:dyDescent="0.25">
      <c r="G10537" t="s">
        <v>2789</v>
      </c>
      <c r="H10537" t="s">
        <v>31073</v>
      </c>
      <c r="I10537" s="13" t="s">
        <v>12973</v>
      </c>
    </row>
    <row r="10538" spans="7:9" ht="14.25" customHeight="1" x14ac:dyDescent="0.25">
      <c r="G10538" t="s">
        <v>2793</v>
      </c>
      <c r="H10538" t="s">
        <v>31074</v>
      </c>
      <c r="I10538" s="13" t="s">
        <v>12976</v>
      </c>
    </row>
    <row r="10539" spans="7:9" ht="14.25" customHeight="1" x14ac:dyDescent="0.25">
      <c r="G10539" t="s">
        <v>2794</v>
      </c>
      <c r="H10539" t="s">
        <v>31075</v>
      </c>
      <c r="I10539" s="13" t="s">
        <v>12977</v>
      </c>
    </row>
    <row r="10540" spans="7:9" ht="14.25" customHeight="1" x14ac:dyDescent="0.25">
      <c r="G10540" t="s">
        <v>2795</v>
      </c>
      <c r="H10540" t="s">
        <v>31076</v>
      </c>
      <c r="I10540" s="13" t="s">
        <v>12978</v>
      </c>
    </row>
    <row r="10541" spans="7:9" ht="14.25" customHeight="1" x14ac:dyDescent="0.25">
      <c r="G10541" t="s">
        <v>2797</v>
      </c>
      <c r="H10541" t="s">
        <v>31077</v>
      </c>
      <c r="I10541" s="13" t="s">
        <v>12979</v>
      </c>
    </row>
    <row r="10542" spans="7:9" ht="14.25" customHeight="1" x14ac:dyDescent="0.25">
      <c r="G10542" t="s">
        <v>2798</v>
      </c>
      <c r="H10542" t="s">
        <v>31078</v>
      </c>
      <c r="I10542" s="13" t="s">
        <v>12916</v>
      </c>
    </row>
    <row r="10543" spans="7:9" ht="14.25" customHeight="1" x14ac:dyDescent="0.25">
      <c r="G10543" t="s">
        <v>2805</v>
      </c>
      <c r="H10543" t="s">
        <v>31079</v>
      </c>
      <c r="I10543" s="13" t="s">
        <v>12984</v>
      </c>
    </row>
    <row r="10544" spans="7:9" ht="14.25" customHeight="1" x14ac:dyDescent="0.25">
      <c r="G10544" t="s">
        <v>3722</v>
      </c>
      <c r="H10544" t="s">
        <v>31080</v>
      </c>
      <c r="I10544" s="13" t="s">
        <v>13479</v>
      </c>
    </row>
    <row r="10545" spans="7:9" ht="14.25" customHeight="1" x14ac:dyDescent="0.25">
      <c r="G10545" t="s">
        <v>3820</v>
      </c>
      <c r="H10545" t="s">
        <v>31081</v>
      </c>
      <c r="I10545" s="13" t="s">
        <v>13500</v>
      </c>
    </row>
    <row r="10546" spans="7:9" ht="14.25" customHeight="1" x14ac:dyDescent="0.25">
      <c r="G10546" t="s">
        <v>5305</v>
      </c>
      <c r="H10546" t="s">
        <v>31082</v>
      </c>
      <c r="I10546" s="13" t="s">
        <v>12668</v>
      </c>
    </row>
    <row r="10547" spans="7:9" ht="14.25" customHeight="1" x14ac:dyDescent="0.25">
      <c r="G10547" t="s">
        <v>5559</v>
      </c>
      <c r="H10547" t="s">
        <v>31083</v>
      </c>
      <c r="I10547" s="13" t="s">
        <v>14684</v>
      </c>
    </row>
    <row r="10548" spans="7:9" ht="14.25" customHeight="1" x14ac:dyDescent="0.25">
      <c r="G10548" t="s">
        <v>5609</v>
      </c>
      <c r="H10548" t="s">
        <v>31084</v>
      </c>
      <c r="I10548" s="13" t="s">
        <v>14705</v>
      </c>
    </row>
    <row r="10549" spans="7:9" ht="14.25" customHeight="1" x14ac:dyDescent="0.25">
      <c r="G10549" t="s">
        <v>6097</v>
      </c>
      <c r="H10549" t="s">
        <v>31085</v>
      </c>
      <c r="I10549" s="13" t="s">
        <v>13391</v>
      </c>
    </row>
    <row r="10550" spans="7:9" ht="14.25" customHeight="1" x14ac:dyDescent="0.25">
      <c r="G10550" t="s">
        <v>6105</v>
      </c>
      <c r="H10550" t="s">
        <v>31086</v>
      </c>
      <c r="I10550" s="13" t="s">
        <v>13391</v>
      </c>
    </row>
    <row r="10551" spans="7:9" ht="14.25" customHeight="1" x14ac:dyDescent="0.25">
      <c r="G10551" t="s">
        <v>6297</v>
      </c>
      <c r="H10551" t="s">
        <v>31087</v>
      </c>
      <c r="I10551" s="13" t="s">
        <v>15173</v>
      </c>
    </row>
    <row r="10552" spans="7:9" ht="14.25" customHeight="1" x14ac:dyDescent="0.25">
      <c r="G10552" t="s">
        <v>6435</v>
      </c>
      <c r="H10552" t="s">
        <v>31088</v>
      </c>
      <c r="I10552" s="13" t="s">
        <v>15028</v>
      </c>
    </row>
    <row r="10553" spans="7:9" ht="14.25" customHeight="1" x14ac:dyDescent="0.25">
      <c r="G10553" t="s">
        <v>6460</v>
      </c>
      <c r="H10553" t="s">
        <v>31089</v>
      </c>
      <c r="I10553" s="13" t="s">
        <v>15197</v>
      </c>
    </row>
    <row r="10554" spans="7:9" ht="14.25" customHeight="1" x14ac:dyDescent="0.25">
      <c r="G10554" t="s">
        <v>6461</v>
      </c>
      <c r="H10554" t="s">
        <v>31090</v>
      </c>
      <c r="I10554" s="13" t="s">
        <v>15262</v>
      </c>
    </row>
    <row r="10555" spans="7:9" ht="14.25" customHeight="1" x14ac:dyDescent="0.25">
      <c r="G10555" t="s">
        <v>6462</v>
      </c>
      <c r="H10555" t="s">
        <v>31091</v>
      </c>
      <c r="I10555" s="13" t="s">
        <v>15263</v>
      </c>
    </row>
    <row r="10556" spans="7:9" ht="14.25" customHeight="1" x14ac:dyDescent="0.25">
      <c r="G10556" t="s">
        <v>6463</v>
      </c>
      <c r="H10556" t="s">
        <v>31092</v>
      </c>
      <c r="I10556" s="13" t="s">
        <v>15102</v>
      </c>
    </row>
    <row r="10557" spans="7:9" ht="14.25" customHeight="1" x14ac:dyDescent="0.25">
      <c r="G10557" t="s">
        <v>6464</v>
      </c>
      <c r="H10557" t="s">
        <v>31093</v>
      </c>
      <c r="I10557" s="13" t="s">
        <v>15264</v>
      </c>
    </row>
    <row r="10558" spans="7:9" ht="14.25" customHeight="1" x14ac:dyDescent="0.25">
      <c r="G10558" t="s">
        <v>6592</v>
      </c>
      <c r="H10558" t="s">
        <v>31094</v>
      </c>
      <c r="I10558" s="13" t="s">
        <v>15318</v>
      </c>
    </row>
    <row r="10559" spans="7:9" ht="14.25" customHeight="1" x14ac:dyDescent="0.25">
      <c r="G10559" t="s">
        <v>6851</v>
      </c>
      <c r="H10559" t="s">
        <v>31095</v>
      </c>
      <c r="I10559" s="13" t="s">
        <v>15452</v>
      </c>
    </row>
    <row r="10560" spans="7:9" ht="14.25" customHeight="1" x14ac:dyDescent="0.25">
      <c r="G10560" t="s">
        <v>6889</v>
      </c>
      <c r="H10560" t="s">
        <v>31096</v>
      </c>
      <c r="I10560" s="13" t="s">
        <v>15480</v>
      </c>
    </row>
    <row r="10561" spans="7:9" ht="14.25" customHeight="1" x14ac:dyDescent="0.25">
      <c r="G10561" t="s">
        <v>7303</v>
      </c>
      <c r="H10561" t="s">
        <v>31097</v>
      </c>
      <c r="I10561" s="13" t="s">
        <v>15717</v>
      </c>
    </row>
    <row r="10562" spans="7:9" ht="14.25" customHeight="1" x14ac:dyDescent="0.25">
      <c r="G10562" t="s">
        <v>7653</v>
      </c>
      <c r="H10562" t="s">
        <v>31098</v>
      </c>
      <c r="I10562" s="13" t="s">
        <v>15927</v>
      </c>
    </row>
    <row r="10563" spans="7:9" ht="14.25" customHeight="1" x14ac:dyDescent="0.25">
      <c r="G10563" t="s">
        <v>8150</v>
      </c>
      <c r="H10563" t="s">
        <v>31099</v>
      </c>
      <c r="I10563" s="13" t="s">
        <v>16176</v>
      </c>
    </row>
    <row r="10564" spans="7:9" ht="14.25" customHeight="1" x14ac:dyDescent="0.25">
      <c r="G10564" t="s">
        <v>8196</v>
      </c>
      <c r="H10564" t="s">
        <v>31100</v>
      </c>
      <c r="I10564" s="13" t="s">
        <v>16202</v>
      </c>
    </row>
    <row r="10565" spans="7:9" ht="14.25" customHeight="1" x14ac:dyDescent="0.25">
      <c r="G10565" t="s">
        <v>8371</v>
      </c>
      <c r="H10565" t="s">
        <v>31101</v>
      </c>
      <c r="I10565" s="13" t="s">
        <v>16302</v>
      </c>
    </row>
    <row r="10566" spans="7:9" ht="14.25" customHeight="1" x14ac:dyDescent="0.25">
      <c r="G10566" t="s">
        <v>8887</v>
      </c>
      <c r="H10566" t="s">
        <v>31102</v>
      </c>
      <c r="I10566" s="13" t="s">
        <v>16635</v>
      </c>
    </row>
    <row r="10567" spans="7:9" ht="14.25" customHeight="1" x14ac:dyDescent="0.25">
      <c r="G10567" t="s">
        <v>8888</v>
      </c>
      <c r="H10567" t="s">
        <v>31103</v>
      </c>
      <c r="I10567" s="13" t="s">
        <v>16636</v>
      </c>
    </row>
    <row r="10568" spans="7:9" ht="14.25" customHeight="1" x14ac:dyDescent="0.25">
      <c r="G10568" t="s">
        <v>8889</v>
      </c>
      <c r="H10568" t="s">
        <v>31104</v>
      </c>
      <c r="I10568" s="13" t="s">
        <v>16637</v>
      </c>
    </row>
    <row r="10569" spans="7:9" ht="14.25" customHeight="1" x14ac:dyDescent="0.25">
      <c r="G10569" t="s">
        <v>9012</v>
      </c>
      <c r="H10569" t="s">
        <v>31105</v>
      </c>
      <c r="I10569" s="13" t="s">
        <v>16655</v>
      </c>
    </row>
    <row r="10570" spans="7:9" ht="14.25" customHeight="1" x14ac:dyDescent="0.25">
      <c r="G10570" t="s">
        <v>9096</v>
      </c>
      <c r="H10570" t="s">
        <v>31106</v>
      </c>
      <c r="I10570" s="13" t="s">
        <v>16756</v>
      </c>
    </row>
    <row r="10571" spans="7:9" ht="14.25" customHeight="1" x14ac:dyDescent="0.25">
      <c r="G10571" t="s">
        <v>9100</v>
      </c>
      <c r="H10571" t="s">
        <v>31107</v>
      </c>
      <c r="I10571" s="13" t="s">
        <v>16752</v>
      </c>
    </row>
    <row r="10572" spans="7:9" ht="14.25" customHeight="1" x14ac:dyDescent="0.25">
      <c r="G10572" t="s">
        <v>9101</v>
      </c>
      <c r="H10572" t="s">
        <v>31108</v>
      </c>
      <c r="I10572" s="13" t="s">
        <v>16760</v>
      </c>
    </row>
    <row r="10573" spans="7:9" ht="14.25" customHeight="1" x14ac:dyDescent="0.25">
      <c r="G10573" t="s">
        <v>9103</v>
      </c>
      <c r="H10573" t="s">
        <v>31109</v>
      </c>
      <c r="I10573" s="13" t="s">
        <v>14469</v>
      </c>
    </row>
    <row r="10574" spans="7:9" ht="14.25" customHeight="1" x14ac:dyDescent="0.25">
      <c r="G10574" t="s">
        <v>19584</v>
      </c>
      <c r="H10574" t="s">
        <v>31110</v>
      </c>
      <c r="I10574" s="13" t="s">
        <v>19585</v>
      </c>
    </row>
    <row r="10575" spans="7:9" ht="14.25" customHeight="1" x14ac:dyDescent="0.25">
      <c r="G10575" t="s">
        <v>9718</v>
      </c>
      <c r="H10575" t="s">
        <v>31111</v>
      </c>
      <c r="I10575" s="13" t="s">
        <v>17075</v>
      </c>
    </row>
    <row r="10576" spans="7:9" ht="14.25" customHeight="1" x14ac:dyDescent="0.25">
      <c r="G10576" t="s">
        <v>10261</v>
      </c>
      <c r="H10576" t="s">
        <v>31112</v>
      </c>
      <c r="I10576" s="13" t="s">
        <v>17418</v>
      </c>
    </row>
    <row r="10577" spans="7:9" ht="14.25" customHeight="1" x14ac:dyDescent="0.25">
      <c r="G10577" t="s">
        <v>10267</v>
      </c>
      <c r="H10577" t="s">
        <v>31113</v>
      </c>
      <c r="I10577" s="13" t="s">
        <v>17274</v>
      </c>
    </row>
    <row r="10578" spans="7:9" ht="14.25" customHeight="1" x14ac:dyDescent="0.25">
      <c r="G10578" t="s">
        <v>10531</v>
      </c>
      <c r="H10578" t="s">
        <v>31114</v>
      </c>
      <c r="I10578" s="13" t="s">
        <v>17538</v>
      </c>
    </row>
    <row r="10579" spans="7:9" ht="14.25" customHeight="1" x14ac:dyDescent="0.25">
      <c r="G10579" t="s">
        <v>10534</v>
      </c>
      <c r="H10579" t="s">
        <v>31115</v>
      </c>
      <c r="I10579" s="13" t="s">
        <v>17563</v>
      </c>
    </row>
    <row r="10580" spans="7:9" ht="14.25" customHeight="1" x14ac:dyDescent="0.25">
      <c r="G10580" t="s">
        <v>10542</v>
      </c>
      <c r="H10580" t="s">
        <v>31116</v>
      </c>
      <c r="I10580" s="13" t="s">
        <v>17568</v>
      </c>
    </row>
    <row r="10581" spans="7:9" ht="14.25" customHeight="1" x14ac:dyDescent="0.25">
      <c r="G10581" t="s">
        <v>10591</v>
      </c>
      <c r="H10581" t="s">
        <v>31117</v>
      </c>
      <c r="I10581" s="13" t="s">
        <v>17504</v>
      </c>
    </row>
    <row r="10582" spans="7:9" ht="14.25" customHeight="1" x14ac:dyDescent="0.25">
      <c r="G10582" t="s">
        <v>10730</v>
      </c>
      <c r="H10582" t="s">
        <v>31118</v>
      </c>
      <c r="I10582" s="13" t="s">
        <v>17623</v>
      </c>
    </row>
    <row r="10583" spans="7:9" ht="14.25" customHeight="1" x14ac:dyDescent="0.25">
      <c r="G10583" t="s">
        <v>10802</v>
      </c>
      <c r="H10583" t="s">
        <v>31119</v>
      </c>
      <c r="I10583" s="13" t="s">
        <v>17297</v>
      </c>
    </row>
    <row r="10584" spans="7:9" ht="14.25" customHeight="1" x14ac:dyDescent="0.25">
      <c r="G10584" t="s">
        <v>11099</v>
      </c>
      <c r="H10584" t="s">
        <v>31120</v>
      </c>
      <c r="I10584" s="13" t="s">
        <v>17723</v>
      </c>
    </row>
    <row r="10585" spans="7:9" ht="14.25" customHeight="1" x14ac:dyDescent="0.25">
      <c r="G10585" t="s">
        <v>11371</v>
      </c>
      <c r="H10585" t="s">
        <v>31121</v>
      </c>
      <c r="I10585" s="13" t="s">
        <v>17880</v>
      </c>
    </row>
    <row r="10586" spans="7:9" ht="14.25" customHeight="1" x14ac:dyDescent="0.25">
      <c r="G10586" t="s">
        <v>11597</v>
      </c>
      <c r="H10586" t="s">
        <v>31122</v>
      </c>
      <c r="I10586" s="13" t="s">
        <v>17987</v>
      </c>
    </row>
    <row r="10587" spans="7:9" ht="14.25" customHeight="1" x14ac:dyDescent="0.25">
      <c r="G10587" t="s">
        <v>11793</v>
      </c>
      <c r="H10587" t="s">
        <v>31123</v>
      </c>
      <c r="I10587" s="13" t="s">
        <v>18092</v>
      </c>
    </row>
    <row r="10588" spans="7:9" ht="14.25" customHeight="1" x14ac:dyDescent="0.25">
      <c r="G10588" t="s">
        <v>2591</v>
      </c>
      <c r="H10588" t="s">
        <v>31124</v>
      </c>
      <c r="I10588" s="13" t="s">
        <v>12698</v>
      </c>
    </row>
    <row r="10589" spans="7:9" ht="14.25" customHeight="1" x14ac:dyDescent="0.25">
      <c r="G10589" t="s">
        <v>4529</v>
      </c>
      <c r="H10589" t="s">
        <v>31125</v>
      </c>
      <c r="I10589" s="13" t="s">
        <v>14030</v>
      </c>
    </row>
    <row r="10590" spans="7:9" ht="14.25" customHeight="1" x14ac:dyDescent="0.25">
      <c r="G10590" t="s">
        <v>8500</v>
      </c>
      <c r="H10590" t="s">
        <v>31126</v>
      </c>
      <c r="I10590" s="13" t="s">
        <v>16374</v>
      </c>
    </row>
    <row r="10591" spans="7:9" ht="14.25" customHeight="1" x14ac:dyDescent="0.25">
      <c r="G10591" t="s">
        <v>4171</v>
      </c>
      <c r="H10591" t="s">
        <v>31127</v>
      </c>
      <c r="I10591" s="13" t="s">
        <v>13778</v>
      </c>
    </row>
    <row r="10592" spans="7:9" ht="14.25" customHeight="1" x14ac:dyDescent="0.25">
      <c r="G10592" t="s">
        <v>4543</v>
      </c>
      <c r="H10592" t="s">
        <v>31128</v>
      </c>
      <c r="I10592" s="13" t="s">
        <v>14041</v>
      </c>
    </row>
    <row r="10593" spans="7:9" ht="14.25" customHeight="1" x14ac:dyDescent="0.25">
      <c r="G10593" t="s">
        <v>5177</v>
      </c>
      <c r="H10593" t="s">
        <v>31129</v>
      </c>
      <c r="I10593" s="13" t="s">
        <v>14473</v>
      </c>
    </row>
    <row r="10594" spans="7:9" ht="14.25" customHeight="1" x14ac:dyDescent="0.25">
      <c r="G10594" t="s">
        <v>6604</v>
      </c>
      <c r="H10594" t="s">
        <v>31130</v>
      </c>
      <c r="I10594" s="13" t="s">
        <v>15059</v>
      </c>
    </row>
    <row r="10595" spans="7:9" ht="14.25" customHeight="1" x14ac:dyDescent="0.25">
      <c r="G10595" t="s">
        <v>11345</v>
      </c>
      <c r="H10595" t="s">
        <v>31131</v>
      </c>
      <c r="I10595" s="13" t="s">
        <v>17839</v>
      </c>
    </row>
    <row r="10596" spans="7:9" ht="14.25" customHeight="1" x14ac:dyDescent="0.25">
      <c r="G10596" t="s">
        <v>11700</v>
      </c>
      <c r="H10596" t="s">
        <v>31132</v>
      </c>
      <c r="I10596" s="13" t="s">
        <v>15089</v>
      </c>
    </row>
    <row r="10597" spans="7:9" ht="14.25" customHeight="1" x14ac:dyDescent="0.25">
      <c r="G10597" t="s">
        <v>2265</v>
      </c>
      <c r="H10597" t="s">
        <v>31133</v>
      </c>
      <c r="I10597" s="13" t="s">
        <v>12666</v>
      </c>
    </row>
    <row r="10598" spans="7:9" ht="14.25" customHeight="1" x14ac:dyDescent="0.25">
      <c r="G10598" t="s">
        <v>2569</v>
      </c>
      <c r="H10598" t="s">
        <v>31134</v>
      </c>
      <c r="I10598" s="13" t="s">
        <v>12606</v>
      </c>
    </row>
    <row r="10599" spans="7:9" ht="14.25" customHeight="1" x14ac:dyDescent="0.25">
      <c r="G10599" t="s">
        <v>3117</v>
      </c>
      <c r="H10599" t="s">
        <v>31135</v>
      </c>
      <c r="I10599" s="13" t="s">
        <v>13164</v>
      </c>
    </row>
    <row r="10600" spans="7:9" ht="14.25" customHeight="1" x14ac:dyDescent="0.25">
      <c r="G10600" t="s">
        <v>3751</v>
      </c>
      <c r="H10600" t="s">
        <v>31136</v>
      </c>
      <c r="I10600" s="13" t="s">
        <v>13449</v>
      </c>
    </row>
    <row r="10601" spans="7:9" ht="14.25" customHeight="1" x14ac:dyDescent="0.25">
      <c r="G10601" t="s">
        <v>4200</v>
      </c>
      <c r="H10601" t="s">
        <v>31137</v>
      </c>
      <c r="I10601" s="13" t="s">
        <v>13794</v>
      </c>
    </row>
    <row r="10602" spans="7:9" ht="14.25" customHeight="1" x14ac:dyDescent="0.25">
      <c r="G10602" t="s">
        <v>4789</v>
      </c>
      <c r="H10602" t="s">
        <v>31138</v>
      </c>
      <c r="I10602" s="13" t="s">
        <v>14209</v>
      </c>
    </row>
    <row r="10603" spans="7:9" ht="14.25" customHeight="1" x14ac:dyDescent="0.25">
      <c r="G10603" t="s">
        <v>5909</v>
      </c>
      <c r="H10603" t="s">
        <v>31139</v>
      </c>
      <c r="I10603" s="13" t="s">
        <v>14907</v>
      </c>
    </row>
    <row r="10604" spans="7:9" ht="14.25" customHeight="1" x14ac:dyDescent="0.25">
      <c r="G10604" t="s">
        <v>6790</v>
      </c>
      <c r="H10604" t="s">
        <v>31140</v>
      </c>
      <c r="I10604" s="13" t="s">
        <v>15409</v>
      </c>
    </row>
    <row r="10605" spans="7:9" ht="14.25" customHeight="1" x14ac:dyDescent="0.25">
      <c r="G10605" t="s">
        <v>6821</v>
      </c>
      <c r="H10605" t="s">
        <v>31141</v>
      </c>
      <c r="I10605" s="13" t="s">
        <v>15435</v>
      </c>
    </row>
    <row r="10606" spans="7:9" ht="14.25" customHeight="1" x14ac:dyDescent="0.25">
      <c r="G10606" t="s">
        <v>7348</v>
      </c>
      <c r="H10606" t="s">
        <v>31142</v>
      </c>
      <c r="I10606" s="13" t="s">
        <v>15734</v>
      </c>
    </row>
    <row r="10607" spans="7:9" ht="14.25" customHeight="1" x14ac:dyDescent="0.25">
      <c r="G10607" t="s">
        <v>7678</v>
      </c>
      <c r="H10607" t="s">
        <v>31143</v>
      </c>
      <c r="I10607" s="13" t="s">
        <v>15708</v>
      </c>
    </row>
    <row r="10608" spans="7:9" ht="14.25" customHeight="1" x14ac:dyDescent="0.25">
      <c r="G10608" t="s">
        <v>9641</v>
      </c>
      <c r="H10608" t="s">
        <v>31144</v>
      </c>
      <c r="I10608" s="13" t="s">
        <v>17025</v>
      </c>
    </row>
    <row r="10609" spans="7:9" ht="14.25" customHeight="1" x14ac:dyDescent="0.25">
      <c r="G10609" t="s">
        <v>10403</v>
      </c>
      <c r="H10609" t="s">
        <v>31145</v>
      </c>
      <c r="I10609" s="13" t="s">
        <v>17497</v>
      </c>
    </row>
    <row r="10610" spans="7:9" ht="14.25" customHeight="1" x14ac:dyDescent="0.25">
      <c r="G10610" t="s">
        <v>10759</v>
      </c>
      <c r="H10610" t="s">
        <v>31146</v>
      </c>
      <c r="I10610" s="13" t="s">
        <v>17126</v>
      </c>
    </row>
    <row r="10611" spans="7:9" ht="14.25" customHeight="1" x14ac:dyDescent="0.25">
      <c r="G10611" t="s">
        <v>11304</v>
      </c>
      <c r="H10611" t="s">
        <v>31147</v>
      </c>
      <c r="I10611" s="13" t="s">
        <v>17831</v>
      </c>
    </row>
    <row r="10612" spans="7:9" ht="14.25" customHeight="1" x14ac:dyDescent="0.25">
      <c r="G10612" t="s">
        <v>11693</v>
      </c>
      <c r="H10612" t="s">
        <v>31148</v>
      </c>
      <c r="I10612" s="13" t="s">
        <v>18025</v>
      </c>
    </row>
    <row r="10613" spans="7:9" ht="14.25" customHeight="1" x14ac:dyDescent="0.25">
      <c r="G10613" t="s">
        <v>12475</v>
      </c>
      <c r="H10613" t="s">
        <v>31149</v>
      </c>
      <c r="I10613" s="13" t="s">
        <v>18596</v>
      </c>
    </row>
    <row r="10614" spans="7:9" ht="14.25" customHeight="1" x14ac:dyDescent="0.25">
      <c r="G10614" t="s">
        <v>5138</v>
      </c>
      <c r="H10614" t="s">
        <v>31150</v>
      </c>
      <c r="I10614" s="13" t="s">
        <v>14442</v>
      </c>
    </row>
    <row r="10615" spans="7:9" ht="14.25" customHeight="1" x14ac:dyDescent="0.25">
      <c r="G10615" t="s">
        <v>8255</v>
      </c>
      <c r="H10615" t="s">
        <v>31151</v>
      </c>
      <c r="I10615" s="13" t="s">
        <v>16237</v>
      </c>
    </row>
    <row r="10616" spans="7:9" ht="14.25" customHeight="1" x14ac:dyDescent="0.25">
      <c r="G10616" t="s">
        <v>8499</v>
      </c>
      <c r="H10616" t="s">
        <v>31152</v>
      </c>
      <c r="I10616" s="13" t="s">
        <v>16373</v>
      </c>
    </row>
    <row r="10617" spans="7:9" ht="14.25" customHeight="1" x14ac:dyDescent="0.25">
      <c r="G10617" t="s">
        <v>8938</v>
      </c>
      <c r="H10617" t="s">
        <v>31153</v>
      </c>
      <c r="I10617" s="13" t="s">
        <v>16655</v>
      </c>
    </row>
    <row r="10618" spans="7:9" ht="14.25" customHeight="1" x14ac:dyDescent="0.25">
      <c r="G10618" t="s">
        <v>11946</v>
      </c>
      <c r="H10618" t="s">
        <v>31154</v>
      </c>
      <c r="I10618" s="13" t="s">
        <v>18195</v>
      </c>
    </row>
    <row r="10619" spans="7:9" ht="14.25" customHeight="1" x14ac:dyDescent="0.25">
      <c r="G10619" t="s">
        <v>2154</v>
      </c>
      <c r="H10619" t="s">
        <v>31155</v>
      </c>
      <c r="I10619" s="13" t="s">
        <v>2151</v>
      </c>
    </row>
    <row r="10620" spans="7:9" ht="14.25" customHeight="1" x14ac:dyDescent="0.25">
      <c r="G10620" t="s">
        <v>2241</v>
      </c>
      <c r="H10620" t="s">
        <v>31156</v>
      </c>
      <c r="I10620" s="13" t="s">
        <v>12652</v>
      </c>
    </row>
    <row r="10621" spans="7:9" ht="14.25" customHeight="1" x14ac:dyDescent="0.25">
      <c r="G10621" t="s">
        <v>2242</v>
      </c>
      <c r="H10621" t="s">
        <v>31157</v>
      </c>
      <c r="I10621" s="13" t="s">
        <v>12653</v>
      </c>
    </row>
    <row r="10622" spans="7:9" ht="14.25" customHeight="1" x14ac:dyDescent="0.25">
      <c r="G10622" t="s">
        <v>2243</v>
      </c>
      <c r="H10622" t="s">
        <v>31158</v>
      </c>
      <c r="I10622" s="13" t="s">
        <v>12654</v>
      </c>
    </row>
    <row r="10623" spans="7:9" ht="14.25" customHeight="1" x14ac:dyDescent="0.25">
      <c r="G10623" t="s">
        <v>2281</v>
      </c>
      <c r="H10623" t="s">
        <v>31159</v>
      </c>
      <c r="I10623" s="13" t="s">
        <v>2278</v>
      </c>
    </row>
    <row r="10624" spans="7:9" ht="14.25" customHeight="1" x14ac:dyDescent="0.25">
      <c r="G10624" t="s">
        <v>2309</v>
      </c>
      <c r="H10624" t="s">
        <v>31160</v>
      </c>
      <c r="I10624" s="13" t="s">
        <v>12691</v>
      </c>
    </row>
    <row r="10625" spans="7:9" ht="14.25" customHeight="1" x14ac:dyDescent="0.25">
      <c r="G10625" t="s">
        <v>2335</v>
      </c>
      <c r="H10625" t="s">
        <v>31161</v>
      </c>
      <c r="I10625" s="13" t="s">
        <v>12708</v>
      </c>
    </row>
    <row r="10626" spans="7:9" ht="14.25" customHeight="1" x14ac:dyDescent="0.25">
      <c r="G10626" t="s">
        <v>2354</v>
      </c>
      <c r="H10626" t="s">
        <v>31162</v>
      </c>
      <c r="I10626" s="13" t="s">
        <v>12714</v>
      </c>
    </row>
    <row r="10627" spans="7:9" ht="14.25" customHeight="1" x14ac:dyDescent="0.25">
      <c r="G10627" t="s">
        <v>2359</v>
      </c>
      <c r="H10627" t="s">
        <v>31163</v>
      </c>
      <c r="I10627" s="13" t="s">
        <v>12700</v>
      </c>
    </row>
    <row r="10628" spans="7:9" ht="14.25" customHeight="1" x14ac:dyDescent="0.25">
      <c r="G10628" t="s">
        <v>2388</v>
      </c>
      <c r="H10628" t="s">
        <v>31164</v>
      </c>
      <c r="I10628" s="13" t="s">
        <v>12736</v>
      </c>
    </row>
    <row r="10629" spans="7:9" ht="14.25" customHeight="1" x14ac:dyDescent="0.25">
      <c r="G10629" t="s">
        <v>2439</v>
      </c>
      <c r="H10629" t="s">
        <v>31165</v>
      </c>
      <c r="I10629" s="13" t="s">
        <v>12763</v>
      </c>
    </row>
    <row r="10630" spans="7:9" ht="14.25" customHeight="1" x14ac:dyDescent="0.25">
      <c r="G10630" t="s">
        <v>2646</v>
      </c>
      <c r="H10630" t="s">
        <v>31166</v>
      </c>
      <c r="I10630" s="13" t="s">
        <v>12865</v>
      </c>
    </row>
    <row r="10631" spans="7:9" ht="14.25" customHeight="1" x14ac:dyDescent="0.25">
      <c r="G10631" t="s">
        <v>2652</v>
      </c>
      <c r="H10631" t="s">
        <v>31167</v>
      </c>
      <c r="I10631" s="13" t="s">
        <v>12869</v>
      </c>
    </row>
    <row r="10632" spans="7:9" ht="14.25" customHeight="1" x14ac:dyDescent="0.25">
      <c r="G10632" t="s">
        <v>2737</v>
      </c>
      <c r="H10632" t="s">
        <v>31168</v>
      </c>
      <c r="I10632" s="13" t="s">
        <v>12940</v>
      </c>
    </row>
    <row r="10633" spans="7:9" ht="14.25" customHeight="1" x14ac:dyDescent="0.25">
      <c r="G10633" t="s">
        <v>2784</v>
      </c>
      <c r="H10633" t="s">
        <v>31169</v>
      </c>
      <c r="I10633" s="13" t="s">
        <v>12970</v>
      </c>
    </row>
    <row r="10634" spans="7:9" ht="14.25" customHeight="1" x14ac:dyDescent="0.25">
      <c r="G10634" t="s">
        <v>3037</v>
      </c>
      <c r="H10634" t="s">
        <v>31170</v>
      </c>
      <c r="I10634" s="13" t="s">
        <v>13030</v>
      </c>
    </row>
    <row r="10635" spans="7:9" ht="14.25" customHeight="1" x14ac:dyDescent="0.25">
      <c r="G10635" t="s">
        <v>3049</v>
      </c>
      <c r="H10635" t="s">
        <v>31171</v>
      </c>
      <c r="I10635" s="13" t="s">
        <v>13069</v>
      </c>
    </row>
    <row r="10636" spans="7:9" ht="14.25" customHeight="1" x14ac:dyDescent="0.25">
      <c r="G10636" t="s">
        <v>3050</v>
      </c>
      <c r="H10636" t="s">
        <v>31172</v>
      </c>
      <c r="I10636" s="13" t="s">
        <v>13127</v>
      </c>
    </row>
    <row r="10637" spans="7:9" ht="14.25" customHeight="1" x14ac:dyDescent="0.25">
      <c r="G10637" t="s">
        <v>3172</v>
      </c>
      <c r="H10637" t="s">
        <v>31173</v>
      </c>
      <c r="I10637" s="13" t="s">
        <v>13190</v>
      </c>
    </row>
    <row r="10638" spans="7:9" ht="14.25" customHeight="1" x14ac:dyDescent="0.25">
      <c r="G10638" t="s">
        <v>3175</v>
      </c>
      <c r="H10638" t="s">
        <v>31174</v>
      </c>
      <c r="I10638" s="13" t="s">
        <v>13185</v>
      </c>
    </row>
    <row r="10639" spans="7:9" ht="14.25" customHeight="1" x14ac:dyDescent="0.25">
      <c r="G10639" t="s">
        <v>3196</v>
      </c>
      <c r="H10639" t="s">
        <v>31175</v>
      </c>
      <c r="I10639" s="13" t="s">
        <v>3189</v>
      </c>
    </row>
    <row r="10640" spans="7:9" ht="14.25" customHeight="1" x14ac:dyDescent="0.25">
      <c r="G10640" t="s">
        <v>3255</v>
      </c>
      <c r="H10640" t="s">
        <v>31176</v>
      </c>
      <c r="I10640" s="13" t="s">
        <v>13222</v>
      </c>
    </row>
    <row r="10641" spans="7:9" ht="14.25" customHeight="1" x14ac:dyDescent="0.25">
      <c r="G10641" t="s">
        <v>3281</v>
      </c>
      <c r="H10641" t="s">
        <v>31177</v>
      </c>
      <c r="I10641" s="13" t="s">
        <v>13239</v>
      </c>
    </row>
    <row r="10642" spans="7:9" ht="14.25" customHeight="1" x14ac:dyDescent="0.25">
      <c r="G10642" t="s">
        <v>3282</v>
      </c>
      <c r="H10642" t="s">
        <v>31178</v>
      </c>
      <c r="I10642" s="13" t="s">
        <v>13240</v>
      </c>
    </row>
    <row r="10643" spans="7:9" ht="14.25" customHeight="1" x14ac:dyDescent="0.25">
      <c r="G10643" t="s">
        <v>3429</v>
      </c>
      <c r="H10643" t="s">
        <v>31179</v>
      </c>
      <c r="I10643" s="13" t="s">
        <v>13084</v>
      </c>
    </row>
    <row r="10644" spans="7:9" ht="14.25" customHeight="1" x14ac:dyDescent="0.25">
      <c r="G10644" t="s">
        <v>3460</v>
      </c>
      <c r="H10644" t="s">
        <v>31180</v>
      </c>
      <c r="I10644" s="13" t="s">
        <v>13288</v>
      </c>
    </row>
    <row r="10645" spans="7:9" ht="14.25" customHeight="1" x14ac:dyDescent="0.25">
      <c r="G10645" t="s">
        <v>3534</v>
      </c>
      <c r="H10645" t="s">
        <v>31181</v>
      </c>
      <c r="I10645" s="13" t="s">
        <v>13366</v>
      </c>
    </row>
    <row r="10646" spans="7:9" ht="14.25" customHeight="1" x14ac:dyDescent="0.25">
      <c r="G10646" t="s">
        <v>3556</v>
      </c>
      <c r="H10646" t="s">
        <v>31182</v>
      </c>
      <c r="I10646" s="13" t="s">
        <v>13382</v>
      </c>
    </row>
    <row r="10647" spans="7:9" ht="14.25" customHeight="1" x14ac:dyDescent="0.25">
      <c r="G10647" t="s">
        <v>3690</v>
      </c>
      <c r="H10647" t="s">
        <v>31183</v>
      </c>
      <c r="I10647" s="13" t="s">
        <v>13476</v>
      </c>
    </row>
    <row r="10648" spans="7:9" ht="14.25" customHeight="1" x14ac:dyDescent="0.25">
      <c r="G10648" t="s">
        <v>3826</v>
      </c>
      <c r="H10648" t="s">
        <v>31184</v>
      </c>
      <c r="I10648" s="13" t="s">
        <v>13481</v>
      </c>
    </row>
    <row r="10649" spans="7:9" ht="14.25" customHeight="1" x14ac:dyDescent="0.25">
      <c r="G10649" t="s">
        <v>3990</v>
      </c>
      <c r="H10649" t="s">
        <v>31185</v>
      </c>
      <c r="I10649" s="13" t="s">
        <v>13654</v>
      </c>
    </row>
    <row r="10650" spans="7:9" ht="14.25" customHeight="1" x14ac:dyDescent="0.25">
      <c r="G10650" t="s">
        <v>4065</v>
      </c>
      <c r="H10650" t="s">
        <v>31186</v>
      </c>
      <c r="I10650" s="13" t="s">
        <v>13707</v>
      </c>
    </row>
    <row r="10651" spans="7:9" ht="14.25" customHeight="1" x14ac:dyDescent="0.25">
      <c r="G10651" t="s">
        <v>4076</v>
      </c>
      <c r="H10651" t="s">
        <v>31187</v>
      </c>
      <c r="I10651" s="13" t="s">
        <v>13715</v>
      </c>
    </row>
    <row r="10652" spans="7:9" ht="14.25" customHeight="1" x14ac:dyDescent="0.25">
      <c r="G10652" t="s">
        <v>4129</v>
      </c>
      <c r="H10652" t="s">
        <v>31188</v>
      </c>
      <c r="I10652" s="13" t="s">
        <v>13756</v>
      </c>
    </row>
    <row r="10653" spans="7:9" ht="14.25" customHeight="1" x14ac:dyDescent="0.25">
      <c r="G10653" t="s">
        <v>4168</v>
      </c>
      <c r="H10653" t="s">
        <v>31189</v>
      </c>
      <c r="I10653" s="13" t="s">
        <v>13782</v>
      </c>
    </row>
    <row r="10654" spans="7:9" ht="14.25" customHeight="1" x14ac:dyDescent="0.25">
      <c r="G10654" t="s">
        <v>4172</v>
      </c>
      <c r="H10654" t="s">
        <v>31190</v>
      </c>
      <c r="I10654" s="13" t="s">
        <v>13778</v>
      </c>
    </row>
    <row r="10655" spans="7:9" ht="14.25" customHeight="1" x14ac:dyDescent="0.25">
      <c r="G10655" t="s">
        <v>4253</v>
      </c>
      <c r="H10655" t="s">
        <v>31191</v>
      </c>
      <c r="I10655" s="13" t="s">
        <v>13830</v>
      </c>
    </row>
    <row r="10656" spans="7:9" ht="14.25" customHeight="1" x14ac:dyDescent="0.25">
      <c r="G10656" t="s">
        <v>4354</v>
      </c>
      <c r="H10656" t="s">
        <v>31192</v>
      </c>
      <c r="I10656" s="13" t="s">
        <v>13902</v>
      </c>
    </row>
    <row r="10657" spans="7:9" ht="14.25" customHeight="1" x14ac:dyDescent="0.25">
      <c r="G10657" t="s">
        <v>4440</v>
      </c>
      <c r="H10657" t="s">
        <v>31193</v>
      </c>
      <c r="I10657" s="13" t="s">
        <v>13969</v>
      </c>
    </row>
    <row r="10658" spans="7:9" ht="14.25" customHeight="1" x14ac:dyDescent="0.25">
      <c r="G10658" t="s">
        <v>4457</v>
      </c>
      <c r="H10658" t="s">
        <v>31194</v>
      </c>
      <c r="I10658" s="13" t="s">
        <v>13982</v>
      </c>
    </row>
    <row r="10659" spans="7:9" ht="14.25" customHeight="1" x14ac:dyDescent="0.25">
      <c r="G10659" t="s">
        <v>4458</v>
      </c>
      <c r="H10659" t="s">
        <v>31195</v>
      </c>
      <c r="I10659" s="13" t="s">
        <v>13983</v>
      </c>
    </row>
    <row r="10660" spans="7:9" ht="14.25" customHeight="1" x14ac:dyDescent="0.25">
      <c r="G10660" t="s">
        <v>4458</v>
      </c>
      <c r="H10660" t="s">
        <v>31195</v>
      </c>
      <c r="I10660" s="13" t="s">
        <v>13984</v>
      </c>
    </row>
    <row r="10661" spans="7:9" ht="14.25" customHeight="1" x14ac:dyDescent="0.25">
      <c r="G10661" t="s">
        <v>4553</v>
      </c>
      <c r="H10661" t="s">
        <v>31196</v>
      </c>
      <c r="I10661" s="13" t="s">
        <v>14044</v>
      </c>
    </row>
    <row r="10662" spans="7:9" ht="14.25" customHeight="1" x14ac:dyDescent="0.25">
      <c r="G10662" t="s">
        <v>4575</v>
      </c>
      <c r="H10662" t="s">
        <v>31197</v>
      </c>
      <c r="I10662" s="13" t="s">
        <v>14063</v>
      </c>
    </row>
    <row r="10663" spans="7:9" ht="14.25" customHeight="1" x14ac:dyDescent="0.25">
      <c r="G10663" t="s">
        <v>4586</v>
      </c>
      <c r="H10663" t="s">
        <v>31198</v>
      </c>
      <c r="I10663" s="13" t="s">
        <v>14072</v>
      </c>
    </row>
    <row r="10664" spans="7:9" ht="14.25" customHeight="1" x14ac:dyDescent="0.25">
      <c r="G10664" t="s">
        <v>4625</v>
      </c>
      <c r="H10664" t="s">
        <v>31199</v>
      </c>
      <c r="I10664" s="13" t="s">
        <v>14100</v>
      </c>
    </row>
    <row r="10665" spans="7:9" ht="14.25" customHeight="1" x14ac:dyDescent="0.25">
      <c r="G10665" t="s">
        <v>4800</v>
      </c>
      <c r="H10665" t="s">
        <v>31200</v>
      </c>
      <c r="I10665" s="13" t="s">
        <v>14218</v>
      </c>
    </row>
    <row r="10666" spans="7:9" ht="14.25" customHeight="1" x14ac:dyDescent="0.25">
      <c r="G10666" t="s">
        <v>4859</v>
      </c>
      <c r="H10666" t="s">
        <v>31201</v>
      </c>
      <c r="I10666" s="13" t="s">
        <v>14253</v>
      </c>
    </row>
    <row r="10667" spans="7:9" ht="14.25" customHeight="1" x14ac:dyDescent="0.25">
      <c r="G10667" t="s">
        <v>4863</v>
      </c>
      <c r="H10667" t="s">
        <v>31202</v>
      </c>
      <c r="I10667" s="13" t="s">
        <v>14262</v>
      </c>
    </row>
    <row r="10668" spans="7:9" ht="14.25" customHeight="1" x14ac:dyDescent="0.25">
      <c r="G10668" t="s">
        <v>4891</v>
      </c>
      <c r="H10668" t="s">
        <v>31203</v>
      </c>
      <c r="I10668" s="13" t="s">
        <v>14285</v>
      </c>
    </row>
    <row r="10669" spans="7:9" ht="14.25" customHeight="1" x14ac:dyDescent="0.25">
      <c r="G10669" t="s">
        <v>4919</v>
      </c>
      <c r="H10669" t="s">
        <v>31204</v>
      </c>
      <c r="I10669" s="13" t="s">
        <v>14310</v>
      </c>
    </row>
    <row r="10670" spans="7:9" ht="14.25" customHeight="1" x14ac:dyDescent="0.25">
      <c r="G10670" t="s">
        <v>4946</v>
      </c>
      <c r="H10670" t="s">
        <v>31205</v>
      </c>
      <c r="I10670" s="13" t="s">
        <v>14325</v>
      </c>
    </row>
    <row r="10671" spans="7:9" ht="14.25" customHeight="1" x14ac:dyDescent="0.25">
      <c r="G10671" t="s">
        <v>4976</v>
      </c>
      <c r="H10671" t="s">
        <v>31206</v>
      </c>
      <c r="I10671" s="13" t="s">
        <v>14337</v>
      </c>
    </row>
    <row r="10672" spans="7:9" ht="14.25" customHeight="1" x14ac:dyDescent="0.25">
      <c r="G10672" t="s">
        <v>5113</v>
      </c>
      <c r="H10672" t="s">
        <v>31207</v>
      </c>
      <c r="I10672" s="13" t="s">
        <v>14423</v>
      </c>
    </row>
    <row r="10673" spans="7:9" ht="14.25" customHeight="1" x14ac:dyDescent="0.25">
      <c r="G10673" t="s">
        <v>5258</v>
      </c>
      <c r="H10673" t="s">
        <v>31208</v>
      </c>
      <c r="I10673" s="13" t="s">
        <v>14515</v>
      </c>
    </row>
    <row r="10674" spans="7:9" ht="14.25" customHeight="1" x14ac:dyDescent="0.25">
      <c r="G10674" t="s">
        <v>5295</v>
      </c>
      <c r="H10674" t="s">
        <v>31209</v>
      </c>
      <c r="I10674" s="13" t="s">
        <v>14480</v>
      </c>
    </row>
    <row r="10675" spans="7:9" ht="14.25" customHeight="1" x14ac:dyDescent="0.25">
      <c r="G10675" t="s">
        <v>5329</v>
      </c>
      <c r="H10675" t="s">
        <v>31210</v>
      </c>
      <c r="I10675" s="13" t="s">
        <v>14559</v>
      </c>
    </row>
    <row r="10676" spans="7:9" ht="14.25" customHeight="1" x14ac:dyDescent="0.25">
      <c r="G10676" t="s">
        <v>5382</v>
      </c>
      <c r="H10676" t="s">
        <v>31211</v>
      </c>
      <c r="I10676" s="13" t="s">
        <v>14586</v>
      </c>
    </row>
    <row r="10677" spans="7:9" ht="14.25" customHeight="1" x14ac:dyDescent="0.25">
      <c r="G10677" t="s">
        <v>5478</v>
      </c>
      <c r="H10677" t="s">
        <v>31212</v>
      </c>
      <c r="I10677" s="13" t="s">
        <v>14560</v>
      </c>
    </row>
    <row r="10678" spans="7:9" ht="14.25" customHeight="1" x14ac:dyDescent="0.25">
      <c r="G10678" t="s">
        <v>5556</v>
      </c>
      <c r="H10678" t="s">
        <v>31213</v>
      </c>
      <c r="I10678" s="13" t="s">
        <v>14684</v>
      </c>
    </row>
    <row r="10679" spans="7:9" ht="14.25" customHeight="1" x14ac:dyDescent="0.25">
      <c r="G10679" t="s">
        <v>5692</v>
      </c>
      <c r="H10679" t="s">
        <v>31214</v>
      </c>
      <c r="I10679" s="13" t="s">
        <v>13171</v>
      </c>
    </row>
    <row r="10680" spans="7:9" ht="14.25" customHeight="1" x14ac:dyDescent="0.25">
      <c r="G10680" t="s">
        <v>5739</v>
      </c>
      <c r="H10680" t="s">
        <v>31215</v>
      </c>
      <c r="I10680" s="13" t="s">
        <v>14388</v>
      </c>
    </row>
    <row r="10681" spans="7:9" ht="14.25" customHeight="1" x14ac:dyDescent="0.25">
      <c r="G10681" t="s">
        <v>5750</v>
      </c>
      <c r="H10681" t="s">
        <v>31216</v>
      </c>
      <c r="I10681" s="13" t="s">
        <v>5749</v>
      </c>
    </row>
    <row r="10682" spans="7:9" ht="14.25" customHeight="1" x14ac:dyDescent="0.25">
      <c r="G10682" t="s">
        <v>5813</v>
      </c>
      <c r="H10682" t="s">
        <v>31217</v>
      </c>
      <c r="I10682" s="13" t="s">
        <v>14822</v>
      </c>
    </row>
    <row r="10683" spans="7:9" ht="14.25" customHeight="1" x14ac:dyDescent="0.25">
      <c r="G10683" t="s">
        <v>5831</v>
      </c>
      <c r="H10683" t="s">
        <v>31218</v>
      </c>
      <c r="I10683" s="13" t="s">
        <v>5830</v>
      </c>
    </row>
    <row r="10684" spans="7:9" ht="14.25" customHeight="1" x14ac:dyDescent="0.25">
      <c r="G10684" t="s">
        <v>5871</v>
      </c>
      <c r="H10684" t="s">
        <v>31219</v>
      </c>
      <c r="I10684" s="13" t="s">
        <v>14879</v>
      </c>
    </row>
    <row r="10685" spans="7:9" ht="14.25" customHeight="1" x14ac:dyDescent="0.25">
      <c r="G10685" t="s">
        <v>5872</v>
      </c>
      <c r="H10685" t="s">
        <v>31220</v>
      </c>
      <c r="I10685" s="13" t="s">
        <v>14880</v>
      </c>
    </row>
    <row r="10686" spans="7:9" ht="14.25" customHeight="1" x14ac:dyDescent="0.25">
      <c r="G10686" t="s">
        <v>6115</v>
      </c>
      <c r="H10686" t="s">
        <v>31221</v>
      </c>
      <c r="I10686" s="13" t="s">
        <v>15068</v>
      </c>
    </row>
    <row r="10687" spans="7:9" ht="14.25" customHeight="1" x14ac:dyDescent="0.25">
      <c r="G10687" t="s">
        <v>6116</v>
      </c>
      <c r="H10687" t="s">
        <v>31222</v>
      </c>
      <c r="I10687" s="13" t="s">
        <v>15069</v>
      </c>
    </row>
    <row r="10688" spans="7:9" ht="14.25" customHeight="1" x14ac:dyDescent="0.25">
      <c r="G10688" t="s">
        <v>6122</v>
      </c>
      <c r="H10688" t="s">
        <v>31223</v>
      </c>
      <c r="I10688" s="13" t="s">
        <v>15072</v>
      </c>
    </row>
    <row r="10689" spans="7:9" ht="14.25" customHeight="1" x14ac:dyDescent="0.25">
      <c r="G10689" t="s">
        <v>6156</v>
      </c>
      <c r="H10689" t="s">
        <v>31224</v>
      </c>
      <c r="I10689" s="13" t="s">
        <v>14981</v>
      </c>
    </row>
    <row r="10690" spans="7:9" ht="14.25" customHeight="1" x14ac:dyDescent="0.25">
      <c r="G10690" t="s">
        <v>6164</v>
      </c>
      <c r="H10690" t="s">
        <v>31225</v>
      </c>
      <c r="I10690" s="13" t="s">
        <v>6164</v>
      </c>
    </row>
    <row r="10691" spans="7:9" ht="14.25" customHeight="1" x14ac:dyDescent="0.25">
      <c r="G10691" t="s">
        <v>6240</v>
      </c>
      <c r="H10691" t="s">
        <v>31226</v>
      </c>
      <c r="I10691" s="13" t="s">
        <v>15142</v>
      </c>
    </row>
    <row r="10692" spans="7:9" ht="14.25" customHeight="1" x14ac:dyDescent="0.25">
      <c r="G10692" t="s">
        <v>6681</v>
      </c>
      <c r="H10692" t="s">
        <v>31227</v>
      </c>
      <c r="I10692" s="13" t="s">
        <v>15281</v>
      </c>
    </row>
    <row r="10693" spans="7:9" ht="14.25" customHeight="1" x14ac:dyDescent="0.25">
      <c r="G10693" t="s">
        <v>6719</v>
      </c>
      <c r="H10693" t="s">
        <v>31228</v>
      </c>
      <c r="I10693" s="13" t="s">
        <v>14433</v>
      </c>
    </row>
    <row r="10694" spans="7:9" ht="14.25" customHeight="1" x14ac:dyDescent="0.25">
      <c r="G10694" t="s">
        <v>6727</v>
      </c>
      <c r="H10694" t="s">
        <v>31229</v>
      </c>
      <c r="I10694" s="13" t="s">
        <v>15369</v>
      </c>
    </row>
    <row r="10695" spans="7:9" ht="14.25" customHeight="1" x14ac:dyDescent="0.25">
      <c r="G10695" t="s">
        <v>7093</v>
      </c>
      <c r="H10695" t="s">
        <v>31230</v>
      </c>
      <c r="I10695" s="13" t="s">
        <v>15609</v>
      </c>
    </row>
    <row r="10696" spans="7:9" ht="14.25" customHeight="1" x14ac:dyDescent="0.25">
      <c r="G10696" t="s">
        <v>7407</v>
      </c>
      <c r="H10696" t="s">
        <v>31231</v>
      </c>
      <c r="I10696" s="13" t="s">
        <v>15756</v>
      </c>
    </row>
    <row r="10697" spans="7:9" ht="14.25" customHeight="1" x14ac:dyDescent="0.25">
      <c r="G10697" t="s">
        <v>7504</v>
      </c>
      <c r="H10697" t="s">
        <v>31232</v>
      </c>
      <c r="I10697" s="13" t="s">
        <v>13596</v>
      </c>
    </row>
    <row r="10698" spans="7:9" ht="14.25" customHeight="1" x14ac:dyDescent="0.25">
      <c r="G10698" t="s">
        <v>7506</v>
      </c>
      <c r="H10698" t="s">
        <v>31233</v>
      </c>
      <c r="I10698" s="13" t="s">
        <v>15836</v>
      </c>
    </row>
    <row r="10699" spans="7:9" ht="14.25" customHeight="1" x14ac:dyDescent="0.25">
      <c r="G10699" t="s">
        <v>7696</v>
      </c>
      <c r="H10699" t="s">
        <v>31234</v>
      </c>
      <c r="I10699" s="13" t="s">
        <v>15740</v>
      </c>
    </row>
    <row r="10700" spans="7:9" ht="14.25" customHeight="1" x14ac:dyDescent="0.25">
      <c r="G10700" t="s">
        <v>7697</v>
      </c>
      <c r="H10700" t="s">
        <v>31235</v>
      </c>
      <c r="I10700" s="13" t="s">
        <v>15940</v>
      </c>
    </row>
    <row r="10701" spans="7:9" ht="14.25" customHeight="1" x14ac:dyDescent="0.25">
      <c r="G10701" t="s">
        <v>8007</v>
      </c>
      <c r="H10701" t="s">
        <v>31236</v>
      </c>
      <c r="I10701" s="13" t="s">
        <v>16084</v>
      </c>
    </row>
    <row r="10702" spans="7:9" ht="14.25" customHeight="1" x14ac:dyDescent="0.25">
      <c r="G10702" t="s">
        <v>8263</v>
      </c>
      <c r="H10702" t="s">
        <v>31237</v>
      </c>
      <c r="I10702" s="13" t="s">
        <v>16244</v>
      </c>
    </row>
    <row r="10703" spans="7:9" ht="14.25" customHeight="1" x14ac:dyDescent="0.25">
      <c r="G10703" t="s">
        <v>8559</v>
      </c>
      <c r="H10703" t="s">
        <v>31238</v>
      </c>
      <c r="I10703" s="13" t="s">
        <v>16419</v>
      </c>
    </row>
    <row r="10704" spans="7:9" ht="14.25" customHeight="1" x14ac:dyDescent="0.25">
      <c r="G10704" t="s">
        <v>8745</v>
      </c>
      <c r="H10704" t="s">
        <v>31239</v>
      </c>
      <c r="I10704" s="13" t="s">
        <v>16557</v>
      </c>
    </row>
    <row r="10705" spans="7:9" ht="14.25" customHeight="1" x14ac:dyDescent="0.25">
      <c r="G10705" t="s">
        <v>9020</v>
      </c>
      <c r="H10705" t="s">
        <v>31240</v>
      </c>
      <c r="I10705" s="13" t="s">
        <v>16713</v>
      </c>
    </row>
    <row r="10706" spans="7:9" ht="14.25" customHeight="1" x14ac:dyDescent="0.25">
      <c r="G10706" t="s">
        <v>9050</v>
      </c>
      <c r="H10706" t="s">
        <v>31241</v>
      </c>
      <c r="I10706" s="13" t="s">
        <v>16728</v>
      </c>
    </row>
    <row r="10707" spans="7:9" ht="14.25" customHeight="1" x14ac:dyDescent="0.25">
      <c r="G10707" t="s">
        <v>9821</v>
      </c>
      <c r="H10707" t="s">
        <v>31242</v>
      </c>
      <c r="I10707" s="13" t="s">
        <v>13262</v>
      </c>
    </row>
    <row r="10708" spans="7:9" ht="14.25" customHeight="1" x14ac:dyDescent="0.25">
      <c r="G10708" t="s">
        <v>10095</v>
      </c>
      <c r="H10708" t="s">
        <v>31243</v>
      </c>
      <c r="I10708" s="13" t="s">
        <v>17315</v>
      </c>
    </row>
    <row r="10709" spans="7:9" ht="14.25" customHeight="1" x14ac:dyDescent="0.25">
      <c r="G10709" t="s">
        <v>10237</v>
      </c>
      <c r="H10709" t="s">
        <v>31244</v>
      </c>
      <c r="I10709" s="13" t="s">
        <v>17405</v>
      </c>
    </row>
    <row r="10710" spans="7:9" ht="14.25" customHeight="1" x14ac:dyDescent="0.25">
      <c r="G10710" t="s">
        <v>10384</v>
      </c>
      <c r="H10710" t="s">
        <v>31245</v>
      </c>
      <c r="I10710" s="13" t="s">
        <v>17484</v>
      </c>
    </row>
    <row r="10711" spans="7:9" ht="14.25" customHeight="1" x14ac:dyDescent="0.25">
      <c r="G10711" t="s">
        <v>10565</v>
      </c>
      <c r="H10711" t="s">
        <v>31246</v>
      </c>
      <c r="I10711" s="13" t="s">
        <v>17575</v>
      </c>
    </row>
    <row r="10712" spans="7:9" ht="14.25" customHeight="1" x14ac:dyDescent="0.25">
      <c r="G10712" t="s">
        <v>10593</v>
      </c>
      <c r="H10712" t="s">
        <v>31247</v>
      </c>
      <c r="I10712" s="13" t="s">
        <v>17568</v>
      </c>
    </row>
    <row r="10713" spans="7:9" ht="14.25" customHeight="1" x14ac:dyDescent="0.25">
      <c r="G10713" t="s">
        <v>11042</v>
      </c>
      <c r="H10713" t="s">
        <v>31248</v>
      </c>
      <c r="I10713" s="13" t="s">
        <v>11036</v>
      </c>
    </row>
    <row r="10714" spans="7:9" ht="14.25" customHeight="1" x14ac:dyDescent="0.25">
      <c r="G10714" t="s">
        <v>11055</v>
      </c>
      <c r="H10714" t="s">
        <v>31249</v>
      </c>
      <c r="I10714" s="13" t="s">
        <v>17636</v>
      </c>
    </row>
    <row r="10715" spans="7:9" ht="14.25" customHeight="1" x14ac:dyDescent="0.25">
      <c r="G10715" t="s">
        <v>11287</v>
      </c>
      <c r="H10715" t="s">
        <v>31250</v>
      </c>
      <c r="I10715" s="13" t="s">
        <v>17741</v>
      </c>
    </row>
    <row r="10716" spans="7:9" ht="14.25" customHeight="1" x14ac:dyDescent="0.25">
      <c r="G10716" t="s">
        <v>11313</v>
      </c>
      <c r="H10716" t="s">
        <v>31251</v>
      </c>
      <c r="I10716" s="13" t="s">
        <v>17851</v>
      </c>
    </row>
    <row r="10717" spans="7:9" ht="14.25" customHeight="1" x14ac:dyDescent="0.25">
      <c r="G10717" t="s">
        <v>11443</v>
      </c>
      <c r="H10717" t="s">
        <v>31252</v>
      </c>
      <c r="I10717" s="13" t="s">
        <v>17917</v>
      </c>
    </row>
    <row r="10718" spans="7:9" ht="14.25" customHeight="1" x14ac:dyDescent="0.25">
      <c r="G10718" t="s">
        <v>11588</v>
      </c>
      <c r="H10718" t="s">
        <v>31253</v>
      </c>
      <c r="I10718" s="13" t="s">
        <v>17985</v>
      </c>
    </row>
    <row r="10719" spans="7:9" ht="14.25" customHeight="1" x14ac:dyDescent="0.25">
      <c r="G10719" t="s">
        <v>11696</v>
      </c>
      <c r="H10719" t="s">
        <v>31254</v>
      </c>
      <c r="I10719" s="13" t="s">
        <v>17826</v>
      </c>
    </row>
    <row r="10720" spans="7:9" ht="14.25" customHeight="1" x14ac:dyDescent="0.25">
      <c r="G10720" t="s">
        <v>11707</v>
      </c>
      <c r="H10720" t="s">
        <v>31255</v>
      </c>
      <c r="I10720" s="13" t="s">
        <v>18027</v>
      </c>
    </row>
    <row r="10721" spans="7:9" ht="14.25" customHeight="1" x14ac:dyDescent="0.25">
      <c r="G10721" t="s">
        <v>11710</v>
      </c>
      <c r="H10721" t="s">
        <v>31256</v>
      </c>
      <c r="I10721" s="13" t="s">
        <v>18030</v>
      </c>
    </row>
    <row r="10722" spans="7:9" ht="14.25" customHeight="1" x14ac:dyDescent="0.25">
      <c r="G10722" t="s">
        <v>11798</v>
      </c>
      <c r="H10722" t="s">
        <v>31257</v>
      </c>
      <c r="I10722" s="13" t="s">
        <v>18094</v>
      </c>
    </row>
    <row r="10723" spans="7:9" ht="14.25" customHeight="1" x14ac:dyDescent="0.25">
      <c r="G10723" t="s">
        <v>11818</v>
      </c>
      <c r="H10723" t="s">
        <v>31258</v>
      </c>
      <c r="I10723" s="13" t="s">
        <v>18109</v>
      </c>
    </row>
    <row r="10724" spans="7:9" ht="14.25" customHeight="1" x14ac:dyDescent="0.25">
      <c r="G10724" t="s">
        <v>11832</v>
      </c>
      <c r="H10724" t="s">
        <v>31259</v>
      </c>
      <c r="I10724" s="13" t="s">
        <v>18120</v>
      </c>
    </row>
    <row r="10725" spans="7:9" ht="14.25" customHeight="1" x14ac:dyDescent="0.25">
      <c r="G10725" t="s">
        <v>11879</v>
      </c>
      <c r="H10725" t="s">
        <v>31260</v>
      </c>
      <c r="I10725" s="13" t="s">
        <v>18151</v>
      </c>
    </row>
    <row r="10726" spans="7:9" ht="14.25" customHeight="1" x14ac:dyDescent="0.25">
      <c r="G10726" t="s">
        <v>12381</v>
      </c>
      <c r="H10726" t="s">
        <v>31261</v>
      </c>
      <c r="I10726" s="13" t="s">
        <v>18516</v>
      </c>
    </row>
    <row r="10727" spans="7:9" ht="14.25" customHeight="1" x14ac:dyDescent="0.25">
      <c r="G10727" t="s">
        <v>12487</v>
      </c>
      <c r="H10727" t="s">
        <v>31262</v>
      </c>
      <c r="I10727" s="13" t="s">
        <v>18607</v>
      </c>
    </row>
    <row r="10728" spans="7:9" ht="14.25" customHeight="1" x14ac:dyDescent="0.25">
      <c r="G10728" t="s">
        <v>12520</v>
      </c>
      <c r="H10728" t="s">
        <v>31263</v>
      </c>
      <c r="I10728" s="13" t="s">
        <v>18635</v>
      </c>
    </row>
    <row r="10729" spans="7:9" ht="14.25" customHeight="1" x14ac:dyDescent="0.25">
      <c r="G10729" t="s">
        <v>3603</v>
      </c>
      <c r="H10729" t="s">
        <v>31264</v>
      </c>
      <c r="I10729" s="13" t="s">
        <v>13416</v>
      </c>
    </row>
    <row r="10730" spans="7:9" ht="14.25" customHeight="1" x14ac:dyDescent="0.25">
      <c r="G10730" t="s">
        <v>3695</v>
      </c>
      <c r="H10730" t="s">
        <v>31265</v>
      </c>
      <c r="I10730" s="13" t="s">
        <v>13479</v>
      </c>
    </row>
    <row r="10731" spans="7:9" ht="14.25" customHeight="1" x14ac:dyDescent="0.25">
      <c r="G10731" t="s">
        <v>6775</v>
      </c>
      <c r="H10731" t="s">
        <v>31266</v>
      </c>
      <c r="I10731" s="13" t="s">
        <v>15395</v>
      </c>
    </row>
    <row r="10732" spans="7:9" ht="14.25" customHeight="1" x14ac:dyDescent="0.25">
      <c r="G10732" t="s">
        <v>9155</v>
      </c>
      <c r="H10732" t="s">
        <v>25082</v>
      </c>
      <c r="I10732" s="13" t="s">
        <v>16748</v>
      </c>
    </row>
    <row r="10733" spans="7:9" ht="14.25" customHeight="1" x14ac:dyDescent="0.25">
      <c r="G10733" t="s">
        <v>9165</v>
      </c>
      <c r="H10733" t="s">
        <v>31267</v>
      </c>
      <c r="I10733" s="13" t="s">
        <v>16730</v>
      </c>
    </row>
    <row r="10734" spans="7:9" ht="14.25" customHeight="1" x14ac:dyDescent="0.25">
      <c r="G10734" t="s">
        <v>9166</v>
      </c>
      <c r="H10734" t="s">
        <v>31268</v>
      </c>
      <c r="I10734" s="13" t="s">
        <v>16791</v>
      </c>
    </row>
    <row r="10735" spans="7:9" ht="14.25" customHeight="1" x14ac:dyDescent="0.25">
      <c r="G10735" t="s">
        <v>9168</v>
      </c>
      <c r="H10735" t="s">
        <v>31269</v>
      </c>
      <c r="I10735" s="13" t="s">
        <v>16793</v>
      </c>
    </row>
    <row r="10736" spans="7:9" ht="14.25" customHeight="1" x14ac:dyDescent="0.25">
      <c r="G10736" t="s">
        <v>9174</v>
      </c>
      <c r="H10736" t="s">
        <v>31270</v>
      </c>
      <c r="I10736" s="13" t="s">
        <v>16749</v>
      </c>
    </row>
    <row r="10737" spans="7:9" ht="14.25" customHeight="1" x14ac:dyDescent="0.25">
      <c r="G10737" t="s">
        <v>9343</v>
      </c>
      <c r="H10737" t="s">
        <v>31271</v>
      </c>
      <c r="I10737" s="13" t="s">
        <v>16889</v>
      </c>
    </row>
    <row r="10738" spans="7:9" ht="14.25" customHeight="1" x14ac:dyDescent="0.25">
      <c r="G10738" t="s">
        <v>10110</v>
      </c>
      <c r="H10738" t="s">
        <v>20736</v>
      </c>
      <c r="I10738" s="13" t="s">
        <v>17325</v>
      </c>
    </row>
    <row r="10739" spans="7:9" ht="14.25" customHeight="1" x14ac:dyDescent="0.25">
      <c r="G10739" t="s">
        <v>10287</v>
      </c>
      <c r="H10739" t="s">
        <v>31272</v>
      </c>
      <c r="I10739" s="13" t="s">
        <v>17320</v>
      </c>
    </row>
    <row r="10740" spans="7:9" ht="14.25" customHeight="1" x14ac:dyDescent="0.25">
      <c r="G10740" t="s">
        <v>11328</v>
      </c>
      <c r="H10740" t="s">
        <v>31273</v>
      </c>
      <c r="I10740" s="13" t="s">
        <v>17858</v>
      </c>
    </row>
    <row r="10741" spans="7:9" ht="14.25" customHeight="1" x14ac:dyDescent="0.25">
      <c r="G10741" t="s">
        <v>4751</v>
      </c>
      <c r="H10741" t="s">
        <v>31274</v>
      </c>
      <c r="I10741" s="13" t="s">
        <v>14183</v>
      </c>
    </row>
    <row r="10742" spans="7:9" ht="14.25" customHeight="1" x14ac:dyDescent="0.25">
      <c r="G10742" t="s">
        <v>2383</v>
      </c>
      <c r="H10742" t="s">
        <v>31275</v>
      </c>
      <c r="I10742" s="13" t="s">
        <v>12734</v>
      </c>
    </row>
    <row r="10743" spans="7:9" ht="14.25" customHeight="1" x14ac:dyDescent="0.25">
      <c r="G10743" t="s">
        <v>5615</v>
      </c>
      <c r="H10743" t="s">
        <v>31276</v>
      </c>
      <c r="I10743" s="13" t="s">
        <v>14709</v>
      </c>
    </row>
    <row r="10744" spans="7:9" ht="14.25" customHeight="1" x14ac:dyDescent="0.25">
      <c r="G10744" t="s">
        <v>6109</v>
      </c>
      <c r="H10744" t="s">
        <v>31277</v>
      </c>
      <c r="I10744" s="13" t="s">
        <v>15064</v>
      </c>
    </row>
    <row r="10745" spans="7:9" ht="14.25" customHeight="1" x14ac:dyDescent="0.25">
      <c r="G10745" t="s">
        <v>6239</v>
      </c>
      <c r="H10745" t="s">
        <v>31278</v>
      </c>
      <c r="I10745" s="13" t="s">
        <v>15141</v>
      </c>
    </row>
    <row r="10746" spans="7:9" ht="14.25" customHeight="1" x14ac:dyDescent="0.25">
      <c r="G10746" t="s">
        <v>7355</v>
      </c>
      <c r="H10746" t="s">
        <v>31279</v>
      </c>
      <c r="I10746" s="13" t="s">
        <v>15756</v>
      </c>
    </row>
    <row r="10747" spans="7:9" ht="14.25" customHeight="1" x14ac:dyDescent="0.25">
      <c r="G10747" t="s">
        <v>7356</v>
      </c>
      <c r="H10747" t="s">
        <v>31280</v>
      </c>
      <c r="I10747" s="13" t="s">
        <v>15757</v>
      </c>
    </row>
    <row r="10748" spans="7:9" ht="14.25" customHeight="1" x14ac:dyDescent="0.25">
      <c r="G10748" t="s">
        <v>10404</v>
      </c>
      <c r="H10748" t="s">
        <v>31281</v>
      </c>
      <c r="I10748" s="13" t="s">
        <v>17438</v>
      </c>
    </row>
    <row r="10749" spans="7:9" ht="14.25" customHeight="1" x14ac:dyDescent="0.25">
      <c r="G10749" t="s">
        <v>10977</v>
      </c>
      <c r="H10749" t="s">
        <v>31282</v>
      </c>
      <c r="I10749" s="13" t="s">
        <v>17692</v>
      </c>
    </row>
    <row r="10750" spans="7:9" ht="14.25" customHeight="1" x14ac:dyDescent="0.25">
      <c r="G10750" t="s">
        <v>11140</v>
      </c>
      <c r="H10750" t="s">
        <v>31283</v>
      </c>
      <c r="I10750" s="13" t="s">
        <v>17743</v>
      </c>
    </row>
    <row r="10751" spans="7:9" ht="14.25" customHeight="1" x14ac:dyDescent="0.25">
      <c r="G10751" t="s">
        <v>11142</v>
      </c>
      <c r="H10751" t="s">
        <v>31284</v>
      </c>
      <c r="I10751" s="13" t="s">
        <v>17745</v>
      </c>
    </row>
    <row r="10752" spans="7:9" ht="14.25" customHeight="1" x14ac:dyDescent="0.25">
      <c r="G10752" t="s">
        <v>19897</v>
      </c>
      <c r="H10752" t="s">
        <v>31285</v>
      </c>
      <c r="I10752" s="13" t="s">
        <v>19898</v>
      </c>
    </row>
    <row r="10753" spans="7:9" ht="14.25" customHeight="1" x14ac:dyDescent="0.25">
      <c r="G10753" t="s">
        <v>11151</v>
      </c>
      <c r="H10753" t="s">
        <v>31286</v>
      </c>
      <c r="I10753" s="13" t="s">
        <v>17751</v>
      </c>
    </row>
    <row r="10754" spans="7:9" ht="14.25" customHeight="1" x14ac:dyDescent="0.25">
      <c r="G10754" t="s">
        <v>12320</v>
      </c>
      <c r="H10754" t="s">
        <v>31287</v>
      </c>
      <c r="I10754" s="13" t="s">
        <v>18323</v>
      </c>
    </row>
    <row r="10755" spans="7:9" ht="14.25" customHeight="1" x14ac:dyDescent="0.25">
      <c r="G10755" t="s">
        <v>4063</v>
      </c>
      <c r="H10755" t="s">
        <v>31288</v>
      </c>
      <c r="I10755" s="13" t="s">
        <v>13707</v>
      </c>
    </row>
    <row r="10756" spans="7:9" ht="14.25" customHeight="1" x14ac:dyDescent="0.25">
      <c r="G10756" t="s">
        <v>6322</v>
      </c>
      <c r="H10756" t="s">
        <v>31289</v>
      </c>
      <c r="I10756" s="13" t="s">
        <v>15186</v>
      </c>
    </row>
    <row r="10757" spans="7:9" ht="14.25" customHeight="1" x14ac:dyDescent="0.25">
      <c r="G10757" t="s">
        <v>6346</v>
      </c>
      <c r="H10757" t="s">
        <v>31290</v>
      </c>
      <c r="I10757" s="13" t="s">
        <v>15192</v>
      </c>
    </row>
    <row r="10758" spans="7:9" ht="14.25" customHeight="1" x14ac:dyDescent="0.25">
      <c r="G10758" t="s">
        <v>6347</v>
      </c>
      <c r="H10758" t="s">
        <v>31291</v>
      </c>
      <c r="I10758" s="13" t="s">
        <v>15153</v>
      </c>
    </row>
    <row r="10759" spans="7:9" ht="14.25" customHeight="1" x14ac:dyDescent="0.25">
      <c r="G10759" t="s">
        <v>7112</v>
      </c>
      <c r="H10759" t="s">
        <v>31292</v>
      </c>
      <c r="I10759" s="13" t="s">
        <v>15621</v>
      </c>
    </row>
    <row r="10760" spans="7:9" ht="14.25" customHeight="1" x14ac:dyDescent="0.25">
      <c r="G10760" t="s">
        <v>7722</v>
      </c>
      <c r="H10760" t="s">
        <v>31293</v>
      </c>
      <c r="I10760" s="13" t="s">
        <v>15952</v>
      </c>
    </row>
    <row r="10761" spans="7:9" ht="14.25" customHeight="1" x14ac:dyDescent="0.25">
      <c r="G10761" t="s">
        <v>7749</v>
      </c>
      <c r="H10761" t="s">
        <v>31294</v>
      </c>
      <c r="I10761" s="13" t="s">
        <v>15962</v>
      </c>
    </row>
    <row r="10762" spans="7:9" ht="14.25" customHeight="1" x14ac:dyDescent="0.25">
      <c r="G10762" t="s">
        <v>7853</v>
      </c>
      <c r="H10762" t="s">
        <v>31295</v>
      </c>
      <c r="I10762" s="13" t="s">
        <v>16014</v>
      </c>
    </row>
    <row r="10763" spans="7:9" ht="14.25" customHeight="1" x14ac:dyDescent="0.25">
      <c r="G10763" t="s">
        <v>7874</v>
      </c>
      <c r="H10763" t="s">
        <v>31296</v>
      </c>
      <c r="I10763" s="13" t="s">
        <v>16025</v>
      </c>
    </row>
    <row r="10764" spans="7:9" ht="14.25" customHeight="1" x14ac:dyDescent="0.25">
      <c r="G10764" t="s">
        <v>7997</v>
      </c>
      <c r="H10764" t="s">
        <v>31297</v>
      </c>
      <c r="I10764" s="13" t="s">
        <v>15896</v>
      </c>
    </row>
    <row r="10765" spans="7:9" ht="14.25" customHeight="1" x14ac:dyDescent="0.25">
      <c r="G10765" t="s">
        <v>7998</v>
      </c>
      <c r="H10765" t="s">
        <v>31298</v>
      </c>
      <c r="I10765" s="13" t="s">
        <v>15739</v>
      </c>
    </row>
    <row r="10766" spans="7:9" ht="14.25" customHeight="1" x14ac:dyDescent="0.25">
      <c r="G10766" t="s">
        <v>8073</v>
      </c>
      <c r="H10766" t="s">
        <v>31299</v>
      </c>
      <c r="I10766" s="13" t="s">
        <v>16115</v>
      </c>
    </row>
    <row r="10767" spans="7:9" ht="14.25" customHeight="1" x14ac:dyDescent="0.25">
      <c r="G10767" t="s">
        <v>8939</v>
      </c>
      <c r="H10767" t="s">
        <v>31300</v>
      </c>
      <c r="I10767" s="13" t="s">
        <v>16655</v>
      </c>
    </row>
    <row r="10768" spans="7:9" ht="14.25" customHeight="1" x14ac:dyDescent="0.25">
      <c r="G10768" t="s">
        <v>9042</v>
      </c>
      <c r="H10768" t="s">
        <v>31301</v>
      </c>
      <c r="I10768" s="13" t="s">
        <v>15843</v>
      </c>
    </row>
    <row r="10769" spans="7:9" ht="14.25" customHeight="1" x14ac:dyDescent="0.25">
      <c r="G10769" t="s">
        <v>9788</v>
      </c>
      <c r="H10769" t="s">
        <v>31302</v>
      </c>
      <c r="I10769" s="13" t="s">
        <v>17127</v>
      </c>
    </row>
    <row r="10770" spans="7:9" ht="14.25" customHeight="1" x14ac:dyDescent="0.25">
      <c r="G10770" t="s">
        <v>10075</v>
      </c>
      <c r="H10770" t="s">
        <v>31303</v>
      </c>
      <c r="I10770" s="13" t="s">
        <v>17306</v>
      </c>
    </row>
    <row r="10771" spans="7:9" ht="14.25" customHeight="1" x14ac:dyDescent="0.25">
      <c r="G10771" t="s">
        <v>11231</v>
      </c>
      <c r="H10771" t="s">
        <v>31304</v>
      </c>
      <c r="I10771" s="13" t="s">
        <v>17740</v>
      </c>
    </row>
    <row r="10772" spans="7:9" ht="14.25" customHeight="1" x14ac:dyDescent="0.25">
      <c r="G10772" t="s">
        <v>12470</v>
      </c>
      <c r="H10772" t="s">
        <v>31305</v>
      </c>
      <c r="I10772" s="13" t="s">
        <v>18594</v>
      </c>
    </row>
    <row r="10773" spans="7:9" ht="14.25" customHeight="1" x14ac:dyDescent="0.25">
      <c r="G10773" t="s">
        <v>2961</v>
      </c>
      <c r="H10773" t="s">
        <v>31306</v>
      </c>
      <c r="I10773" s="13" t="s">
        <v>13081</v>
      </c>
    </row>
    <row r="10774" spans="7:9" ht="14.25" customHeight="1" x14ac:dyDescent="0.25">
      <c r="G10774" t="s">
        <v>3003</v>
      </c>
      <c r="H10774" t="s">
        <v>31307</v>
      </c>
      <c r="I10774" s="13" t="s">
        <v>13101</v>
      </c>
    </row>
    <row r="10775" spans="7:9" ht="14.25" customHeight="1" x14ac:dyDescent="0.25">
      <c r="G10775" t="s">
        <v>20110</v>
      </c>
      <c r="H10775" t="s">
        <v>31308</v>
      </c>
      <c r="I10775" s="13" t="s">
        <v>14772</v>
      </c>
    </row>
    <row r="10776" spans="7:9" ht="14.25" customHeight="1" x14ac:dyDescent="0.25">
      <c r="G10776" t="s">
        <v>4569</v>
      </c>
      <c r="H10776" t="s">
        <v>31309</v>
      </c>
      <c r="I10776" s="13" t="s">
        <v>14060</v>
      </c>
    </row>
    <row r="10777" spans="7:9" ht="14.25" customHeight="1" x14ac:dyDescent="0.25">
      <c r="G10777" t="s">
        <v>5870</v>
      </c>
      <c r="H10777" t="s">
        <v>31310</v>
      </c>
      <c r="I10777" s="13" t="s">
        <v>14879</v>
      </c>
    </row>
    <row r="10778" spans="7:9" ht="14.25" customHeight="1" x14ac:dyDescent="0.25">
      <c r="G10778" t="s">
        <v>6271</v>
      </c>
      <c r="H10778" t="s">
        <v>31311</v>
      </c>
      <c r="I10778" s="13" t="s">
        <v>15145</v>
      </c>
    </row>
    <row r="10779" spans="7:9" ht="14.25" customHeight="1" x14ac:dyDescent="0.25">
      <c r="G10779" t="s">
        <v>6296</v>
      </c>
      <c r="H10779" t="s">
        <v>31312</v>
      </c>
      <c r="I10779" s="13" t="s">
        <v>15172</v>
      </c>
    </row>
    <row r="10780" spans="7:9" ht="14.25" customHeight="1" x14ac:dyDescent="0.25">
      <c r="G10780" t="s">
        <v>6320</v>
      </c>
      <c r="H10780" t="s">
        <v>31313</v>
      </c>
      <c r="I10780" s="13" t="s">
        <v>15184</v>
      </c>
    </row>
    <row r="10781" spans="7:9" ht="14.25" customHeight="1" x14ac:dyDescent="0.25">
      <c r="G10781" t="s">
        <v>6334</v>
      </c>
      <c r="H10781" t="s">
        <v>31314</v>
      </c>
      <c r="I10781" s="13" t="s">
        <v>15179</v>
      </c>
    </row>
    <row r="10782" spans="7:9" ht="14.25" customHeight="1" x14ac:dyDescent="0.25">
      <c r="G10782" t="s">
        <v>7499</v>
      </c>
      <c r="H10782" t="s">
        <v>31315</v>
      </c>
      <c r="I10782" s="13" t="s">
        <v>15852</v>
      </c>
    </row>
    <row r="10783" spans="7:9" ht="14.25" customHeight="1" x14ac:dyDescent="0.25">
      <c r="G10783" t="s">
        <v>8368</v>
      </c>
      <c r="H10783" t="s">
        <v>31316</v>
      </c>
      <c r="I10783" s="13" t="s">
        <v>16301</v>
      </c>
    </row>
    <row r="10784" spans="7:9" ht="14.25" customHeight="1" x14ac:dyDescent="0.25">
      <c r="G10784" t="s">
        <v>8556</v>
      </c>
      <c r="H10784" t="s">
        <v>31317</v>
      </c>
      <c r="I10784" s="13" t="s">
        <v>16416</v>
      </c>
    </row>
    <row r="10785" spans="7:9" ht="14.25" customHeight="1" x14ac:dyDescent="0.25">
      <c r="G10785" t="s">
        <v>8644</v>
      </c>
      <c r="H10785" t="s">
        <v>31318</v>
      </c>
      <c r="I10785" s="13" t="s">
        <v>16488</v>
      </c>
    </row>
    <row r="10786" spans="7:9" ht="14.25" customHeight="1" x14ac:dyDescent="0.25">
      <c r="G10786" t="s">
        <v>9748</v>
      </c>
      <c r="H10786" t="s">
        <v>31319</v>
      </c>
      <c r="I10786" s="13" t="s">
        <v>13620</v>
      </c>
    </row>
    <row r="10787" spans="7:9" ht="14.25" customHeight="1" x14ac:dyDescent="0.25">
      <c r="G10787" t="s">
        <v>10394</v>
      </c>
      <c r="H10787" t="s">
        <v>31320</v>
      </c>
      <c r="I10787" s="13" t="s">
        <v>17489</v>
      </c>
    </row>
    <row r="10788" spans="7:9" ht="14.25" customHeight="1" x14ac:dyDescent="0.25">
      <c r="G10788" t="s">
        <v>10621</v>
      </c>
      <c r="H10788" t="s">
        <v>31321</v>
      </c>
      <c r="I10788" s="13" t="s">
        <v>17269</v>
      </c>
    </row>
    <row r="10789" spans="7:9" ht="14.25" customHeight="1" x14ac:dyDescent="0.25">
      <c r="G10789" t="s">
        <v>11051</v>
      </c>
      <c r="H10789" t="s">
        <v>31322</v>
      </c>
      <c r="I10789" s="13" t="s">
        <v>17451</v>
      </c>
    </row>
    <row r="10790" spans="7:9" ht="14.25" customHeight="1" x14ac:dyDescent="0.25">
      <c r="G10790" t="s">
        <v>11745</v>
      </c>
      <c r="H10790" t="s">
        <v>30570</v>
      </c>
      <c r="I10790" s="13" t="s">
        <v>18054</v>
      </c>
    </row>
    <row r="10791" spans="7:9" ht="14.25" customHeight="1" x14ac:dyDescent="0.25">
      <c r="G10791" t="s">
        <v>11833</v>
      </c>
      <c r="H10791" t="s">
        <v>31323</v>
      </c>
      <c r="I10791" s="13" t="s">
        <v>18119</v>
      </c>
    </row>
    <row r="10792" spans="7:9" ht="14.25" customHeight="1" x14ac:dyDescent="0.25">
      <c r="G10792" t="s">
        <v>11834</v>
      </c>
      <c r="H10792" t="s">
        <v>31324</v>
      </c>
      <c r="I10792" s="13" t="s">
        <v>18121</v>
      </c>
    </row>
    <row r="10793" spans="7:9" ht="14.25" customHeight="1" x14ac:dyDescent="0.25">
      <c r="G10793" t="s">
        <v>12353</v>
      </c>
      <c r="H10793" t="s">
        <v>31325</v>
      </c>
      <c r="I10793" s="13" t="s">
        <v>18494</v>
      </c>
    </row>
    <row r="10794" spans="7:9" ht="14.25" customHeight="1" x14ac:dyDescent="0.25">
      <c r="G10794" t="s">
        <v>12451</v>
      </c>
      <c r="H10794" t="s">
        <v>31326</v>
      </c>
      <c r="I10794" s="13" t="s">
        <v>18577</v>
      </c>
    </row>
    <row r="10795" spans="7:9" ht="14.25" customHeight="1" x14ac:dyDescent="0.25">
      <c r="G10795" t="s">
        <v>5951</v>
      </c>
      <c r="H10795" t="s">
        <v>31327</v>
      </c>
      <c r="I10795" s="13" t="s">
        <v>14939</v>
      </c>
    </row>
    <row r="10796" spans="7:9" ht="14.25" customHeight="1" x14ac:dyDescent="0.25">
      <c r="G10796" s="13" t="s">
        <v>7378</v>
      </c>
      <c r="H10796" s="13" t="s">
        <v>31328</v>
      </c>
      <c r="I10796" s="13" t="s">
        <v>15756</v>
      </c>
    </row>
    <row r="10797" spans="7:9" ht="14.25" customHeight="1" x14ac:dyDescent="0.25">
      <c r="G10797" s="13" t="s">
        <v>19920</v>
      </c>
      <c r="H10797" s="13" t="s">
        <v>31329</v>
      </c>
      <c r="I10797" s="13" t="s">
        <v>14702</v>
      </c>
    </row>
    <row r="10798" spans="7:9" ht="14.25" customHeight="1" x14ac:dyDescent="0.25">
      <c r="G10798" t="s">
        <v>5964</v>
      </c>
      <c r="H10798" t="s">
        <v>31330</v>
      </c>
      <c r="I10798" s="13" t="s">
        <v>14952</v>
      </c>
    </row>
    <row r="10799" spans="7:9" ht="14.25" customHeight="1" x14ac:dyDescent="0.25">
      <c r="G10799" t="s">
        <v>7735</v>
      </c>
      <c r="H10799" t="s">
        <v>31331</v>
      </c>
      <c r="I10799" s="13" t="s">
        <v>15957</v>
      </c>
    </row>
    <row r="10800" spans="7:9" ht="14.25" customHeight="1" x14ac:dyDescent="0.25">
      <c r="G10800" s="13" t="s">
        <v>19921</v>
      </c>
      <c r="H10800" s="13" t="s">
        <v>31332</v>
      </c>
      <c r="I10800" s="13" t="s">
        <v>16620</v>
      </c>
    </row>
    <row r="10801" spans="7:9" ht="14.25" customHeight="1" x14ac:dyDescent="0.25">
      <c r="G10801" s="13" t="s">
        <v>12135</v>
      </c>
      <c r="H10801" s="13" t="s">
        <v>31333</v>
      </c>
      <c r="I10801" s="13" t="s">
        <v>18327</v>
      </c>
    </row>
    <row r="10802" spans="7:9" ht="14.25" customHeight="1" x14ac:dyDescent="0.25">
      <c r="G10802" t="s">
        <v>2541</v>
      </c>
      <c r="H10802" t="s">
        <v>31334</v>
      </c>
      <c r="I10802" s="13" t="s">
        <v>12814</v>
      </c>
    </row>
    <row r="10803" spans="7:9" ht="14.25" customHeight="1" x14ac:dyDescent="0.25">
      <c r="G10803" t="s">
        <v>3612</v>
      </c>
      <c r="H10803" t="s">
        <v>31335</v>
      </c>
      <c r="I10803" s="13" t="s">
        <v>13413</v>
      </c>
    </row>
    <row r="10804" spans="7:9" ht="14.25" customHeight="1" x14ac:dyDescent="0.25">
      <c r="G10804" t="s">
        <v>3823</v>
      </c>
      <c r="H10804" t="s">
        <v>31336</v>
      </c>
      <c r="I10804" s="13" t="s">
        <v>13496</v>
      </c>
    </row>
    <row r="10805" spans="7:9" ht="14.25" customHeight="1" x14ac:dyDescent="0.25">
      <c r="G10805" t="s">
        <v>3892</v>
      </c>
      <c r="H10805" t="s">
        <v>31337</v>
      </c>
      <c r="I10805" s="13" t="s">
        <v>13595</v>
      </c>
    </row>
    <row r="10806" spans="7:9" ht="14.25" customHeight="1" x14ac:dyDescent="0.25">
      <c r="G10806" t="s">
        <v>4319</v>
      </c>
      <c r="H10806" t="s">
        <v>31338</v>
      </c>
      <c r="I10806" s="13" t="s">
        <v>13879</v>
      </c>
    </row>
    <row r="10807" spans="7:9" ht="14.25" customHeight="1" x14ac:dyDescent="0.25">
      <c r="G10807" t="s">
        <v>4688</v>
      </c>
      <c r="H10807" t="s">
        <v>31339</v>
      </c>
      <c r="I10807" s="13" t="s">
        <v>14137</v>
      </c>
    </row>
    <row r="10808" spans="7:9" ht="14.25" customHeight="1" x14ac:dyDescent="0.25">
      <c r="G10808" t="s">
        <v>5975</v>
      </c>
      <c r="H10808" t="s">
        <v>31340</v>
      </c>
      <c r="I10808" s="13" t="s">
        <v>14962</v>
      </c>
    </row>
    <row r="10809" spans="7:9" ht="14.25" customHeight="1" x14ac:dyDescent="0.25">
      <c r="G10809" t="s">
        <v>6805</v>
      </c>
      <c r="H10809" t="s">
        <v>31341</v>
      </c>
      <c r="I10809" s="13" t="s">
        <v>15421</v>
      </c>
    </row>
    <row r="10810" spans="7:9" ht="14.25" customHeight="1" x14ac:dyDescent="0.25">
      <c r="G10810" t="s">
        <v>7685</v>
      </c>
      <c r="H10810" t="s">
        <v>31342</v>
      </c>
      <c r="I10810" s="13" t="s">
        <v>15740</v>
      </c>
    </row>
    <row r="10811" spans="7:9" ht="14.25" customHeight="1" x14ac:dyDescent="0.25">
      <c r="G10811" t="s">
        <v>7929</v>
      </c>
      <c r="H10811" t="s">
        <v>31343</v>
      </c>
      <c r="I10811" s="13" t="s">
        <v>16049</v>
      </c>
    </row>
    <row r="10812" spans="7:9" ht="14.25" customHeight="1" x14ac:dyDescent="0.25">
      <c r="G10812" t="s">
        <v>8494</v>
      </c>
      <c r="H10812" t="s">
        <v>31344</v>
      </c>
      <c r="I10812" s="13" t="s">
        <v>16217</v>
      </c>
    </row>
    <row r="10813" spans="7:9" ht="14.25" customHeight="1" x14ac:dyDescent="0.25">
      <c r="G10813" t="s">
        <v>9019</v>
      </c>
      <c r="H10813" t="s">
        <v>31345</v>
      </c>
      <c r="I10813" s="13" t="s">
        <v>16712</v>
      </c>
    </row>
    <row r="10814" spans="7:9" ht="14.25" customHeight="1" x14ac:dyDescent="0.25">
      <c r="G10814" t="s">
        <v>9563</v>
      </c>
      <c r="H10814" t="s">
        <v>31346</v>
      </c>
      <c r="I10814" s="13" t="s">
        <v>16852</v>
      </c>
    </row>
    <row r="10815" spans="7:9" ht="14.25" customHeight="1" x14ac:dyDescent="0.25">
      <c r="G10815" t="s">
        <v>9816</v>
      </c>
      <c r="H10815" t="s">
        <v>31347</v>
      </c>
      <c r="I10815" s="13" t="s">
        <v>17141</v>
      </c>
    </row>
    <row r="10816" spans="7:9" ht="14.25" customHeight="1" x14ac:dyDescent="0.25">
      <c r="G10816" t="s">
        <v>10066</v>
      </c>
      <c r="H10816" t="s">
        <v>31348</v>
      </c>
      <c r="I10816" s="13" t="s">
        <v>17301</v>
      </c>
    </row>
    <row r="10817" spans="7:9" ht="14.25" customHeight="1" x14ac:dyDescent="0.25">
      <c r="G10817" t="s">
        <v>2235</v>
      </c>
      <c r="H10817" t="s">
        <v>31349</v>
      </c>
      <c r="I10817" s="13" t="s">
        <v>12647</v>
      </c>
    </row>
    <row r="10818" spans="7:9" ht="14.25" customHeight="1" x14ac:dyDescent="0.25">
      <c r="G10818" t="s">
        <v>11345</v>
      </c>
      <c r="H10818" t="s">
        <v>31350</v>
      </c>
      <c r="I10818" s="13" t="s">
        <v>17865</v>
      </c>
    </row>
    <row r="10819" spans="7:9" ht="14.25" customHeight="1" x14ac:dyDescent="0.25">
      <c r="G10819" t="s">
        <v>6366</v>
      </c>
      <c r="H10819" t="s">
        <v>31351</v>
      </c>
      <c r="I10819" s="13" t="s">
        <v>15062</v>
      </c>
    </row>
    <row r="10820" spans="7:9" ht="14.25" customHeight="1" x14ac:dyDescent="0.25">
      <c r="G10820" t="s">
        <v>8063</v>
      </c>
      <c r="H10820" t="s">
        <v>31352</v>
      </c>
      <c r="I10820" s="13" t="s">
        <v>16042</v>
      </c>
    </row>
    <row r="10821" spans="7:9" ht="14.25" customHeight="1" x14ac:dyDescent="0.25">
      <c r="G10821" t="s">
        <v>9268</v>
      </c>
      <c r="H10821" t="s">
        <v>31353</v>
      </c>
      <c r="I10821" s="13" t="s">
        <v>16856</v>
      </c>
    </row>
    <row r="10822" spans="7:9" ht="14.25" customHeight="1" x14ac:dyDescent="0.25">
      <c r="G10822" t="s">
        <v>10855</v>
      </c>
      <c r="H10822" t="s">
        <v>31354</v>
      </c>
      <c r="I10822" s="13" t="s">
        <v>17665</v>
      </c>
    </row>
    <row r="10823" spans="7:9" ht="14.25" customHeight="1" x14ac:dyDescent="0.25">
      <c r="G10823" t="s">
        <v>11791</v>
      </c>
      <c r="H10823" t="s">
        <v>31355</v>
      </c>
      <c r="I10823" s="13" t="s">
        <v>18091</v>
      </c>
    </row>
    <row r="10824" spans="7:9" ht="14.25" customHeight="1" x14ac:dyDescent="0.25">
      <c r="G10824" t="s">
        <v>2379</v>
      </c>
      <c r="H10824" t="s">
        <v>31356</v>
      </c>
      <c r="I10824" s="13" t="s">
        <v>12721</v>
      </c>
    </row>
    <row r="10825" spans="7:9" ht="14.25" customHeight="1" x14ac:dyDescent="0.25">
      <c r="G10825" t="s">
        <v>2481</v>
      </c>
      <c r="H10825" t="s">
        <v>31357</v>
      </c>
      <c r="I10825" s="13" t="s">
        <v>12785</v>
      </c>
    </row>
    <row r="10826" spans="7:9" ht="14.25" customHeight="1" x14ac:dyDescent="0.25">
      <c r="G10826" t="s">
        <v>2666</v>
      </c>
      <c r="H10826" t="s">
        <v>31358</v>
      </c>
      <c r="I10826" s="13" t="s">
        <v>12881</v>
      </c>
    </row>
    <row r="10827" spans="7:9" ht="14.25" customHeight="1" x14ac:dyDescent="0.25">
      <c r="G10827" t="s">
        <v>2715</v>
      </c>
      <c r="H10827" t="s">
        <v>31359</v>
      </c>
      <c r="I10827" s="13" t="s">
        <v>12923</v>
      </c>
    </row>
    <row r="10828" spans="7:9" ht="14.25" customHeight="1" x14ac:dyDescent="0.25">
      <c r="G10828" t="s">
        <v>3470</v>
      </c>
      <c r="H10828" t="s">
        <v>31360</v>
      </c>
      <c r="I10828" s="13" t="s">
        <v>13312</v>
      </c>
    </row>
    <row r="10829" spans="7:9" ht="14.25" customHeight="1" x14ac:dyDescent="0.25">
      <c r="G10829" t="s">
        <v>3493</v>
      </c>
      <c r="H10829" t="s">
        <v>31361</v>
      </c>
      <c r="I10829" s="13" t="s">
        <v>13331</v>
      </c>
    </row>
    <row r="10830" spans="7:9" ht="14.25" customHeight="1" x14ac:dyDescent="0.25">
      <c r="G10830" t="s">
        <v>3606</v>
      </c>
      <c r="H10830" t="s">
        <v>31362</v>
      </c>
      <c r="I10830" s="13" t="s">
        <v>13413</v>
      </c>
    </row>
    <row r="10831" spans="7:9" ht="14.25" customHeight="1" x14ac:dyDescent="0.25">
      <c r="G10831" t="s">
        <v>3624</v>
      </c>
      <c r="H10831" t="s">
        <v>31363</v>
      </c>
      <c r="I10831" s="13" t="s">
        <v>13429</v>
      </c>
    </row>
    <row r="10832" spans="7:9" ht="14.25" customHeight="1" x14ac:dyDescent="0.25">
      <c r="G10832" t="s">
        <v>19958</v>
      </c>
      <c r="H10832" t="s">
        <v>31364</v>
      </c>
      <c r="I10832" t="s">
        <v>19959</v>
      </c>
    </row>
    <row r="10833" spans="7:9" ht="14.25" customHeight="1" x14ac:dyDescent="0.25">
      <c r="G10833" t="s">
        <v>3778</v>
      </c>
      <c r="H10833" t="s">
        <v>31365</v>
      </c>
      <c r="I10833" s="13" t="s">
        <v>13486</v>
      </c>
    </row>
    <row r="10834" spans="7:9" ht="14.25" customHeight="1" x14ac:dyDescent="0.25">
      <c r="G10834" t="s">
        <v>3835</v>
      </c>
      <c r="H10834" t="s">
        <v>31366</v>
      </c>
      <c r="I10834" s="13" t="s">
        <v>13370</v>
      </c>
    </row>
    <row r="10835" spans="7:9" ht="14.25" customHeight="1" x14ac:dyDescent="0.25">
      <c r="G10835" t="s">
        <v>3838</v>
      </c>
      <c r="H10835" t="s">
        <v>31367</v>
      </c>
      <c r="I10835" s="13" t="s">
        <v>13560</v>
      </c>
    </row>
    <row r="10836" spans="7:9" ht="14.25" customHeight="1" x14ac:dyDescent="0.25">
      <c r="G10836" t="s">
        <v>3936</v>
      </c>
      <c r="H10836" t="s">
        <v>31368</v>
      </c>
      <c r="I10836" s="13" t="s">
        <v>13623</v>
      </c>
    </row>
    <row r="10837" spans="7:9" ht="14.25" customHeight="1" x14ac:dyDescent="0.25">
      <c r="G10837" t="s">
        <v>3998</v>
      </c>
      <c r="H10837" t="s">
        <v>31369</v>
      </c>
      <c r="I10837" s="13" t="s">
        <v>13661</v>
      </c>
    </row>
    <row r="10838" spans="7:9" ht="14.25" customHeight="1" x14ac:dyDescent="0.25">
      <c r="G10838" t="s">
        <v>3999</v>
      </c>
      <c r="H10838" t="s">
        <v>31370</v>
      </c>
      <c r="I10838" s="13" t="s">
        <v>13591</v>
      </c>
    </row>
    <row r="10839" spans="7:9" ht="14.25" customHeight="1" x14ac:dyDescent="0.25">
      <c r="G10839" t="s">
        <v>4398</v>
      </c>
      <c r="H10839" t="s">
        <v>31371</v>
      </c>
      <c r="I10839" s="13" t="s">
        <v>13939</v>
      </c>
    </row>
    <row r="10840" spans="7:9" ht="14.25" customHeight="1" x14ac:dyDescent="0.25">
      <c r="G10840" t="s">
        <v>4404</v>
      </c>
      <c r="H10840" t="s">
        <v>31372</v>
      </c>
      <c r="I10840" s="13" t="s">
        <v>13945</v>
      </c>
    </row>
    <row r="10841" spans="7:9" ht="14.25" customHeight="1" x14ac:dyDescent="0.25">
      <c r="G10841" t="s">
        <v>4407</v>
      </c>
      <c r="H10841" t="s">
        <v>31373</v>
      </c>
      <c r="I10841" s="13" t="s">
        <v>13948</v>
      </c>
    </row>
    <row r="10842" spans="7:9" ht="14.25" customHeight="1" x14ac:dyDescent="0.25">
      <c r="G10842" t="s">
        <v>19960</v>
      </c>
      <c r="H10842" t="s">
        <v>31374</v>
      </c>
      <c r="I10842" t="s">
        <v>19961</v>
      </c>
    </row>
    <row r="10843" spans="7:9" ht="14.25" customHeight="1" x14ac:dyDescent="0.25">
      <c r="G10843" t="s">
        <v>5084</v>
      </c>
      <c r="H10843" t="s">
        <v>31375</v>
      </c>
      <c r="I10843" s="13" t="s">
        <v>14402</v>
      </c>
    </row>
    <row r="10844" spans="7:9" ht="14.25" customHeight="1" x14ac:dyDescent="0.25">
      <c r="G10844" t="s">
        <v>5087</v>
      </c>
      <c r="H10844" t="s">
        <v>31376</v>
      </c>
      <c r="I10844" s="13" t="s">
        <v>14403</v>
      </c>
    </row>
    <row r="10845" spans="7:9" ht="14.25" customHeight="1" x14ac:dyDescent="0.25">
      <c r="G10845" t="s">
        <v>19962</v>
      </c>
      <c r="H10845" t="s">
        <v>31377</v>
      </c>
      <c r="I10845" t="s">
        <v>8206</v>
      </c>
    </row>
    <row r="10846" spans="7:9" ht="14.25" customHeight="1" x14ac:dyDescent="0.25">
      <c r="G10846" t="s">
        <v>19963</v>
      </c>
      <c r="H10846" t="s">
        <v>31378</v>
      </c>
      <c r="I10846" t="s">
        <v>19964</v>
      </c>
    </row>
    <row r="10847" spans="7:9" ht="14.25" customHeight="1" x14ac:dyDescent="0.25">
      <c r="G10847" t="s">
        <v>5106</v>
      </c>
      <c r="H10847" t="s">
        <v>31379</v>
      </c>
      <c r="I10847" s="13" t="s">
        <v>14421</v>
      </c>
    </row>
    <row r="10848" spans="7:9" ht="14.25" customHeight="1" x14ac:dyDescent="0.25">
      <c r="G10848" t="s">
        <v>19965</v>
      </c>
      <c r="H10848" t="s">
        <v>31380</v>
      </c>
      <c r="I10848" t="s">
        <v>14872</v>
      </c>
    </row>
    <row r="10849" spans="7:9" ht="14.25" customHeight="1" x14ac:dyDescent="0.25">
      <c r="G10849" t="s">
        <v>5977</v>
      </c>
      <c r="H10849" t="s">
        <v>31381</v>
      </c>
      <c r="I10849" s="13" t="s">
        <v>14964</v>
      </c>
    </row>
    <row r="10850" spans="7:9" ht="14.25" customHeight="1" x14ac:dyDescent="0.25">
      <c r="G10850" t="s">
        <v>6779</v>
      </c>
      <c r="H10850" t="s">
        <v>31382</v>
      </c>
      <c r="I10850" s="13" t="s">
        <v>15399</v>
      </c>
    </row>
    <row r="10851" spans="7:9" ht="14.25" customHeight="1" x14ac:dyDescent="0.25">
      <c r="G10851" t="s">
        <v>6785</v>
      </c>
      <c r="H10851" t="s">
        <v>31383</v>
      </c>
      <c r="I10851" s="13" t="s">
        <v>15405</v>
      </c>
    </row>
    <row r="10852" spans="7:9" ht="14.25" customHeight="1" x14ac:dyDescent="0.25">
      <c r="G10852" t="s">
        <v>6792</v>
      </c>
      <c r="H10852" t="s">
        <v>31384</v>
      </c>
      <c r="I10852" s="13" t="s">
        <v>15410</v>
      </c>
    </row>
    <row r="10853" spans="7:9" ht="14.25" customHeight="1" x14ac:dyDescent="0.25">
      <c r="G10853" t="s">
        <v>6816</v>
      </c>
      <c r="H10853" t="s">
        <v>31385</v>
      </c>
      <c r="I10853" s="13" t="s">
        <v>15430</v>
      </c>
    </row>
    <row r="10854" spans="7:9" ht="14.25" customHeight="1" x14ac:dyDescent="0.25">
      <c r="G10854" t="s">
        <v>6828</v>
      </c>
      <c r="H10854" t="s">
        <v>31386</v>
      </c>
      <c r="I10854" s="13" t="s">
        <v>15441</v>
      </c>
    </row>
    <row r="10855" spans="7:9" ht="14.25" customHeight="1" x14ac:dyDescent="0.25">
      <c r="G10855" t="s">
        <v>6859</v>
      </c>
      <c r="H10855" t="s">
        <v>31387</v>
      </c>
      <c r="I10855" s="13" t="s">
        <v>15461</v>
      </c>
    </row>
    <row r="10856" spans="7:9" ht="14.25" customHeight="1" x14ac:dyDescent="0.25">
      <c r="G10856" t="s">
        <v>6937</v>
      </c>
      <c r="H10856" t="s">
        <v>31388</v>
      </c>
      <c r="I10856" s="13" t="s">
        <v>15507</v>
      </c>
    </row>
    <row r="10857" spans="7:9" ht="14.25" customHeight="1" x14ac:dyDescent="0.25">
      <c r="G10857" t="s">
        <v>7218</v>
      </c>
      <c r="H10857" t="s">
        <v>31389</v>
      </c>
      <c r="I10857" s="13" t="s">
        <v>15671</v>
      </c>
    </row>
    <row r="10858" spans="7:9" ht="14.25" customHeight="1" x14ac:dyDescent="0.25">
      <c r="G10858" t="s">
        <v>7465</v>
      </c>
      <c r="H10858" t="s">
        <v>31390</v>
      </c>
      <c r="I10858" s="13" t="s">
        <v>15832</v>
      </c>
    </row>
    <row r="10859" spans="7:9" ht="14.25" customHeight="1" x14ac:dyDescent="0.25">
      <c r="G10859" t="s">
        <v>19966</v>
      </c>
      <c r="H10859" t="s">
        <v>31391</v>
      </c>
      <c r="I10859" t="s">
        <v>19967</v>
      </c>
    </row>
    <row r="10860" spans="7:9" ht="14.25" customHeight="1" x14ac:dyDescent="0.25">
      <c r="G10860" t="s">
        <v>7571</v>
      </c>
      <c r="H10860" t="s">
        <v>31392</v>
      </c>
      <c r="I10860" s="13" t="s">
        <v>15889</v>
      </c>
    </row>
    <row r="10861" spans="7:9" ht="14.25" customHeight="1" x14ac:dyDescent="0.25">
      <c r="G10861" t="s">
        <v>8910</v>
      </c>
      <c r="H10861" t="s">
        <v>31393</v>
      </c>
      <c r="I10861" s="13" t="s">
        <v>16656</v>
      </c>
    </row>
    <row r="10862" spans="7:9" ht="14.25" customHeight="1" x14ac:dyDescent="0.25">
      <c r="G10862" t="s">
        <v>8919</v>
      </c>
      <c r="H10862" t="s">
        <v>31394</v>
      </c>
      <c r="I10862" s="13" t="s">
        <v>16646</v>
      </c>
    </row>
    <row r="10863" spans="7:9" ht="14.25" customHeight="1" x14ac:dyDescent="0.25">
      <c r="G10863" t="s">
        <v>8925</v>
      </c>
      <c r="H10863" t="s">
        <v>31395</v>
      </c>
      <c r="I10863" s="13" t="s">
        <v>16663</v>
      </c>
    </row>
    <row r="10864" spans="7:9" ht="14.25" customHeight="1" x14ac:dyDescent="0.25">
      <c r="G10864" t="s">
        <v>8963</v>
      </c>
      <c r="H10864" t="s">
        <v>31396</v>
      </c>
      <c r="I10864" s="13" t="s">
        <v>8961</v>
      </c>
    </row>
    <row r="10865" spans="7:9" ht="14.25" customHeight="1" x14ac:dyDescent="0.25">
      <c r="G10865" t="s">
        <v>9074</v>
      </c>
      <c r="H10865" t="s">
        <v>31397</v>
      </c>
      <c r="I10865" s="13" t="s">
        <v>16741</v>
      </c>
    </row>
    <row r="10866" spans="7:9" ht="14.25" customHeight="1" x14ac:dyDescent="0.25">
      <c r="G10866" t="s">
        <v>9465</v>
      </c>
      <c r="H10866" t="s">
        <v>31398</v>
      </c>
      <c r="I10866" s="13" t="s">
        <v>16933</v>
      </c>
    </row>
    <row r="10867" spans="7:9" ht="14.25" customHeight="1" x14ac:dyDescent="0.25">
      <c r="G10867" t="s">
        <v>9474</v>
      </c>
      <c r="H10867" t="s">
        <v>31399</v>
      </c>
      <c r="I10867" s="13" t="s">
        <v>16938</v>
      </c>
    </row>
    <row r="10868" spans="7:9" ht="14.25" customHeight="1" x14ac:dyDescent="0.25">
      <c r="G10868" t="s">
        <v>9476</v>
      </c>
      <c r="H10868" t="s">
        <v>31400</v>
      </c>
      <c r="I10868" s="13" t="s">
        <v>16849</v>
      </c>
    </row>
    <row r="10869" spans="7:9" ht="14.25" customHeight="1" x14ac:dyDescent="0.25">
      <c r="G10869" t="s">
        <v>9485</v>
      </c>
      <c r="H10869" t="s">
        <v>31401</v>
      </c>
      <c r="I10869" s="13" t="s">
        <v>16759</v>
      </c>
    </row>
    <row r="10870" spans="7:9" ht="14.25" customHeight="1" x14ac:dyDescent="0.25">
      <c r="G10870" t="s">
        <v>9495</v>
      </c>
      <c r="H10870" t="s">
        <v>31402</v>
      </c>
      <c r="I10870" s="13" t="s">
        <v>16899</v>
      </c>
    </row>
    <row r="10871" spans="7:9" ht="14.25" customHeight="1" x14ac:dyDescent="0.25">
      <c r="G10871" t="s">
        <v>9503</v>
      </c>
      <c r="H10871" t="s">
        <v>31403</v>
      </c>
      <c r="I10871" s="13" t="s">
        <v>16949</v>
      </c>
    </row>
    <row r="10872" spans="7:9" ht="14.25" customHeight="1" x14ac:dyDescent="0.25">
      <c r="G10872" t="s">
        <v>9509</v>
      </c>
      <c r="H10872" t="s">
        <v>31404</v>
      </c>
      <c r="I10872" s="13" t="s">
        <v>16682</v>
      </c>
    </row>
    <row r="10873" spans="7:9" ht="14.25" customHeight="1" x14ac:dyDescent="0.25">
      <c r="G10873" t="s">
        <v>9511</v>
      </c>
      <c r="H10873" t="s">
        <v>31405</v>
      </c>
      <c r="I10873" s="13" t="s">
        <v>16951</v>
      </c>
    </row>
    <row r="10874" spans="7:9" ht="14.25" customHeight="1" x14ac:dyDescent="0.25">
      <c r="G10874" t="s">
        <v>9524</v>
      </c>
      <c r="H10874" t="s">
        <v>31406</v>
      </c>
      <c r="I10874" s="13" t="s">
        <v>16700</v>
      </c>
    </row>
    <row r="10875" spans="7:9" ht="14.25" customHeight="1" x14ac:dyDescent="0.25">
      <c r="G10875" t="s">
        <v>9556</v>
      </c>
      <c r="H10875" t="s">
        <v>31407</v>
      </c>
      <c r="I10875" s="13" t="s">
        <v>16667</v>
      </c>
    </row>
    <row r="10876" spans="7:9" ht="14.25" customHeight="1" x14ac:dyDescent="0.25">
      <c r="G10876" t="s">
        <v>9557</v>
      </c>
      <c r="H10876" t="s">
        <v>31408</v>
      </c>
      <c r="I10876" s="13" t="s">
        <v>16666</v>
      </c>
    </row>
    <row r="10877" spans="7:9" ht="14.25" customHeight="1" x14ac:dyDescent="0.25">
      <c r="G10877" t="s">
        <v>9560</v>
      </c>
      <c r="H10877" t="s">
        <v>31409</v>
      </c>
      <c r="I10877" s="13" t="s">
        <v>16972</v>
      </c>
    </row>
    <row r="10878" spans="7:9" ht="14.25" customHeight="1" x14ac:dyDescent="0.25">
      <c r="G10878" t="s">
        <v>9561</v>
      </c>
      <c r="H10878" t="s">
        <v>31410</v>
      </c>
      <c r="I10878" s="13" t="s">
        <v>16973</v>
      </c>
    </row>
    <row r="10879" spans="7:9" ht="14.25" customHeight="1" x14ac:dyDescent="0.25">
      <c r="G10879" t="s">
        <v>9562</v>
      </c>
      <c r="H10879" t="s">
        <v>31411</v>
      </c>
      <c r="I10879" s="13" t="s">
        <v>16974</v>
      </c>
    </row>
    <row r="10880" spans="7:9" ht="14.25" customHeight="1" x14ac:dyDescent="0.25">
      <c r="G10880" t="s">
        <v>9572</v>
      </c>
      <c r="H10880" t="s">
        <v>31412</v>
      </c>
      <c r="I10880" s="13" t="s">
        <v>16977</v>
      </c>
    </row>
    <row r="10881" spans="7:9" ht="14.25" customHeight="1" x14ac:dyDescent="0.25">
      <c r="G10881" t="s">
        <v>19968</v>
      </c>
      <c r="H10881" t="s">
        <v>31413</v>
      </c>
      <c r="I10881" t="s">
        <v>17391</v>
      </c>
    </row>
    <row r="10882" spans="7:9" ht="14.25" customHeight="1" x14ac:dyDescent="0.25">
      <c r="G10882" t="s">
        <v>19969</v>
      </c>
      <c r="H10882" t="s">
        <v>31414</v>
      </c>
      <c r="I10882" t="s">
        <v>19970</v>
      </c>
    </row>
    <row r="10883" spans="7:9" ht="14.25" customHeight="1" x14ac:dyDescent="0.25">
      <c r="G10883" t="s">
        <v>10109</v>
      </c>
      <c r="H10883" t="s">
        <v>31415</v>
      </c>
      <c r="I10883" s="13" t="s">
        <v>17324</v>
      </c>
    </row>
    <row r="10884" spans="7:9" ht="14.25" customHeight="1" x14ac:dyDescent="0.25">
      <c r="G10884" t="s">
        <v>10111</v>
      </c>
      <c r="H10884" t="s">
        <v>31416</v>
      </c>
      <c r="I10884" s="13" t="s">
        <v>17327</v>
      </c>
    </row>
    <row r="10885" spans="7:9" ht="14.25" customHeight="1" x14ac:dyDescent="0.25">
      <c r="G10885" t="s">
        <v>19971</v>
      </c>
      <c r="H10885" t="s">
        <v>31417</v>
      </c>
      <c r="I10885" t="s">
        <v>17584</v>
      </c>
    </row>
    <row r="10886" spans="7:9" ht="14.25" customHeight="1" x14ac:dyDescent="0.25">
      <c r="G10886" t="s">
        <v>10126</v>
      </c>
      <c r="H10886" t="s">
        <v>31418</v>
      </c>
      <c r="I10886" s="13" t="s">
        <v>17305</v>
      </c>
    </row>
    <row r="10887" spans="7:9" ht="14.25" customHeight="1" x14ac:dyDescent="0.25">
      <c r="G10887" t="s">
        <v>11415</v>
      </c>
      <c r="H10887" t="s">
        <v>31419</v>
      </c>
      <c r="I10887" s="13" t="s">
        <v>17901</v>
      </c>
    </row>
    <row r="10888" spans="7:9" ht="14.25" customHeight="1" x14ac:dyDescent="0.25">
      <c r="G10888" t="s">
        <v>11699</v>
      </c>
      <c r="H10888" t="s">
        <v>31420</v>
      </c>
      <c r="I10888" s="13" t="s">
        <v>17826</v>
      </c>
    </row>
    <row r="10889" spans="7:9" ht="14.25" customHeight="1" x14ac:dyDescent="0.25">
      <c r="G10889" t="s">
        <v>11817</v>
      </c>
      <c r="H10889" t="s">
        <v>31421</v>
      </c>
      <c r="I10889" s="13" t="s">
        <v>18108</v>
      </c>
    </row>
    <row r="10890" spans="7:9" ht="14.25" customHeight="1" x14ac:dyDescent="0.25">
      <c r="G10890" t="s">
        <v>2934</v>
      </c>
      <c r="H10890" t="s">
        <v>31422</v>
      </c>
      <c r="I10890" s="13" t="s">
        <v>13060</v>
      </c>
    </row>
    <row r="10891" spans="7:9" ht="14.25" customHeight="1" x14ac:dyDescent="0.25">
      <c r="G10891" t="s">
        <v>9823</v>
      </c>
      <c r="H10891" t="s">
        <v>31423</v>
      </c>
      <c r="I10891" s="13" t="s">
        <v>17023</v>
      </c>
    </row>
    <row r="10892" spans="7:9" ht="14.25" customHeight="1" x14ac:dyDescent="0.25">
      <c r="G10892" t="s">
        <v>11559</v>
      </c>
      <c r="H10892" t="s">
        <v>31424</v>
      </c>
      <c r="I10892" s="13" t="s">
        <v>17968</v>
      </c>
    </row>
    <row r="10893" spans="7:9" ht="14.25" customHeight="1" x14ac:dyDescent="0.25">
      <c r="G10893" t="s">
        <v>12056</v>
      </c>
      <c r="H10893" t="s">
        <v>31425</v>
      </c>
      <c r="I10893" s="13" t="s">
        <v>18271</v>
      </c>
    </row>
    <row r="10894" spans="7:9" ht="14.25" customHeight="1" x14ac:dyDescent="0.25">
      <c r="G10894" t="s">
        <v>3733</v>
      </c>
      <c r="H10894" t="s">
        <v>31426</v>
      </c>
      <c r="I10894" s="13" t="s">
        <v>13479</v>
      </c>
    </row>
    <row r="10895" spans="7:9" ht="14.25" customHeight="1" x14ac:dyDescent="0.25">
      <c r="G10895" t="s">
        <v>3817</v>
      </c>
      <c r="H10895" t="s">
        <v>31427</v>
      </c>
      <c r="I10895" s="13" t="s">
        <v>13540</v>
      </c>
    </row>
    <row r="10896" spans="7:9" ht="14.25" customHeight="1" x14ac:dyDescent="0.25">
      <c r="G10896" t="s">
        <v>4693</v>
      </c>
      <c r="H10896" t="s">
        <v>31428</v>
      </c>
      <c r="I10896" s="13" t="s">
        <v>14061</v>
      </c>
    </row>
    <row r="10897" spans="7:9" ht="14.25" customHeight="1" x14ac:dyDescent="0.25">
      <c r="G10897" t="s">
        <v>5598</v>
      </c>
      <c r="H10897" t="s">
        <v>31429</v>
      </c>
      <c r="I10897" s="13" t="s">
        <v>14700</v>
      </c>
    </row>
    <row r="10898" spans="7:9" ht="14.25" customHeight="1" x14ac:dyDescent="0.25">
      <c r="G10898" t="s">
        <v>7100</v>
      </c>
      <c r="H10898" t="s">
        <v>31430</v>
      </c>
      <c r="I10898" s="13" t="s">
        <v>15590</v>
      </c>
    </row>
    <row r="10899" spans="7:9" ht="14.25" customHeight="1" x14ac:dyDescent="0.25">
      <c r="G10899" t="s">
        <v>10004</v>
      </c>
      <c r="H10899" t="s">
        <v>31431</v>
      </c>
      <c r="I10899" s="13" t="s">
        <v>17255</v>
      </c>
    </row>
    <row r="10900" spans="7:9" ht="14.25" customHeight="1" x14ac:dyDescent="0.25">
      <c r="G10900" t="s">
        <v>10825</v>
      </c>
      <c r="H10900" t="s">
        <v>31432</v>
      </c>
      <c r="I10900" s="13" t="s">
        <v>17337</v>
      </c>
    </row>
    <row r="10901" spans="7:9" ht="14.25" customHeight="1" x14ac:dyDescent="0.25">
      <c r="G10901" t="s">
        <v>2982</v>
      </c>
      <c r="H10901" t="s">
        <v>31433</v>
      </c>
      <c r="I10901" s="13" t="s">
        <v>12978</v>
      </c>
    </row>
    <row r="10902" spans="7:9" ht="14.25" customHeight="1" x14ac:dyDescent="0.25">
      <c r="G10902" t="s">
        <v>2993</v>
      </c>
      <c r="H10902" t="s">
        <v>31434</v>
      </c>
      <c r="I10902" s="13" t="s">
        <v>13091</v>
      </c>
    </row>
    <row r="10903" spans="7:9" ht="14.25" customHeight="1" x14ac:dyDescent="0.25">
      <c r="G10903" t="s">
        <v>3201</v>
      </c>
      <c r="H10903" t="s">
        <v>31435</v>
      </c>
      <c r="I10903" s="13" t="s">
        <v>13159</v>
      </c>
    </row>
    <row r="10904" spans="7:9" ht="14.25" customHeight="1" x14ac:dyDescent="0.25">
      <c r="G10904" t="s">
        <v>3202</v>
      </c>
      <c r="H10904" t="s">
        <v>31436</v>
      </c>
      <c r="I10904" s="13" t="s">
        <v>13200</v>
      </c>
    </row>
    <row r="10905" spans="7:9" ht="14.25" customHeight="1" x14ac:dyDescent="0.25">
      <c r="G10905" t="s">
        <v>3491</v>
      </c>
      <c r="H10905" t="s">
        <v>31437</v>
      </c>
      <c r="I10905" s="13" t="s">
        <v>13329</v>
      </c>
    </row>
    <row r="10906" spans="7:9" ht="14.25" customHeight="1" x14ac:dyDescent="0.25">
      <c r="G10906" t="s">
        <v>3530</v>
      </c>
      <c r="H10906" t="s">
        <v>31438</v>
      </c>
      <c r="I10906" s="13" t="s">
        <v>12960</v>
      </c>
    </row>
    <row r="10907" spans="7:9" ht="14.25" customHeight="1" x14ac:dyDescent="0.25">
      <c r="G10907" t="s">
        <v>3531</v>
      </c>
      <c r="H10907" t="s">
        <v>31439</v>
      </c>
      <c r="I10907" s="13" t="s">
        <v>13363</v>
      </c>
    </row>
    <row r="10908" spans="7:9" ht="14.25" customHeight="1" x14ac:dyDescent="0.25">
      <c r="G10908" t="s">
        <v>3554</v>
      </c>
      <c r="H10908" t="s">
        <v>31440</v>
      </c>
      <c r="I10908" s="13" t="s">
        <v>13380</v>
      </c>
    </row>
    <row r="10909" spans="7:9" ht="14.25" customHeight="1" x14ac:dyDescent="0.25">
      <c r="G10909" t="s">
        <v>3555</v>
      </c>
      <c r="H10909" t="s">
        <v>31441</v>
      </c>
      <c r="I10909" s="13" t="s">
        <v>13381</v>
      </c>
    </row>
    <row r="10910" spans="7:9" ht="14.25" customHeight="1" x14ac:dyDescent="0.25">
      <c r="G10910" t="s">
        <v>3649</v>
      </c>
      <c r="H10910" t="s">
        <v>31442</v>
      </c>
      <c r="I10910" s="13" t="s">
        <v>13445</v>
      </c>
    </row>
    <row r="10911" spans="7:9" ht="14.25" customHeight="1" x14ac:dyDescent="0.25">
      <c r="G10911" t="s">
        <v>3986</v>
      </c>
      <c r="H10911" t="s">
        <v>31443</v>
      </c>
      <c r="I10911" s="13" t="s">
        <v>13651</v>
      </c>
    </row>
    <row r="10912" spans="7:9" ht="14.25" customHeight="1" x14ac:dyDescent="0.25">
      <c r="G10912" t="s">
        <v>3995</v>
      </c>
      <c r="H10912" t="s">
        <v>31444</v>
      </c>
      <c r="I10912" s="13" t="s">
        <v>13658</v>
      </c>
    </row>
    <row r="10913" spans="7:9" ht="14.25" customHeight="1" x14ac:dyDescent="0.25">
      <c r="G10913" t="s">
        <v>4008</v>
      </c>
      <c r="H10913" t="s">
        <v>31445</v>
      </c>
      <c r="I10913" s="13" t="s">
        <v>13666</v>
      </c>
    </row>
    <row r="10914" spans="7:9" ht="14.25" customHeight="1" x14ac:dyDescent="0.25">
      <c r="G10914" t="s">
        <v>4228</v>
      </c>
      <c r="H10914" t="s">
        <v>31446</v>
      </c>
      <c r="I10914" s="13" t="s">
        <v>13803</v>
      </c>
    </row>
    <row r="10915" spans="7:9" ht="14.25" customHeight="1" x14ac:dyDescent="0.25">
      <c r="G10915" t="s">
        <v>4229</v>
      </c>
      <c r="H10915" t="s">
        <v>31447</v>
      </c>
      <c r="I10915" s="13" t="s">
        <v>13750</v>
      </c>
    </row>
    <row r="10916" spans="7:9" ht="14.25" customHeight="1" x14ac:dyDescent="0.25">
      <c r="G10916" t="s">
        <v>4230</v>
      </c>
      <c r="H10916" t="s">
        <v>31448</v>
      </c>
      <c r="I10916" s="13" t="s">
        <v>13815</v>
      </c>
    </row>
    <row r="10917" spans="7:9" ht="14.25" customHeight="1" x14ac:dyDescent="0.25">
      <c r="G10917" t="s">
        <v>5137</v>
      </c>
      <c r="H10917" t="s">
        <v>31449</v>
      </c>
      <c r="I10917" s="13" t="s">
        <v>14441</v>
      </c>
    </row>
    <row r="10918" spans="7:9" ht="14.25" customHeight="1" x14ac:dyDescent="0.25">
      <c r="G10918" t="s">
        <v>5162</v>
      </c>
      <c r="H10918" t="s">
        <v>31450</v>
      </c>
      <c r="I10918" s="13" t="s">
        <v>14461</v>
      </c>
    </row>
    <row r="10919" spans="7:9" ht="14.25" customHeight="1" x14ac:dyDescent="0.25">
      <c r="G10919" t="s">
        <v>5171</v>
      </c>
      <c r="H10919" t="s">
        <v>31451</v>
      </c>
      <c r="I10919" s="13" t="s">
        <v>14468</v>
      </c>
    </row>
    <row r="10920" spans="7:9" ht="14.25" customHeight="1" x14ac:dyDescent="0.25">
      <c r="G10920" t="s">
        <v>5245</v>
      </c>
      <c r="H10920" t="s">
        <v>31452</v>
      </c>
      <c r="I10920" s="13" t="s">
        <v>14482</v>
      </c>
    </row>
    <row r="10921" spans="7:9" ht="14.25" customHeight="1" x14ac:dyDescent="0.25">
      <c r="G10921" t="s">
        <v>5493</v>
      </c>
      <c r="H10921" t="s">
        <v>31453</v>
      </c>
      <c r="I10921" s="13" t="s">
        <v>14649</v>
      </c>
    </row>
    <row r="10922" spans="7:9" ht="14.25" customHeight="1" x14ac:dyDescent="0.25">
      <c r="G10922" t="s">
        <v>5494</v>
      </c>
      <c r="H10922" t="s">
        <v>31454</v>
      </c>
      <c r="I10922" s="13" t="s">
        <v>14650</v>
      </c>
    </row>
    <row r="10923" spans="7:9" ht="14.25" customHeight="1" x14ac:dyDescent="0.25">
      <c r="G10923" t="s">
        <v>5495</v>
      </c>
      <c r="H10923" t="s">
        <v>31455</v>
      </c>
      <c r="I10923" s="13" t="s">
        <v>14439</v>
      </c>
    </row>
    <row r="10924" spans="7:9" ht="14.25" customHeight="1" x14ac:dyDescent="0.25">
      <c r="G10924" t="s">
        <v>5513</v>
      </c>
      <c r="H10924" t="s">
        <v>31456</v>
      </c>
      <c r="I10924" s="13" t="s">
        <v>14597</v>
      </c>
    </row>
    <row r="10925" spans="7:9" ht="14.25" customHeight="1" x14ac:dyDescent="0.25">
      <c r="G10925" t="s">
        <v>5534</v>
      </c>
      <c r="H10925" t="s">
        <v>31457</v>
      </c>
      <c r="I10925" s="13" t="s">
        <v>14674</v>
      </c>
    </row>
    <row r="10926" spans="7:9" ht="14.25" customHeight="1" x14ac:dyDescent="0.25">
      <c r="G10926" t="s">
        <v>5540</v>
      </c>
      <c r="H10926" t="s">
        <v>31458</v>
      </c>
      <c r="I10926" s="13" t="s">
        <v>14675</v>
      </c>
    </row>
    <row r="10927" spans="7:9" ht="14.25" customHeight="1" x14ac:dyDescent="0.25">
      <c r="G10927" t="s">
        <v>5629</v>
      </c>
      <c r="H10927" t="s">
        <v>31459</v>
      </c>
      <c r="I10927" s="13" t="s">
        <v>14717</v>
      </c>
    </row>
    <row r="10928" spans="7:9" ht="14.25" customHeight="1" x14ac:dyDescent="0.25">
      <c r="G10928" t="s">
        <v>6301</v>
      </c>
      <c r="H10928" t="s">
        <v>31460</v>
      </c>
      <c r="I10928" s="13" t="s">
        <v>15088</v>
      </c>
    </row>
    <row r="10929" spans="7:9" ht="14.25" customHeight="1" x14ac:dyDescent="0.25">
      <c r="G10929" t="s">
        <v>7194</v>
      </c>
      <c r="H10929" t="s">
        <v>31461</v>
      </c>
      <c r="I10929" s="13" t="s">
        <v>15661</v>
      </c>
    </row>
    <row r="10930" spans="7:9" ht="14.25" customHeight="1" x14ac:dyDescent="0.25">
      <c r="G10930" t="s">
        <v>7906</v>
      </c>
      <c r="H10930" t="s">
        <v>31462</v>
      </c>
      <c r="I10930" s="13" t="s">
        <v>16039</v>
      </c>
    </row>
    <row r="10931" spans="7:9" ht="14.25" customHeight="1" x14ac:dyDescent="0.25">
      <c r="G10931" t="s">
        <v>8074</v>
      </c>
      <c r="H10931" t="s">
        <v>31463</v>
      </c>
      <c r="I10931" s="13" t="s">
        <v>16112</v>
      </c>
    </row>
    <row r="10932" spans="7:9" ht="14.25" customHeight="1" x14ac:dyDescent="0.25">
      <c r="G10932" t="s">
        <v>8075</v>
      </c>
      <c r="H10932" t="s">
        <v>31464</v>
      </c>
      <c r="I10932" s="13" t="s">
        <v>15945</v>
      </c>
    </row>
    <row r="10933" spans="7:9" ht="14.25" customHeight="1" x14ac:dyDescent="0.25">
      <c r="G10933" t="s">
        <v>8154</v>
      </c>
      <c r="H10933" t="s">
        <v>31465</v>
      </c>
      <c r="I10933" s="13" t="s">
        <v>16179</v>
      </c>
    </row>
    <row r="10934" spans="7:9" ht="14.25" customHeight="1" x14ac:dyDescent="0.25">
      <c r="G10934" t="s">
        <v>8328</v>
      </c>
      <c r="H10934" t="s">
        <v>31466</v>
      </c>
      <c r="I10934" s="13" t="s">
        <v>16277</v>
      </c>
    </row>
    <row r="10935" spans="7:9" ht="14.25" customHeight="1" x14ac:dyDescent="0.25">
      <c r="G10935" t="s">
        <v>8329</v>
      </c>
      <c r="H10935" t="s">
        <v>31467</v>
      </c>
      <c r="I10935" s="13" t="s">
        <v>16133</v>
      </c>
    </row>
    <row r="10936" spans="7:9" ht="14.25" customHeight="1" x14ac:dyDescent="0.25">
      <c r="G10936" t="s">
        <v>8330</v>
      </c>
      <c r="H10936" t="s">
        <v>31468</v>
      </c>
      <c r="I10936" s="13" t="s">
        <v>16278</v>
      </c>
    </row>
    <row r="10937" spans="7:9" ht="14.25" customHeight="1" x14ac:dyDescent="0.25">
      <c r="G10937" t="s">
        <v>8331</v>
      </c>
      <c r="H10937" t="s">
        <v>31469</v>
      </c>
      <c r="I10937" s="13" t="s">
        <v>16157</v>
      </c>
    </row>
    <row r="10938" spans="7:9" ht="14.25" customHeight="1" x14ac:dyDescent="0.25">
      <c r="G10938" t="s">
        <v>9094</v>
      </c>
      <c r="H10938" t="s">
        <v>31470</v>
      </c>
      <c r="I10938" s="13" t="s">
        <v>16756</v>
      </c>
    </row>
    <row r="10939" spans="7:9" ht="14.25" customHeight="1" x14ac:dyDescent="0.25">
      <c r="G10939" t="s">
        <v>9095</v>
      </c>
      <c r="H10939" t="s">
        <v>31471</v>
      </c>
      <c r="I10939" s="13" t="s">
        <v>16757</v>
      </c>
    </row>
    <row r="10940" spans="7:9" ht="14.25" customHeight="1" x14ac:dyDescent="0.25">
      <c r="G10940" t="s">
        <v>9102</v>
      </c>
      <c r="H10940" t="s">
        <v>31472</v>
      </c>
      <c r="I10940" s="13" t="s">
        <v>16761</v>
      </c>
    </row>
    <row r="10941" spans="7:9" ht="14.25" customHeight="1" x14ac:dyDescent="0.25">
      <c r="G10941" t="s">
        <v>9105</v>
      </c>
      <c r="H10941" t="s">
        <v>31473</v>
      </c>
      <c r="I10941" s="13" t="s">
        <v>16762</v>
      </c>
    </row>
    <row r="10942" spans="7:9" ht="14.25" customHeight="1" x14ac:dyDescent="0.25">
      <c r="G10942" t="s">
        <v>9106</v>
      </c>
      <c r="H10942" t="s">
        <v>31474</v>
      </c>
      <c r="I10942" s="13" t="s">
        <v>16763</v>
      </c>
    </row>
    <row r="10943" spans="7:9" ht="14.25" customHeight="1" x14ac:dyDescent="0.25">
      <c r="G10943" t="s">
        <v>9107</v>
      </c>
      <c r="H10943" t="s">
        <v>31475</v>
      </c>
      <c r="I10943" s="13" t="s">
        <v>16677</v>
      </c>
    </row>
    <row r="10944" spans="7:9" ht="14.25" customHeight="1" x14ac:dyDescent="0.25">
      <c r="G10944" t="s">
        <v>9601</v>
      </c>
      <c r="H10944" t="s">
        <v>31476</v>
      </c>
      <c r="I10944" s="13" t="s">
        <v>16996</v>
      </c>
    </row>
    <row r="10945" spans="7:9" ht="14.25" customHeight="1" x14ac:dyDescent="0.25">
      <c r="G10945" t="s">
        <v>9602</v>
      </c>
      <c r="H10945" t="s">
        <v>31477</v>
      </c>
      <c r="I10945" s="13" t="s">
        <v>16997</v>
      </c>
    </row>
    <row r="10946" spans="7:9" ht="14.25" customHeight="1" x14ac:dyDescent="0.25">
      <c r="G10946" t="s">
        <v>9603</v>
      </c>
      <c r="H10946" t="s">
        <v>31478</v>
      </c>
      <c r="I10946" s="13" t="s">
        <v>16998</v>
      </c>
    </row>
    <row r="10947" spans="7:9" ht="14.25" customHeight="1" x14ac:dyDescent="0.25">
      <c r="G10947" t="s">
        <v>9604</v>
      </c>
      <c r="H10947" t="s">
        <v>31479</v>
      </c>
      <c r="I10947" s="13" t="s">
        <v>16999</v>
      </c>
    </row>
    <row r="10948" spans="7:9" ht="14.25" customHeight="1" x14ac:dyDescent="0.25">
      <c r="G10948" t="s">
        <v>9605</v>
      </c>
      <c r="H10948" t="s">
        <v>31480</v>
      </c>
      <c r="I10948" s="13" t="s">
        <v>17000</v>
      </c>
    </row>
    <row r="10949" spans="7:9" ht="14.25" customHeight="1" x14ac:dyDescent="0.25">
      <c r="G10949" t="s">
        <v>9621</v>
      </c>
      <c r="H10949" t="s">
        <v>31481</v>
      </c>
      <c r="I10949" s="13" t="s">
        <v>17013</v>
      </c>
    </row>
    <row r="10950" spans="7:9" ht="14.25" customHeight="1" x14ac:dyDescent="0.25">
      <c r="G10950" t="s">
        <v>9676</v>
      </c>
      <c r="H10950" t="s">
        <v>31482</v>
      </c>
      <c r="I10950" s="13" t="s">
        <v>17050</v>
      </c>
    </row>
    <row r="10951" spans="7:9" ht="14.25" customHeight="1" x14ac:dyDescent="0.25">
      <c r="G10951" t="s">
        <v>9682</v>
      </c>
      <c r="H10951" t="s">
        <v>31483</v>
      </c>
      <c r="I10951" s="13" t="s">
        <v>17056</v>
      </c>
    </row>
    <row r="10952" spans="7:9" ht="14.25" customHeight="1" x14ac:dyDescent="0.25">
      <c r="G10952" t="s">
        <v>9959</v>
      </c>
      <c r="H10952" t="s">
        <v>31484</v>
      </c>
      <c r="I10952" s="13" t="s">
        <v>17226</v>
      </c>
    </row>
    <row r="10953" spans="7:9" ht="14.25" customHeight="1" x14ac:dyDescent="0.25">
      <c r="G10953" t="s">
        <v>11215</v>
      </c>
      <c r="H10953" t="s">
        <v>31485</v>
      </c>
      <c r="I10953" s="13" t="s">
        <v>17796</v>
      </c>
    </row>
    <row r="10954" spans="7:9" ht="14.25" customHeight="1" x14ac:dyDescent="0.25">
      <c r="G10954" t="s">
        <v>11216</v>
      </c>
      <c r="H10954" t="s">
        <v>31486</v>
      </c>
      <c r="I10954" s="13" t="s">
        <v>17797</v>
      </c>
    </row>
    <row r="10955" spans="7:9" ht="14.25" customHeight="1" x14ac:dyDescent="0.25">
      <c r="G10955" t="s">
        <v>11217</v>
      </c>
      <c r="H10955" t="s">
        <v>31487</v>
      </c>
      <c r="I10955" s="13" t="s">
        <v>17798</v>
      </c>
    </row>
    <row r="10956" spans="7:9" ht="14.25" customHeight="1" x14ac:dyDescent="0.25">
      <c r="G10956" t="s">
        <v>11381</v>
      </c>
      <c r="H10956" t="s">
        <v>31488</v>
      </c>
      <c r="I10956" s="13" t="s">
        <v>17813</v>
      </c>
    </row>
    <row r="10957" spans="7:9" ht="14.25" customHeight="1" x14ac:dyDescent="0.25">
      <c r="G10957" t="s">
        <v>11382</v>
      </c>
      <c r="H10957" t="s">
        <v>31489</v>
      </c>
      <c r="I10957" s="13" t="s">
        <v>17886</v>
      </c>
    </row>
    <row r="10958" spans="7:9" ht="14.25" customHeight="1" x14ac:dyDescent="0.25">
      <c r="G10958" t="s">
        <v>11409</v>
      </c>
      <c r="H10958" t="s">
        <v>31490</v>
      </c>
      <c r="I10958" s="13" t="s">
        <v>17900</v>
      </c>
    </row>
    <row r="10959" spans="7:9" ht="14.25" customHeight="1" x14ac:dyDescent="0.25">
      <c r="G10959" t="s">
        <v>11410</v>
      </c>
      <c r="H10959" t="s">
        <v>31491</v>
      </c>
      <c r="I10959" s="13" t="s">
        <v>16777</v>
      </c>
    </row>
    <row r="10960" spans="7:9" ht="14.25" customHeight="1" x14ac:dyDescent="0.25">
      <c r="G10960" t="s">
        <v>11709</v>
      </c>
      <c r="H10960" t="s">
        <v>31492</v>
      </c>
      <c r="I10960" s="13" t="s">
        <v>18029</v>
      </c>
    </row>
    <row r="10961" spans="7:9" ht="14.25" customHeight="1" x14ac:dyDescent="0.25">
      <c r="G10961" t="s">
        <v>11899</v>
      </c>
      <c r="H10961" t="s">
        <v>31493</v>
      </c>
      <c r="I10961" s="13" t="s">
        <v>18167</v>
      </c>
    </row>
    <row r="10962" spans="7:9" ht="14.25" customHeight="1" x14ac:dyDescent="0.25">
      <c r="G10962" t="s">
        <v>12050</v>
      </c>
      <c r="H10962" t="s">
        <v>31494</v>
      </c>
      <c r="I10962" s="13" t="s">
        <v>18268</v>
      </c>
    </row>
    <row r="10963" spans="7:9" ht="14.25" customHeight="1" x14ac:dyDescent="0.25">
      <c r="G10963" t="s">
        <v>12051</v>
      </c>
      <c r="H10963" t="s">
        <v>31495</v>
      </c>
      <c r="I10963" s="13" t="s">
        <v>18269</v>
      </c>
    </row>
    <row r="10964" spans="7:9" ht="14.25" customHeight="1" x14ac:dyDescent="0.25">
      <c r="G10964" t="s">
        <v>12052</v>
      </c>
      <c r="H10964" t="s">
        <v>31496</v>
      </c>
      <c r="I10964" s="13" t="s">
        <v>18254</v>
      </c>
    </row>
    <row r="10965" spans="7:9" ht="14.25" customHeight="1" x14ac:dyDescent="0.25">
      <c r="G10965" t="s">
        <v>12109</v>
      </c>
      <c r="H10965" t="s">
        <v>31497</v>
      </c>
      <c r="I10965" s="13" t="s">
        <v>18304</v>
      </c>
    </row>
    <row r="10966" spans="7:9" ht="14.25" customHeight="1" x14ac:dyDescent="0.25">
      <c r="G10966" t="s">
        <v>9312</v>
      </c>
      <c r="H10966" t="s">
        <v>31498</v>
      </c>
      <c r="I10966" s="13" t="s">
        <v>16780</v>
      </c>
    </row>
    <row r="10967" spans="7:9" ht="14.25" customHeight="1" x14ac:dyDescent="0.25">
      <c r="G10967" t="s">
        <v>9326</v>
      </c>
      <c r="H10967" t="s">
        <v>31499</v>
      </c>
      <c r="I10967" s="13" t="s">
        <v>16883</v>
      </c>
    </row>
    <row r="10968" spans="7:9" ht="14.25" customHeight="1" x14ac:dyDescent="0.25">
      <c r="G10968" t="s">
        <v>10213</v>
      </c>
      <c r="H10968" t="s">
        <v>31500</v>
      </c>
      <c r="I10968" s="13" t="s">
        <v>17318</v>
      </c>
    </row>
    <row r="10969" spans="7:9" ht="14.25" customHeight="1" x14ac:dyDescent="0.25">
      <c r="G10969" t="s">
        <v>7567</v>
      </c>
      <c r="H10969" t="s">
        <v>31501</v>
      </c>
      <c r="I10969" s="13" t="s">
        <v>15801</v>
      </c>
    </row>
    <row r="10970" spans="7:9" ht="14.25" customHeight="1" x14ac:dyDescent="0.25">
      <c r="G10970" t="s">
        <v>10550</v>
      </c>
      <c r="H10970" t="s">
        <v>31502</v>
      </c>
      <c r="I10970" s="13" t="s">
        <v>16903</v>
      </c>
    </row>
    <row r="10971" spans="7:9" ht="14.25" customHeight="1" x14ac:dyDescent="0.25">
      <c r="G10971" t="s">
        <v>2465</v>
      </c>
      <c r="H10971" t="s">
        <v>31503</v>
      </c>
      <c r="I10971" s="13" t="s">
        <v>12775</v>
      </c>
    </row>
    <row r="10972" spans="7:9" ht="14.25" customHeight="1" x14ac:dyDescent="0.25">
      <c r="G10972" t="s">
        <v>2557</v>
      </c>
      <c r="H10972" t="s">
        <v>31504</v>
      </c>
      <c r="I10972" s="13" t="s">
        <v>12661</v>
      </c>
    </row>
    <row r="10973" spans="7:9" ht="14.25" customHeight="1" x14ac:dyDescent="0.25">
      <c r="G10973" t="s">
        <v>2104</v>
      </c>
      <c r="H10973" t="s">
        <v>31505</v>
      </c>
      <c r="I10973" s="13" t="s">
        <v>12553</v>
      </c>
    </row>
    <row r="10974" spans="7:9" ht="14.25" customHeight="1" x14ac:dyDescent="0.25">
      <c r="G10974" t="s">
        <v>2277</v>
      </c>
      <c r="H10974" t="s">
        <v>31506</v>
      </c>
      <c r="I10974" s="13" t="s">
        <v>12676</v>
      </c>
    </row>
    <row r="10975" spans="7:9" ht="14.25" customHeight="1" x14ac:dyDescent="0.25">
      <c r="G10975" t="s">
        <v>2431</v>
      </c>
      <c r="H10975" t="s">
        <v>31507</v>
      </c>
      <c r="I10975" s="13" t="s">
        <v>12758</v>
      </c>
    </row>
    <row r="10976" spans="7:9" ht="14.25" customHeight="1" x14ac:dyDescent="0.25">
      <c r="G10976" t="s">
        <v>2493</v>
      </c>
      <c r="H10976" t="s">
        <v>31508</v>
      </c>
      <c r="I10976" s="13" t="s">
        <v>12744</v>
      </c>
    </row>
    <row r="10977" spans="7:9" ht="14.25" customHeight="1" x14ac:dyDescent="0.25">
      <c r="G10977" t="s">
        <v>3392</v>
      </c>
      <c r="H10977" t="s">
        <v>20805</v>
      </c>
      <c r="I10977" s="13" t="s">
        <v>13280</v>
      </c>
    </row>
    <row r="10978" spans="7:9" ht="14.25" customHeight="1" x14ac:dyDescent="0.25">
      <c r="G10978" t="s">
        <v>3535</v>
      </c>
      <c r="H10978" t="s">
        <v>31509</v>
      </c>
      <c r="I10978" s="13" t="s">
        <v>13367</v>
      </c>
    </row>
    <row r="10979" spans="7:9" ht="14.25" customHeight="1" x14ac:dyDescent="0.25">
      <c r="G10979" t="s">
        <v>3861</v>
      </c>
      <c r="H10979" t="s">
        <v>31510</v>
      </c>
      <c r="I10979" s="13" t="s">
        <v>13574</v>
      </c>
    </row>
    <row r="10980" spans="7:9" ht="14.25" customHeight="1" x14ac:dyDescent="0.25">
      <c r="G10980" t="s">
        <v>4023</v>
      </c>
      <c r="H10980" t="s">
        <v>31511</v>
      </c>
      <c r="I10980" s="13" t="s">
        <v>13679</v>
      </c>
    </row>
    <row r="10981" spans="7:9" ht="14.25" customHeight="1" x14ac:dyDescent="0.25">
      <c r="G10981" t="s">
        <v>4024</v>
      </c>
      <c r="H10981" t="s">
        <v>31512</v>
      </c>
      <c r="I10981" s="13" t="s">
        <v>13680</v>
      </c>
    </row>
    <row r="10982" spans="7:9" ht="14.25" customHeight="1" x14ac:dyDescent="0.25">
      <c r="G10982" t="s">
        <v>4268</v>
      </c>
      <c r="H10982" t="s">
        <v>31513</v>
      </c>
      <c r="I10982" s="13" t="s">
        <v>13838</v>
      </c>
    </row>
    <row r="10983" spans="7:9" ht="14.25" customHeight="1" x14ac:dyDescent="0.25">
      <c r="G10983" t="s">
        <v>4294</v>
      </c>
      <c r="H10983" t="s">
        <v>31514</v>
      </c>
      <c r="I10983" s="13" t="s">
        <v>13861</v>
      </c>
    </row>
    <row r="10984" spans="7:9" ht="14.25" customHeight="1" x14ac:dyDescent="0.25">
      <c r="G10984" t="s">
        <v>5343</v>
      </c>
      <c r="H10984" t="s">
        <v>31515</v>
      </c>
      <c r="I10984" s="13" t="s">
        <v>14566</v>
      </c>
    </row>
    <row r="10985" spans="7:9" ht="14.25" customHeight="1" x14ac:dyDescent="0.25">
      <c r="G10985" t="s">
        <v>6032</v>
      </c>
      <c r="H10985" t="s">
        <v>31516</v>
      </c>
      <c r="I10985" s="13" t="s">
        <v>15002</v>
      </c>
    </row>
    <row r="10986" spans="7:9" ht="14.25" customHeight="1" x14ac:dyDescent="0.25">
      <c r="G10986" t="s">
        <v>6871</v>
      </c>
      <c r="H10986" t="s">
        <v>31517</v>
      </c>
      <c r="I10986" s="13" t="s">
        <v>15471</v>
      </c>
    </row>
    <row r="10987" spans="7:9" ht="14.25" customHeight="1" x14ac:dyDescent="0.25">
      <c r="G10987" t="s">
        <v>7008</v>
      </c>
      <c r="H10987" t="s">
        <v>20880</v>
      </c>
      <c r="I10987" s="13" t="s">
        <v>15554</v>
      </c>
    </row>
    <row r="10988" spans="7:9" ht="14.25" customHeight="1" x14ac:dyDescent="0.25">
      <c r="G10988" t="s">
        <v>8401</v>
      </c>
      <c r="H10988" t="s">
        <v>31518</v>
      </c>
      <c r="I10988" s="13" t="s">
        <v>16321</v>
      </c>
    </row>
    <row r="10989" spans="7:9" ht="14.25" customHeight="1" x14ac:dyDescent="0.25">
      <c r="G10989" t="s">
        <v>8441</v>
      </c>
      <c r="H10989" t="s">
        <v>31519</v>
      </c>
      <c r="I10989" s="13" t="s">
        <v>16192</v>
      </c>
    </row>
    <row r="10990" spans="7:9" ht="14.25" customHeight="1" x14ac:dyDescent="0.25">
      <c r="G10990" t="s">
        <v>8462</v>
      </c>
      <c r="H10990" t="s">
        <v>31520</v>
      </c>
      <c r="I10990" s="13" t="s">
        <v>16194</v>
      </c>
    </row>
    <row r="10991" spans="7:9" ht="14.25" customHeight="1" x14ac:dyDescent="0.25">
      <c r="G10991" t="s">
        <v>10541</v>
      </c>
      <c r="H10991" t="s">
        <v>31521</v>
      </c>
      <c r="I10991" s="13" t="s">
        <v>17235</v>
      </c>
    </row>
    <row r="10992" spans="7:9" ht="14.25" customHeight="1" x14ac:dyDescent="0.25">
      <c r="G10992" t="s">
        <v>10876</v>
      </c>
      <c r="H10992" t="s">
        <v>31522</v>
      </c>
      <c r="I10992" s="13" t="s">
        <v>17420</v>
      </c>
    </row>
    <row r="10993" spans="7:9" ht="14.25" customHeight="1" x14ac:dyDescent="0.25">
      <c r="G10993" t="s">
        <v>11228</v>
      </c>
      <c r="H10993" t="s">
        <v>31523</v>
      </c>
      <c r="I10993" s="13" t="s">
        <v>17805</v>
      </c>
    </row>
    <row r="10994" spans="7:9" ht="14.25" customHeight="1" x14ac:dyDescent="0.25">
      <c r="G10994" t="s">
        <v>12266</v>
      </c>
      <c r="H10994" t="s">
        <v>31524</v>
      </c>
      <c r="I10994" s="13" t="s">
        <v>18423</v>
      </c>
    </row>
    <row r="10995" spans="7:9" ht="14.25" customHeight="1" x14ac:dyDescent="0.25">
      <c r="G10995" t="s">
        <v>12396</v>
      </c>
      <c r="H10995" t="s">
        <v>31525</v>
      </c>
      <c r="I10995" s="13" t="s">
        <v>18531</v>
      </c>
    </row>
    <row r="10996" spans="7:9" ht="14.25" customHeight="1" x14ac:dyDescent="0.25">
      <c r="G10996" t="s">
        <v>2158</v>
      </c>
      <c r="H10996" t="s">
        <v>31526</v>
      </c>
      <c r="I10996" s="13" t="s">
        <v>2156</v>
      </c>
    </row>
    <row r="10997" spans="7:9" ht="14.25" customHeight="1" x14ac:dyDescent="0.25">
      <c r="G10997" t="s">
        <v>2205</v>
      </c>
      <c r="H10997" t="s">
        <v>31527</v>
      </c>
      <c r="I10997" s="13" t="s">
        <v>12627</v>
      </c>
    </row>
    <row r="10998" spans="7:9" ht="14.25" customHeight="1" x14ac:dyDescent="0.25">
      <c r="G10998" t="s">
        <v>2736</v>
      </c>
      <c r="H10998" t="s">
        <v>31528</v>
      </c>
      <c r="I10998" s="13" t="s">
        <v>12939</v>
      </c>
    </row>
    <row r="10999" spans="7:9" ht="14.25" customHeight="1" x14ac:dyDescent="0.25">
      <c r="G10999" t="s">
        <v>4401</v>
      </c>
      <c r="H10999" t="s">
        <v>31529</v>
      </c>
      <c r="I10999" s="13" t="s">
        <v>13942</v>
      </c>
    </row>
    <row r="11000" spans="7:9" ht="14.25" customHeight="1" x14ac:dyDescent="0.25">
      <c r="G11000" t="s">
        <v>5254</v>
      </c>
      <c r="H11000" t="s">
        <v>31530</v>
      </c>
      <c r="I11000" s="13" t="s">
        <v>14515</v>
      </c>
    </row>
    <row r="11001" spans="7:9" ht="14.25" customHeight="1" x14ac:dyDescent="0.25">
      <c r="G11001" t="s">
        <v>5317</v>
      </c>
      <c r="H11001" t="s">
        <v>31531</v>
      </c>
      <c r="I11001" s="13" t="s">
        <v>14448</v>
      </c>
    </row>
    <row r="11002" spans="7:9" ht="14.25" customHeight="1" x14ac:dyDescent="0.25">
      <c r="G11002" t="s">
        <v>5502</v>
      </c>
      <c r="H11002" t="s">
        <v>31532</v>
      </c>
      <c r="I11002" s="13" t="s">
        <v>14652</v>
      </c>
    </row>
    <row r="11003" spans="7:9" ht="14.25" customHeight="1" x14ac:dyDescent="0.25">
      <c r="G11003" t="s">
        <v>6298</v>
      </c>
      <c r="H11003" t="s">
        <v>31533</v>
      </c>
      <c r="I11003" s="13" t="s">
        <v>12670</v>
      </c>
    </row>
    <row r="11004" spans="7:9" ht="14.25" customHeight="1" x14ac:dyDescent="0.25">
      <c r="G11004" t="s">
        <v>7137</v>
      </c>
      <c r="H11004" t="s">
        <v>31534</v>
      </c>
      <c r="I11004" s="13" t="s">
        <v>15456</v>
      </c>
    </row>
    <row r="11005" spans="7:9" ht="14.25" customHeight="1" x14ac:dyDescent="0.25">
      <c r="G11005" t="s">
        <v>7477</v>
      </c>
      <c r="H11005" t="s">
        <v>31535</v>
      </c>
      <c r="I11005" s="13" t="s">
        <v>15839</v>
      </c>
    </row>
    <row r="11006" spans="7:9" ht="14.25" customHeight="1" x14ac:dyDescent="0.25">
      <c r="G11006" t="s">
        <v>7882</v>
      </c>
      <c r="H11006" t="s">
        <v>31536</v>
      </c>
      <c r="I11006" s="13" t="s">
        <v>16027</v>
      </c>
    </row>
    <row r="11007" spans="7:9" ht="14.25" customHeight="1" x14ac:dyDescent="0.25">
      <c r="G11007" t="s">
        <v>8016</v>
      </c>
      <c r="H11007" t="s">
        <v>31537</v>
      </c>
      <c r="I11007" s="13" t="s">
        <v>15992</v>
      </c>
    </row>
    <row r="11008" spans="7:9" ht="14.25" customHeight="1" x14ac:dyDescent="0.25">
      <c r="G11008" t="s">
        <v>9065</v>
      </c>
      <c r="H11008" t="s">
        <v>31538</v>
      </c>
      <c r="I11008" s="13" t="s">
        <v>16688</v>
      </c>
    </row>
    <row r="11009" spans="7:9" ht="14.25" customHeight="1" x14ac:dyDescent="0.25">
      <c r="G11009" t="s">
        <v>9688</v>
      </c>
      <c r="H11009" t="s">
        <v>31539</v>
      </c>
      <c r="I11009" s="13" t="s">
        <v>17060</v>
      </c>
    </row>
    <row r="11010" spans="7:9" ht="14.25" customHeight="1" x14ac:dyDescent="0.25">
      <c r="G11010" t="s">
        <v>9695</v>
      </c>
      <c r="H11010" t="s">
        <v>31540</v>
      </c>
      <c r="I11010" s="13" t="s">
        <v>16916</v>
      </c>
    </row>
    <row r="11011" spans="7:9" ht="14.25" customHeight="1" x14ac:dyDescent="0.25">
      <c r="G11011" t="s">
        <v>9975</v>
      </c>
      <c r="H11011" t="s">
        <v>31541</v>
      </c>
      <c r="I11011" s="13" t="s">
        <v>17237</v>
      </c>
    </row>
    <row r="11012" spans="7:9" ht="14.25" customHeight="1" x14ac:dyDescent="0.25">
      <c r="G11012" t="s">
        <v>10045</v>
      </c>
      <c r="H11012" t="s">
        <v>31542</v>
      </c>
      <c r="I11012" s="13" t="s">
        <v>17282</v>
      </c>
    </row>
    <row r="11013" spans="7:9" ht="14.25" customHeight="1" x14ac:dyDescent="0.25">
      <c r="G11013" t="s">
        <v>11035</v>
      </c>
      <c r="H11013" t="s">
        <v>31543</v>
      </c>
      <c r="I11013" s="13" t="s">
        <v>17372</v>
      </c>
    </row>
    <row r="11014" spans="7:9" ht="14.25" customHeight="1" x14ac:dyDescent="0.25">
      <c r="G11014" t="s">
        <v>4334</v>
      </c>
      <c r="H11014" t="s">
        <v>31544</v>
      </c>
      <c r="I11014" s="13" t="s">
        <v>13886</v>
      </c>
    </row>
    <row r="11015" spans="7:9" ht="14.25" customHeight="1" x14ac:dyDescent="0.25">
      <c r="G11015" t="s">
        <v>7203</v>
      </c>
      <c r="H11015" t="s">
        <v>31545</v>
      </c>
      <c r="I11015" s="13" t="s">
        <v>15659</v>
      </c>
    </row>
    <row r="11016" spans="7:9" ht="14.25" customHeight="1" x14ac:dyDescent="0.25">
      <c r="G11016" t="s">
        <v>7412</v>
      </c>
      <c r="H11016" t="s">
        <v>31546</v>
      </c>
      <c r="I11016" s="13" t="s">
        <v>15778</v>
      </c>
    </row>
    <row r="11017" spans="7:9" ht="14.25" customHeight="1" x14ac:dyDescent="0.25">
      <c r="G11017" t="s">
        <v>2308</v>
      </c>
      <c r="H11017" t="s">
        <v>31547</v>
      </c>
      <c r="I11017" s="13" t="s">
        <v>12690</v>
      </c>
    </row>
    <row r="11018" spans="7:9" ht="14.25" customHeight="1" x14ac:dyDescent="0.25">
      <c r="G11018" t="s">
        <v>3588</v>
      </c>
      <c r="H11018" t="s">
        <v>31548</v>
      </c>
      <c r="I11018" s="13" t="s">
        <v>13383</v>
      </c>
    </row>
    <row r="11019" spans="7:9" ht="14.25" customHeight="1" x14ac:dyDescent="0.25">
      <c r="G11019" t="s">
        <v>4320</v>
      </c>
      <c r="H11019" t="s">
        <v>31549</v>
      </c>
      <c r="I11019" s="13" t="s">
        <v>13856</v>
      </c>
    </row>
    <row r="11020" spans="7:9" ht="14.25" customHeight="1" x14ac:dyDescent="0.25">
      <c r="G11020" t="s">
        <v>4336</v>
      </c>
      <c r="H11020" t="s">
        <v>31550</v>
      </c>
      <c r="I11020" s="13" t="s">
        <v>13888</v>
      </c>
    </row>
    <row r="11021" spans="7:9" ht="14.25" customHeight="1" x14ac:dyDescent="0.25">
      <c r="G11021" t="s">
        <v>6753</v>
      </c>
      <c r="H11021" t="s">
        <v>31551</v>
      </c>
      <c r="I11021" s="13" t="s">
        <v>15061</v>
      </c>
    </row>
    <row r="11022" spans="7:9" ht="14.25" customHeight="1" x14ac:dyDescent="0.25">
      <c r="G11022" t="s">
        <v>7974</v>
      </c>
      <c r="H11022" t="s">
        <v>31552</v>
      </c>
      <c r="I11022" s="13" t="s">
        <v>16071</v>
      </c>
    </row>
    <row r="11023" spans="7:9" ht="14.25" customHeight="1" x14ac:dyDescent="0.25">
      <c r="G11023" t="s">
        <v>8496</v>
      </c>
      <c r="H11023" t="s">
        <v>31553</v>
      </c>
      <c r="I11023" s="13" t="s">
        <v>16371</v>
      </c>
    </row>
    <row r="11024" spans="7:9" ht="14.25" customHeight="1" x14ac:dyDescent="0.25">
      <c r="G11024" t="s">
        <v>9265</v>
      </c>
      <c r="H11024" t="s">
        <v>31554</v>
      </c>
      <c r="I11024" s="13" t="s">
        <v>16718</v>
      </c>
    </row>
    <row r="11025" spans="7:9" ht="14.25" customHeight="1" x14ac:dyDescent="0.25">
      <c r="G11025" t="s">
        <v>9267</v>
      </c>
      <c r="H11025" t="s">
        <v>31555</v>
      </c>
      <c r="I11025" s="13" t="s">
        <v>16855</v>
      </c>
    </row>
    <row r="11026" spans="7:9" ht="14.25" customHeight="1" x14ac:dyDescent="0.25">
      <c r="G11026" t="s">
        <v>9301</v>
      </c>
      <c r="H11026" t="s">
        <v>31556</v>
      </c>
      <c r="I11026" s="13" t="s">
        <v>16281</v>
      </c>
    </row>
    <row r="11027" spans="7:9" ht="14.25" customHeight="1" x14ac:dyDescent="0.25">
      <c r="G11027" t="s">
        <v>9310</v>
      </c>
      <c r="H11027" t="s">
        <v>31557</v>
      </c>
      <c r="I11027" s="13" t="s">
        <v>14951</v>
      </c>
    </row>
    <row r="11028" spans="7:9" ht="14.25" customHeight="1" x14ac:dyDescent="0.25">
      <c r="G11028" t="s">
        <v>9773</v>
      </c>
      <c r="H11028" t="s">
        <v>31558</v>
      </c>
      <c r="I11028" s="13" t="s">
        <v>17113</v>
      </c>
    </row>
    <row r="11029" spans="7:9" ht="14.25" customHeight="1" x14ac:dyDescent="0.25">
      <c r="G11029" t="s">
        <v>10043</v>
      </c>
      <c r="H11029" t="s">
        <v>31559</v>
      </c>
      <c r="I11029" s="13" t="s">
        <v>17287</v>
      </c>
    </row>
    <row r="11030" spans="7:9" ht="14.25" customHeight="1" x14ac:dyDescent="0.25">
      <c r="G11030" t="s">
        <v>10577</v>
      </c>
      <c r="H11030" t="s">
        <v>31560</v>
      </c>
      <c r="I11030" s="13" t="s">
        <v>17270</v>
      </c>
    </row>
    <row r="11031" spans="7:9" ht="14.25" customHeight="1" x14ac:dyDescent="0.25">
      <c r="G11031" t="s">
        <v>10946</v>
      </c>
      <c r="H11031" t="s">
        <v>29615</v>
      </c>
      <c r="I11031" s="13" t="s">
        <v>17488</v>
      </c>
    </row>
    <row r="11032" spans="7:9" ht="14.25" customHeight="1" x14ac:dyDescent="0.25">
      <c r="G11032" t="s">
        <v>11859</v>
      </c>
      <c r="H11032" t="s">
        <v>31561</v>
      </c>
      <c r="I11032" s="13" t="s">
        <v>18137</v>
      </c>
    </row>
    <row r="11033" spans="7:9" ht="14.25" customHeight="1" x14ac:dyDescent="0.25">
      <c r="G11033" t="s">
        <v>19918</v>
      </c>
      <c r="H11033" t="s">
        <v>31562</v>
      </c>
      <c r="I11033" s="13" t="s">
        <v>13701</v>
      </c>
    </row>
    <row r="11034" spans="7:9" ht="14.25" customHeight="1" x14ac:dyDescent="0.25">
      <c r="G11034" t="s">
        <v>5122</v>
      </c>
      <c r="H11034" t="s">
        <v>25350</v>
      </c>
      <c r="I11034" s="13" t="s">
        <v>14425</v>
      </c>
    </row>
    <row r="11035" spans="7:9" ht="14.25" customHeight="1" x14ac:dyDescent="0.25">
      <c r="G11035" t="s">
        <v>19927</v>
      </c>
      <c r="H11035" t="s">
        <v>31563</v>
      </c>
      <c r="I11035" s="13" t="s">
        <v>17579</v>
      </c>
    </row>
    <row r="11036" spans="7:9" ht="14.25" customHeight="1" x14ac:dyDescent="0.25">
      <c r="G11036" s="13" t="s">
        <v>968</v>
      </c>
      <c r="H11036" s="13" t="s">
        <v>968</v>
      </c>
    </row>
    <row r="11037" spans="7:9" ht="14.25" customHeight="1" x14ac:dyDescent="0.25">
      <c r="G11037" s="13" t="s">
        <v>969</v>
      </c>
      <c r="H11037" s="13" t="s">
        <v>969</v>
      </c>
    </row>
    <row r="11038" spans="7:9" ht="14.25" customHeight="1" x14ac:dyDescent="0.25">
      <c r="G11038" s="13" t="s">
        <v>970</v>
      </c>
      <c r="H11038" s="13" t="s">
        <v>970</v>
      </c>
    </row>
    <row r="11039" spans="7:9" ht="14.25" customHeight="1" x14ac:dyDescent="0.25">
      <c r="G11039" s="13" t="s">
        <v>971</v>
      </c>
      <c r="H11039" s="13" t="s">
        <v>971</v>
      </c>
    </row>
    <row r="11040" spans="7:9" ht="14.25" customHeight="1" x14ac:dyDescent="0.25">
      <c r="G11040" s="13" t="s">
        <v>972</v>
      </c>
      <c r="H11040" s="13" t="s">
        <v>972</v>
      </c>
    </row>
    <row r="11041" spans="7:8" ht="14.25" customHeight="1" x14ac:dyDescent="0.25">
      <c r="G11041" s="13" t="s">
        <v>973</v>
      </c>
      <c r="H11041" s="13" t="s">
        <v>973</v>
      </c>
    </row>
    <row r="11042" spans="7:8" ht="14.25" customHeight="1" x14ac:dyDescent="0.25">
      <c r="G11042" s="13" t="s">
        <v>974</v>
      </c>
      <c r="H11042" s="13" t="s">
        <v>974</v>
      </c>
    </row>
    <row r="11043" spans="7:8" ht="14.25" customHeight="1" x14ac:dyDescent="0.25">
      <c r="G11043" s="13" t="s">
        <v>975</v>
      </c>
      <c r="H11043" s="13" t="s">
        <v>975</v>
      </c>
    </row>
    <row r="11044" spans="7:8" ht="14.25" customHeight="1" x14ac:dyDescent="0.25">
      <c r="G11044" s="13" t="s">
        <v>976</v>
      </c>
      <c r="H11044" s="13" t="s">
        <v>976</v>
      </c>
    </row>
    <row r="11045" spans="7:8" ht="14.25" customHeight="1" x14ac:dyDescent="0.25">
      <c r="G11045" s="13" t="s">
        <v>987</v>
      </c>
      <c r="H11045" s="13" t="s">
        <v>987</v>
      </c>
    </row>
    <row r="11046" spans="7:8" ht="14.25" customHeight="1" x14ac:dyDescent="0.25">
      <c r="G11046" s="13" t="s">
        <v>993</v>
      </c>
      <c r="H11046" s="13" t="s">
        <v>993</v>
      </c>
    </row>
    <row r="11047" spans="7:8" ht="14.25" customHeight="1" x14ac:dyDescent="0.25">
      <c r="G11047" s="13" t="s">
        <v>996</v>
      </c>
      <c r="H11047" s="13" t="s">
        <v>996</v>
      </c>
    </row>
    <row r="11048" spans="7:8" ht="14.25" customHeight="1" x14ac:dyDescent="0.25">
      <c r="G11048" s="13" t="s">
        <v>997</v>
      </c>
      <c r="H11048" s="13" t="s">
        <v>997</v>
      </c>
    </row>
    <row r="11049" spans="7:8" ht="14.25" customHeight="1" x14ac:dyDescent="0.25">
      <c r="G11049" s="13" t="s">
        <v>999</v>
      </c>
      <c r="H11049" s="13" t="s">
        <v>999</v>
      </c>
    </row>
    <row r="11050" spans="7:8" ht="14.25" customHeight="1" x14ac:dyDescent="0.25">
      <c r="G11050" s="13" t="s">
        <v>1002</v>
      </c>
      <c r="H11050" s="13" t="s">
        <v>1002</v>
      </c>
    </row>
    <row r="11051" spans="7:8" ht="14.25" customHeight="1" x14ac:dyDescent="0.25">
      <c r="G11051" s="13" t="s">
        <v>1003</v>
      </c>
      <c r="H11051" s="13" t="s">
        <v>1003</v>
      </c>
    </row>
    <row r="11052" spans="7:8" ht="14.25" customHeight="1" x14ac:dyDescent="0.25">
      <c r="G11052" s="13" t="s">
        <v>1004</v>
      </c>
      <c r="H11052" s="13" t="s">
        <v>1004</v>
      </c>
    </row>
    <row r="11053" spans="7:8" ht="14.25" customHeight="1" x14ac:dyDescent="0.25">
      <c r="G11053" s="13" t="s">
        <v>1005</v>
      </c>
      <c r="H11053" s="13" t="s">
        <v>1005</v>
      </c>
    </row>
    <row r="11054" spans="7:8" ht="14.25" customHeight="1" x14ac:dyDescent="0.25">
      <c r="G11054" s="13" t="s">
        <v>1019</v>
      </c>
      <c r="H11054" s="13" t="s">
        <v>1019</v>
      </c>
    </row>
    <row r="11055" spans="7:8" ht="14.25" customHeight="1" x14ac:dyDescent="0.25">
      <c r="G11055" s="13" t="s">
        <v>1023</v>
      </c>
      <c r="H11055" s="13" t="s">
        <v>1023</v>
      </c>
    </row>
    <row r="11056" spans="7:8" ht="14.25" customHeight="1" x14ac:dyDescent="0.25">
      <c r="G11056" s="13" t="s">
        <v>1026</v>
      </c>
      <c r="H11056" s="13" t="s">
        <v>1026</v>
      </c>
    </row>
    <row r="11057" spans="7:8" ht="14.25" customHeight="1" x14ac:dyDescent="0.25">
      <c r="G11057" s="13" t="s">
        <v>1039</v>
      </c>
      <c r="H11057" s="13" t="s">
        <v>1039</v>
      </c>
    </row>
    <row r="11058" spans="7:8" ht="14.25" customHeight="1" x14ac:dyDescent="0.25">
      <c r="G11058" s="13" t="s">
        <v>1043</v>
      </c>
      <c r="H11058" s="13" t="s">
        <v>1043</v>
      </c>
    </row>
    <row r="11059" spans="7:8" ht="14.25" customHeight="1" x14ac:dyDescent="0.25">
      <c r="G11059" s="13" t="s">
        <v>1044</v>
      </c>
      <c r="H11059" s="13" t="s">
        <v>1044</v>
      </c>
    </row>
    <row r="11060" spans="7:8" ht="14.25" customHeight="1" x14ac:dyDescent="0.25">
      <c r="G11060" s="13" t="s">
        <v>1063</v>
      </c>
      <c r="H11060" s="13" t="s">
        <v>1063</v>
      </c>
    </row>
    <row r="11061" spans="7:8" ht="14.25" customHeight="1" x14ac:dyDescent="0.25">
      <c r="G11061" s="13" t="s">
        <v>1067</v>
      </c>
      <c r="H11061" s="13" t="s">
        <v>1067</v>
      </c>
    </row>
    <row r="11062" spans="7:8" ht="14.25" customHeight="1" x14ac:dyDescent="0.25">
      <c r="G11062" s="13" t="s">
        <v>1071</v>
      </c>
      <c r="H11062" s="13" t="s">
        <v>1071</v>
      </c>
    </row>
    <row r="11063" spans="7:8" ht="14.25" customHeight="1" x14ac:dyDescent="0.25">
      <c r="G11063" s="13" t="s">
        <v>1072</v>
      </c>
      <c r="H11063" s="13" t="s">
        <v>1072</v>
      </c>
    </row>
    <row r="11064" spans="7:8" ht="14.25" customHeight="1" x14ac:dyDescent="0.25">
      <c r="G11064" s="13" t="s">
        <v>1079</v>
      </c>
      <c r="H11064" s="13" t="s">
        <v>1079</v>
      </c>
    </row>
    <row r="11065" spans="7:8" ht="14.25" customHeight="1" x14ac:dyDescent="0.25">
      <c r="G11065" s="13" t="s">
        <v>1084</v>
      </c>
      <c r="H11065" s="13" t="s">
        <v>1084</v>
      </c>
    </row>
    <row r="11066" spans="7:8" ht="14.25" customHeight="1" x14ac:dyDescent="0.25">
      <c r="G11066" s="13" t="s">
        <v>1105</v>
      </c>
      <c r="H11066" s="13" t="s">
        <v>1105</v>
      </c>
    </row>
    <row r="11067" spans="7:8" ht="14.25" customHeight="1" x14ac:dyDescent="0.25">
      <c r="G11067" s="13" t="s">
        <v>1128</v>
      </c>
      <c r="H11067" s="13" t="s">
        <v>1128</v>
      </c>
    </row>
    <row r="11068" spans="7:8" ht="14.25" customHeight="1" x14ac:dyDescent="0.25">
      <c r="G11068" s="13" t="s">
        <v>1139</v>
      </c>
      <c r="H11068" s="13" t="s">
        <v>1139</v>
      </c>
    </row>
    <row r="11069" spans="7:8" ht="14.25" customHeight="1" x14ac:dyDescent="0.25">
      <c r="G11069" s="13" t="s">
        <v>1142</v>
      </c>
      <c r="H11069" s="13" t="s">
        <v>1142</v>
      </c>
    </row>
    <row r="11070" spans="7:8" ht="14.25" customHeight="1" x14ac:dyDescent="0.25">
      <c r="G11070" s="13" t="s">
        <v>1146</v>
      </c>
      <c r="H11070" s="13" t="s">
        <v>1146</v>
      </c>
    </row>
    <row r="11071" spans="7:8" ht="14.25" customHeight="1" x14ac:dyDescent="0.25">
      <c r="G11071" s="13" t="s">
        <v>1147</v>
      </c>
      <c r="H11071" s="13" t="s">
        <v>1147</v>
      </c>
    </row>
    <row r="11072" spans="7:8" ht="14.25" customHeight="1" x14ac:dyDescent="0.25">
      <c r="G11072" s="13" t="s">
        <v>1148</v>
      </c>
      <c r="H11072" s="13" t="s">
        <v>1148</v>
      </c>
    </row>
    <row r="11073" spans="7:8" ht="14.25" customHeight="1" x14ac:dyDescent="0.25">
      <c r="G11073" s="13" t="s">
        <v>1151</v>
      </c>
      <c r="H11073" s="13" t="s">
        <v>1151</v>
      </c>
    </row>
    <row r="11074" spans="7:8" ht="14.25" customHeight="1" x14ac:dyDescent="0.25">
      <c r="G11074" s="13" t="s">
        <v>1152</v>
      </c>
      <c r="H11074" s="13" t="s">
        <v>1152</v>
      </c>
    </row>
    <row r="11075" spans="7:8" ht="14.25" customHeight="1" x14ac:dyDescent="0.25">
      <c r="G11075" s="13" t="s">
        <v>1153</v>
      </c>
      <c r="H11075" s="13" t="s">
        <v>1153</v>
      </c>
    </row>
    <row r="11076" spans="7:8" ht="14.25" customHeight="1" x14ac:dyDescent="0.25">
      <c r="G11076" s="13" t="s">
        <v>1155</v>
      </c>
      <c r="H11076" s="13" t="s">
        <v>1155</v>
      </c>
    </row>
    <row r="11077" spans="7:8" ht="14.25" customHeight="1" x14ac:dyDescent="0.25">
      <c r="G11077" s="13" t="s">
        <v>1156</v>
      </c>
      <c r="H11077" s="13" t="s">
        <v>1156</v>
      </c>
    </row>
    <row r="11078" spans="7:8" ht="14.25" customHeight="1" x14ac:dyDescent="0.25">
      <c r="G11078" s="13" t="s">
        <v>1177</v>
      </c>
      <c r="H11078" s="13" t="s">
        <v>1177</v>
      </c>
    </row>
    <row r="11079" spans="7:8" ht="14.25" customHeight="1" x14ac:dyDescent="0.25">
      <c r="G11079" s="13" t="s">
        <v>1182</v>
      </c>
      <c r="H11079" s="13" t="s">
        <v>1182</v>
      </c>
    </row>
    <row r="11080" spans="7:8" ht="14.25" customHeight="1" x14ac:dyDescent="0.25">
      <c r="G11080" s="13" t="s">
        <v>1194</v>
      </c>
      <c r="H11080" s="13" t="s">
        <v>1194</v>
      </c>
    </row>
    <row r="11081" spans="7:8" ht="14.25" customHeight="1" x14ac:dyDescent="0.25">
      <c r="G11081" s="13" t="s">
        <v>1195</v>
      </c>
      <c r="H11081" s="13" t="s">
        <v>1195</v>
      </c>
    </row>
    <row r="11082" spans="7:8" ht="14.25" customHeight="1" x14ac:dyDescent="0.25">
      <c r="G11082" s="13" t="s">
        <v>1196</v>
      </c>
      <c r="H11082" s="13" t="s">
        <v>1196</v>
      </c>
    </row>
    <row r="11083" spans="7:8" ht="14.25" customHeight="1" x14ac:dyDescent="0.25">
      <c r="G11083" s="13" t="s">
        <v>1198</v>
      </c>
      <c r="H11083" s="13" t="s">
        <v>1198</v>
      </c>
    </row>
    <row r="11084" spans="7:8" ht="14.25" customHeight="1" x14ac:dyDescent="0.25">
      <c r="G11084" s="13" t="s">
        <v>1206</v>
      </c>
      <c r="H11084" s="13" t="s">
        <v>1206</v>
      </c>
    </row>
    <row r="11085" spans="7:8" ht="14.25" customHeight="1" x14ac:dyDescent="0.25">
      <c r="G11085" s="13" t="s">
        <v>1215</v>
      </c>
      <c r="H11085" s="13" t="s">
        <v>1215</v>
      </c>
    </row>
    <row r="11086" spans="7:8" ht="14.25" customHeight="1" x14ac:dyDescent="0.25">
      <c r="G11086" s="13" t="s">
        <v>1217</v>
      </c>
      <c r="H11086" s="13" t="s">
        <v>1217</v>
      </c>
    </row>
    <row r="11087" spans="7:8" ht="14.25" customHeight="1" x14ac:dyDescent="0.25">
      <c r="G11087" s="13" t="s">
        <v>1218</v>
      </c>
      <c r="H11087" s="13" t="s">
        <v>1218</v>
      </c>
    </row>
    <row r="11088" spans="7:8" ht="14.25" customHeight="1" x14ac:dyDescent="0.25">
      <c r="G11088" s="13" t="s">
        <v>1221</v>
      </c>
      <c r="H11088" s="13" t="s">
        <v>1221</v>
      </c>
    </row>
    <row r="11089" spans="7:8" ht="14.25" customHeight="1" x14ac:dyDescent="0.25">
      <c r="G11089" s="13" t="s">
        <v>1222</v>
      </c>
      <c r="H11089" s="13" t="s">
        <v>1222</v>
      </c>
    </row>
    <row r="11090" spans="7:8" ht="14.25" customHeight="1" x14ac:dyDescent="0.25">
      <c r="G11090" s="13" t="s">
        <v>1228</v>
      </c>
      <c r="H11090" s="13" t="s">
        <v>1228</v>
      </c>
    </row>
    <row r="11091" spans="7:8" ht="14.25" customHeight="1" x14ac:dyDescent="0.25">
      <c r="G11091" s="13" t="s">
        <v>1229</v>
      </c>
      <c r="H11091" s="13" t="s">
        <v>1229</v>
      </c>
    </row>
    <row r="11092" spans="7:8" ht="14.25" customHeight="1" x14ac:dyDescent="0.25">
      <c r="G11092" s="13" t="s">
        <v>1232</v>
      </c>
      <c r="H11092" s="13" t="s">
        <v>1232</v>
      </c>
    </row>
    <row r="11093" spans="7:8" ht="14.25" customHeight="1" x14ac:dyDescent="0.25">
      <c r="G11093" s="13" t="s">
        <v>1238</v>
      </c>
      <c r="H11093" s="13" t="s">
        <v>1238</v>
      </c>
    </row>
    <row r="11094" spans="7:8" ht="14.25" customHeight="1" x14ac:dyDescent="0.25">
      <c r="G11094" s="13" t="s">
        <v>1246</v>
      </c>
      <c r="H11094" s="13" t="s">
        <v>1246</v>
      </c>
    </row>
    <row r="11095" spans="7:8" ht="14.25" customHeight="1" x14ac:dyDescent="0.25">
      <c r="G11095" s="13" t="s">
        <v>1258</v>
      </c>
      <c r="H11095" s="13" t="s">
        <v>1258</v>
      </c>
    </row>
    <row r="11096" spans="7:8" ht="14.25" customHeight="1" x14ac:dyDescent="0.25">
      <c r="G11096" s="13" t="s">
        <v>1268</v>
      </c>
      <c r="H11096" s="13" t="s">
        <v>1268</v>
      </c>
    </row>
    <row r="11097" spans="7:8" ht="14.25" customHeight="1" x14ac:dyDescent="0.25">
      <c r="G11097" s="13" t="s">
        <v>1269</v>
      </c>
      <c r="H11097" s="13" t="s">
        <v>1269</v>
      </c>
    </row>
    <row r="11098" spans="7:8" ht="14.25" customHeight="1" x14ac:dyDescent="0.25">
      <c r="G11098" s="13" t="s">
        <v>1273</v>
      </c>
      <c r="H11098" s="13" t="s">
        <v>1273</v>
      </c>
    </row>
    <row r="11099" spans="7:8" ht="14.25" customHeight="1" x14ac:dyDescent="0.25">
      <c r="G11099" s="13" t="s">
        <v>1275</v>
      </c>
      <c r="H11099" s="13" t="s">
        <v>1275</v>
      </c>
    </row>
    <row r="11100" spans="7:8" ht="14.25" customHeight="1" x14ac:dyDescent="0.25">
      <c r="G11100" s="13" t="s">
        <v>1282</v>
      </c>
      <c r="H11100" s="13" t="s">
        <v>1282</v>
      </c>
    </row>
    <row r="11101" spans="7:8" ht="14.25" customHeight="1" x14ac:dyDescent="0.25">
      <c r="G11101" s="13" t="s">
        <v>1287</v>
      </c>
      <c r="H11101" s="13" t="s">
        <v>1287</v>
      </c>
    </row>
    <row r="11102" spans="7:8" ht="14.25" customHeight="1" x14ac:dyDescent="0.25">
      <c r="G11102" s="13" t="s">
        <v>1288</v>
      </c>
      <c r="H11102" s="13" t="s">
        <v>1288</v>
      </c>
    </row>
    <row r="11103" spans="7:8" ht="14.25" customHeight="1" x14ac:dyDescent="0.25">
      <c r="G11103" s="13" t="s">
        <v>1307</v>
      </c>
      <c r="H11103" s="13" t="s">
        <v>1307</v>
      </c>
    </row>
    <row r="11104" spans="7:8" ht="14.25" customHeight="1" x14ac:dyDescent="0.25">
      <c r="G11104" s="13" t="s">
        <v>1310</v>
      </c>
      <c r="H11104" s="13" t="s">
        <v>1310</v>
      </c>
    </row>
    <row r="11105" spans="7:8" ht="14.25" customHeight="1" x14ac:dyDescent="0.25">
      <c r="G11105" s="13" t="s">
        <v>1317</v>
      </c>
      <c r="H11105" s="13" t="s">
        <v>1317</v>
      </c>
    </row>
    <row r="11106" spans="7:8" ht="14.25" customHeight="1" x14ac:dyDescent="0.25">
      <c r="G11106" s="13" t="s">
        <v>1319</v>
      </c>
      <c r="H11106" s="13" t="s">
        <v>1319</v>
      </c>
    </row>
    <row r="11107" spans="7:8" ht="14.25" customHeight="1" x14ac:dyDescent="0.25">
      <c r="G11107" s="13" t="s">
        <v>1327</v>
      </c>
      <c r="H11107" s="13" t="s">
        <v>1327</v>
      </c>
    </row>
    <row r="11108" spans="7:8" ht="14.25" customHeight="1" x14ac:dyDescent="0.25">
      <c r="G11108" s="13" t="s">
        <v>1361</v>
      </c>
      <c r="H11108" s="13" t="s">
        <v>1361</v>
      </c>
    </row>
    <row r="11109" spans="7:8" ht="14.25" customHeight="1" x14ac:dyDescent="0.25">
      <c r="G11109" s="13" t="s">
        <v>1365</v>
      </c>
      <c r="H11109" s="13" t="s">
        <v>1365</v>
      </c>
    </row>
    <row r="11110" spans="7:8" ht="14.25" customHeight="1" x14ac:dyDescent="0.25">
      <c r="G11110" s="13" t="s">
        <v>1372</v>
      </c>
      <c r="H11110" s="13" t="s">
        <v>1372</v>
      </c>
    </row>
    <row r="11111" spans="7:8" ht="14.25" customHeight="1" x14ac:dyDescent="0.25">
      <c r="G11111" s="13" t="s">
        <v>1379</v>
      </c>
      <c r="H11111" s="13" t="s">
        <v>1379</v>
      </c>
    </row>
    <row r="11112" spans="7:8" ht="14.25" customHeight="1" x14ac:dyDescent="0.25">
      <c r="G11112" s="13" t="s">
        <v>1389</v>
      </c>
      <c r="H11112" s="13" t="s">
        <v>1389</v>
      </c>
    </row>
    <row r="11113" spans="7:8" ht="14.25" customHeight="1" x14ac:dyDescent="0.25">
      <c r="G11113" s="13" t="s">
        <v>1394</v>
      </c>
      <c r="H11113" s="13" t="s">
        <v>1394</v>
      </c>
    </row>
    <row r="11114" spans="7:8" ht="14.25" customHeight="1" x14ac:dyDescent="0.25">
      <c r="G11114" s="13" t="s">
        <v>1395</v>
      </c>
      <c r="H11114" s="13" t="s">
        <v>1395</v>
      </c>
    </row>
    <row r="11115" spans="7:8" ht="14.25" customHeight="1" x14ac:dyDescent="0.25">
      <c r="G11115" s="13" t="s">
        <v>1402</v>
      </c>
      <c r="H11115" s="13" t="s">
        <v>1402</v>
      </c>
    </row>
    <row r="11116" spans="7:8" ht="14.25" customHeight="1" x14ac:dyDescent="0.25">
      <c r="G11116" s="13" t="s">
        <v>1404</v>
      </c>
      <c r="H11116" s="13" t="s">
        <v>1404</v>
      </c>
    </row>
    <row r="11117" spans="7:8" ht="14.25" customHeight="1" x14ac:dyDescent="0.25">
      <c r="G11117" s="13" t="s">
        <v>1412</v>
      </c>
      <c r="H11117" s="13" t="s">
        <v>1412</v>
      </c>
    </row>
    <row r="11118" spans="7:8" ht="14.25" customHeight="1" x14ac:dyDescent="0.25">
      <c r="G11118" s="13" t="s">
        <v>1416</v>
      </c>
      <c r="H11118" s="13" t="s">
        <v>1416</v>
      </c>
    </row>
    <row r="11119" spans="7:8" ht="14.25" customHeight="1" x14ac:dyDescent="0.25">
      <c r="G11119" s="13" t="s">
        <v>1417</v>
      </c>
      <c r="H11119" s="13" t="s">
        <v>1417</v>
      </c>
    </row>
    <row r="11120" spans="7:8" ht="14.25" customHeight="1" x14ac:dyDescent="0.25">
      <c r="G11120" s="13" t="s">
        <v>1421</v>
      </c>
      <c r="H11120" s="13" t="s">
        <v>1421</v>
      </c>
    </row>
    <row r="11121" spans="7:8" ht="14.25" customHeight="1" x14ac:dyDescent="0.25">
      <c r="G11121" s="13" t="s">
        <v>1422</v>
      </c>
      <c r="H11121" s="13" t="s">
        <v>1422</v>
      </c>
    </row>
    <row r="11122" spans="7:8" ht="14.25" customHeight="1" x14ac:dyDescent="0.25">
      <c r="G11122" s="13" t="s">
        <v>1425</v>
      </c>
      <c r="H11122" s="13" t="s">
        <v>1425</v>
      </c>
    </row>
    <row r="11123" spans="7:8" ht="14.25" customHeight="1" x14ac:dyDescent="0.25">
      <c r="G11123" s="13" t="s">
        <v>1426</v>
      </c>
      <c r="H11123" s="13" t="s">
        <v>1426</v>
      </c>
    </row>
    <row r="11124" spans="7:8" ht="14.25" customHeight="1" x14ac:dyDescent="0.25">
      <c r="G11124" s="13" t="s">
        <v>1439</v>
      </c>
      <c r="H11124" s="13" t="s">
        <v>1439</v>
      </c>
    </row>
    <row r="11125" spans="7:8" ht="14.25" customHeight="1" x14ac:dyDescent="0.25">
      <c r="G11125" s="13" t="s">
        <v>1444</v>
      </c>
      <c r="H11125" s="13" t="s">
        <v>1444</v>
      </c>
    </row>
    <row r="11126" spans="7:8" ht="14.25" customHeight="1" x14ac:dyDescent="0.25">
      <c r="G11126" s="13" t="s">
        <v>1445</v>
      </c>
      <c r="H11126" s="13" t="s">
        <v>1445</v>
      </c>
    </row>
    <row r="11127" spans="7:8" ht="14.25" customHeight="1" x14ac:dyDescent="0.25">
      <c r="G11127" s="13" t="s">
        <v>1446</v>
      </c>
      <c r="H11127" s="13" t="s">
        <v>1446</v>
      </c>
    </row>
    <row r="11128" spans="7:8" ht="14.25" customHeight="1" x14ac:dyDescent="0.25">
      <c r="G11128" s="13" t="s">
        <v>1447</v>
      </c>
      <c r="H11128" s="13" t="s">
        <v>1447</v>
      </c>
    </row>
    <row r="11129" spans="7:8" ht="14.25" customHeight="1" x14ac:dyDescent="0.25">
      <c r="G11129" s="13" t="s">
        <v>1448</v>
      </c>
      <c r="H11129" s="13" t="s">
        <v>1448</v>
      </c>
    </row>
    <row r="11130" spans="7:8" ht="14.25" customHeight="1" x14ac:dyDescent="0.25">
      <c r="G11130" s="13" t="s">
        <v>1462</v>
      </c>
      <c r="H11130" s="13" t="s">
        <v>1462</v>
      </c>
    </row>
    <row r="11131" spans="7:8" ht="14.25" customHeight="1" x14ac:dyDescent="0.25">
      <c r="G11131" s="13" t="s">
        <v>1464</v>
      </c>
      <c r="H11131" s="13" t="s">
        <v>1464</v>
      </c>
    </row>
    <row r="11132" spans="7:8" ht="14.25" customHeight="1" x14ac:dyDescent="0.25">
      <c r="G11132" s="13" t="s">
        <v>1468</v>
      </c>
      <c r="H11132" s="13" t="s">
        <v>1468</v>
      </c>
    </row>
    <row r="11133" spans="7:8" ht="14.25" customHeight="1" x14ac:dyDescent="0.25">
      <c r="G11133" s="13" t="s">
        <v>1469</v>
      </c>
      <c r="H11133" s="13" t="s">
        <v>1469</v>
      </c>
    </row>
    <row r="11134" spans="7:8" ht="14.25" customHeight="1" x14ac:dyDescent="0.25">
      <c r="G11134" s="13" t="s">
        <v>1472</v>
      </c>
      <c r="H11134" s="13" t="s">
        <v>1472</v>
      </c>
    </row>
    <row r="11135" spans="7:8" ht="14.25" customHeight="1" x14ac:dyDescent="0.25">
      <c r="G11135" s="13" t="s">
        <v>1473</v>
      </c>
      <c r="H11135" s="13" t="s">
        <v>1473</v>
      </c>
    </row>
    <row r="11136" spans="7:8" ht="14.25" customHeight="1" x14ac:dyDescent="0.25">
      <c r="G11136" s="13" t="s">
        <v>1475</v>
      </c>
      <c r="H11136" s="13" t="s">
        <v>1475</v>
      </c>
    </row>
    <row r="11137" spans="7:8" ht="14.25" customHeight="1" x14ac:dyDescent="0.25">
      <c r="G11137" s="13" t="s">
        <v>1481</v>
      </c>
      <c r="H11137" s="13" t="s">
        <v>1481</v>
      </c>
    </row>
    <row r="11138" spans="7:8" ht="14.25" customHeight="1" x14ac:dyDescent="0.25">
      <c r="G11138" s="13" t="s">
        <v>1485</v>
      </c>
      <c r="H11138" s="13" t="s">
        <v>1485</v>
      </c>
    </row>
    <row r="11139" spans="7:8" ht="14.25" customHeight="1" x14ac:dyDescent="0.25">
      <c r="G11139" s="13" t="s">
        <v>1488</v>
      </c>
      <c r="H11139" s="13" t="s">
        <v>1488</v>
      </c>
    </row>
    <row r="11140" spans="7:8" ht="14.25" customHeight="1" x14ac:dyDescent="0.25">
      <c r="G11140" s="13" t="s">
        <v>1493</v>
      </c>
      <c r="H11140" s="13" t="s">
        <v>1493</v>
      </c>
    </row>
    <row r="11141" spans="7:8" ht="14.25" customHeight="1" x14ac:dyDescent="0.25">
      <c r="G11141" s="13" t="s">
        <v>1494</v>
      </c>
      <c r="H11141" s="13" t="s">
        <v>1494</v>
      </c>
    </row>
    <row r="11142" spans="7:8" ht="14.25" customHeight="1" x14ac:dyDescent="0.25">
      <c r="G11142" s="13" t="s">
        <v>1500</v>
      </c>
      <c r="H11142" s="13" t="s">
        <v>1500</v>
      </c>
    </row>
    <row r="11143" spans="7:8" ht="14.25" customHeight="1" x14ac:dyDescent="0.25">
      <c r="G11143" s="13" t="s">
        <v>1501</v>
      </c>
      <c r="H11143" s="13" t="s">
        <v>1501</v>
      </c>
    </row>
    <row r="11144" spans="7:8" ht="14.25" customHeight="1" x14ac:dyDescent="0.25">
      <c r="G11144" s="13" t="s">
        <v>1502</v>
      </c>
      <c r="H11144" s="13" t="s">
        <v>1502</v>
      </c>
    </row>
    <row r="11145" spans="7:8" ht="14.25" customHeight="1" x14ac:dyDescent="0.25">
      <c r="G11145" s="13" t="s">
        <v>1503</v>
      </c>
      <c r="H11145" s="13" t="s">
        <v>1503</v>
      </c>
    </row>
    <row r="11146" spans="7:8" ht="14.25" customHeight="1" x14ac:dyDescent="0.25">
      <c r="G11146" s="13" t="s">
        <v>1505</v>
      </c>
      <c r="H11146" s="13" t="s">
        <v>1505</v>
      </c>
    </row>
    <row r="11147" spans="7:8" ht="14.25" customHeight="1" x14ac:dyDescent="0.25">
      <c r="G11147" s="13" t="s">
        <v>1506</v>
      </c>
      <c r="H11147" s="13" t="s">
        <v>1506</v>
      </c>
    </row>
    <row r="11148" spans="7:8" ht="14.25" customHeight="1" x14ac:dyDescent="0.25">
      <c r="G11148" s="13" t="s">
        <v>1507</v>
      </c>
      <c r="H11148" s="13" t="s">
        <v>1507</v>
      </c>
    </row>
    <row r="11149" spans="7:8" ht="14.25" customHeight="1" x14ac:dyDescent="0.25">
      <c r="G11149" s="13" t="s">
        <v>1508</v>
      </c>
      <c r="H11149" s="13" t="s">
        <v>1508</v>
      </c>
    </row>
    <row r="11150" spans="7:8" ht="14.25" customHeight="1" x14ac:dyDescent="0.25">
      <c r="G11150" s="13" t="s">
        <v>1510</v>
      </c>
      <c r="H11150" s="13" t="s">
        <v>1510</v>
      </c>
    </row>
    <row r="11151" spans="7:8" ht="14.25" customHeight="1" x14ac:dyDescent="0.25">
      <c r="G11151" s="13" t="s">
        <v>1511</v>
      </c>
      <c r="H11151" s="13" t="s">
        <v>1511</v>
      </c>
    </row>
    <row r="11152" spans="7:8" ht="14.25" customHeight="1" x14ac:dyDescent="0.25">
      <c r="G11152" s="13" t="s">
        <v>1512</v>
      </c>
      <c r="H11152" s="13" t="s">
        <v>1512</v>
      </c>
    </row>
    <row r="11153" spans="7:8" ht="14.25" customHeight="1" x14ac:dyDescent="0.25">
      <c r="G11153" s="13" t="s">
        <v>1513</v>
      </c>
      <c r="H11153" s="13" t="s">
        <v>1513</v>
      </c>
    </row>
    <row r="11154" spans="7:8" ht="14.25" customHeight="1" x14ac:dyDescent="0.25">
      <c r="G11154" s="13" t="s">
        <v>1514</v>
      </c>
      <c r="H11154" s="13" t="s">
        <v>1514</v>
      </c>
    </row>
    <row r="11155" spans="7:8" ht="14.25" customHeight="1" x14ac:dyDescent="0.25">
      <c r="G11155" s="13" t="s">
        <v>1525</v>
      </c>
      <c r="H11155" s="13" t="s">
        <v>1525</v>
      </c>
    </row>
    <row r="11156" spans="7:8" ht="14.25" customHeight="1" x14ac:dyDescent="0.25">
      <c r="G11156" s="13" t="s">
        <v>1527</v>
      </c>
      <c r="H11156" s="13" t="s">
        <v>1527</v>
      </c>
    </row>
    <row r="11157" spans="7:8" ht="14.25" customHeight="1" x14ac:dyDescent="0.25">
      <c r="G11157" s="13" t="s">
        <v>1533</v>
      </c>
      <c r="H11157" s="13" t="s">
        <v>1533</v>
      </c>
    </row>
    <row r="11158" spans="7:8" ht="14.25" customHeight="1" x14ac:dyDescent="0.25">
      <c r="G11158" s="13" t="s">
        <v>1543</v>
      </c>
      <c r="H11158" s="13" t="s">
        <v>1543</v>
      </c>
    </row>
    <row r="11159" spans="7:8" ht="14.25" customHeight="1" x14ac:dyDescent="0.25">
      <c r="G11159" s="13" t="s">
        <v>1547</v>
      </c>
      <c r="H11159" s="13" t="s">
        <v>1547</v>
      </c>
    </row>
    <row r="11160" spans="7:8" ht="14.25" customHeight="1" x14ac:dyDescent="0.25">
      <c r="G11160" s="13" t="s">
        <v>1550</v>
      </c>
      <c r="H11160" s="13" t="s">
        <v>1550</v>
      </c>
    </row>
    <row r="11161" spans="7:8" ht="14.25" customHeight="1" x14ac:dyDescent="0.25">
      <c r="G11161" s="13" t="s">
        <v>1555</v>
      </c>
      <c r="H11161" s="13" t="s">
        <v>1555</v>
      </c>
    </row>
    <row r="11162" spans="7:8" ht="14.25" customHeight="1" x14ac:dyDescent="0.25">
      <c r="G11162" s="13" t="s">
        <v>1568</v>
      </c>
      <c r="H11162" s="13" t="s">
        <v>1568</v>
      </c>
    </row>
    <row r="11163" spans="7:8" ht="14.25" customHeight="1" x14ac:dyDescent="0.25">
      <c r="G11163" s="13" t="s">
        <v>1574</v>
      </c>
      <c r="H11163" s="13" t="s">
        <v>1574</v>
      </c>
    </row>
    <row r="11164" spans="7:8" ht="14.25" customHeight="1" x14ac:dyDescent="0.25">
      <c r="G11164" s="13" t="s">
        <v>1582</v>
      </c>
      <c r="H11164" s="13" t="s">
        <v>1582</v>
      </c>
    </row>
    <row r="11165" spans="7:8" ht="14.25" customHeight="1" x14ac:dyDescent="0.25">
      <c r="G11165" s="13" t="s">
        <v>1590</v>
      </c>
      <c r="H11165" s="13" t="s">
        <v>1590</v>
      </c>
    </row>
    <row r="11166" spans="7:8" ht="14.25" customHeight="1" x14ac:dyDescent="0.25">
      <c r="G11166" s="13" t="s">
        <v>1610</v>
      </c>
      <c r="H11166" s="13" t="s">
        <v>1610</v>
      </c>
    </row>
    <row r="11167" spans="7:8" ht="14.25" customHeight="1" x14ac:dyDescent="0.25">
      <c r="G11167" s="13" t="s">
        <v>1626</v>
      </c>
      <c r="H11167" s="13" t="s">
        <v>1626</v>
      </c>
    </row>
    <row r="11168" spans="7:8" ht="14.25" customHeight="1" x14ac:dyDescent="0.25">
      <c r="G11168" s="13" t="s">
        <v>1633</v>
      </c>
      <c r="H11168" s="13" t="s">
        <v>1633</v>
      </c>
    </row>
    <row r="11169" spans="7:8" ht="14.25" customHeight="1" x14ac:dyDescent="0.25">
      <c r="G11169" s="13" t="s">
        <v>1636</v>
      </c>
      <c r="H11169" s="13" t="s">
        <v>1636</v>
      </c>
    </row>
    <row r="11170" spans="7:8" ht="14.25" customHeight="1" x14ac:dyDescent="0.25">
      <c r="G11170" s="13" t="s">
        <v>1654</v>
      </c>
      <c r="H11170" s="13" t="s">
        <v>1654</v>
      </c>
    </row>
    <row r="11171" spans="7:8" ht="14.25" customHeight="1" x14ac:dyDescent="0.25">
      <c r="G11171" s="13" t="s">
        <v>1655</v>
      </c>
      <c r="H11171" s="13" t="s">
        <v>1655</v>
      </c>
    </row>
    <row r="11172" spans="7:8" ht="14.25" customHeight="1" x14ac:dyDescent="0.25">
      <c r="G11172" s="13" t="s">
        <v>1656</v>
      </c>
      <c r="H11172" s="13" t="s">
        <v>1656</v>
      </c>
    </row>
    <row r="11173" spans="7:8" ht="14.25" customHeight="1" x14ac:dyDescent="0.25">
      <c r="G11173" s="13" t="s">
        <v>1657</v>
      </c>
      <c r="H11173" s="13" t="s">
        <v>1657</v>
      </c>
    </row>
    <row r="11174" spans="7:8" ht="14.25" customHeight="1" x14ac:dyDescent="0.25">
      <c r="G11174" s="13" t="s">
        <v>1658</v>
      </c>
      <c r="H11174" s="13" t="s">
        <v>1658</v>
      </c>
    </row>
    <row r="11175" spans="7:8" ht="14.25" customHeight="1" x14ac:dyDescent="0.25">
      <c r="G11175" s="13" t="s">
        <v>1669</v>
      </c>
      <c r="H11175" s="13" t="s">
        <v>1669</v>
      </c>
    </row>
    <row r="11176" spans="7:8" ht="14.25" customHeight="1" x14ac:dyDescent="0.25">
      <c r="G11176" s="13" t="s">
        <v>1670</v>
      </c>
      <c r="H11176" s="13" t="s">
        <v>1670</v>
      </c>
    </row>
    <row r="11177" spans="7:8" ht="14.25" customHeight="1" x14ac:dyDescent="0.25">
      <c r="G11177" s="13" t="s">
        <v>1671</v>
      </c>
      <c r="H11177" s="13" t="s">
        <v>1671</v>
      </c>
    </row>
    <row r="11178" spans="7:8" ht="14.25" customHeight="1" x14ac:dyDescent="0.25">
      <c r="G11178" s="13" t="s">
        <v>1679</v>
      </c>
      <c r="H11178" s="13" t="s">
        <v>1679</v>
      </c>
    </row>
    <row r="11179" spans="7:8" ht="14.25" customHeight="1" x14ac:dyDescent="0.25">
      <c r="G11179" s="13" t="s">
        <v>1686</v>
      </c>
      <c r="H11179" s="13" t="s">
        <v>1686</v>
      </c>
    </row>
    <row r="11180" spans="7:8" ht="14.25" customHeight="1" x14ac:dyDescent="0.25">
      <c r="G11180" s="13" t="s">
        <v>1690</v>
      </c>
      <c r="H11180" s="13" t="s">
        <v>1690</v>
      </c>
    </row>
    <row r="11181" spans="7:8" ht="14.25" customHeight="1" x14ac:dyDescent="0.25">
      <c r="G11181" s="13" t="s">
        <v>1704</v>
      </c>
      <c r="H11181" s="13" t="s">
        <v>1704</v>
      </c>
    </row>
    <row r="11182" spans="7:8" ht="14.25" customHeight="1" x14ac:dyDescent="0.25">
      <c r="G11182" s="13" t="s">
        <v>1709</v>
      </c>
      <c r="H11182" s="13" t="s">
        <v>1709</v>
      </c>
    </row>
    <row r="11183" spans="7:8" ht="14.25" customHeight="1" x14ac:dyDescent="0.25">
      <c r="G11183" s="13" t="s">
        <v>1715</v>
      </c>
      <c r="H11183" s="13" t="s">
        <v>1715</v>
      </c>
    </row>
    <row r="11184" spans="7:8" ht="14.25" customHeight="1" x14ac:dyDescent="0.25">
      <c r="G11184" s="13" t="s">
        <v>1717</v>
      </c>
      <c r="H11184" s="13" t="s">
        <v>1717</v>
      </c>
    </row>
    <row r="11185" spans="7:8" ht="14.25" customHeight="1" x14ac:dyDescent="0.25">
      <c r="G11185" s="13" t="s">
        <v>1729</v>
      </c>
      <c r="H11185" s="13" t="s">
        <v>1729</v>
      </c>
    </row>
    <row r="11186" spans="7:8" ht="14.25" customHeight="1" x14ac:dyDescent="0.25">
      <c r="G11186" s="13" t="s">
        <v>1735</v>
      </c>
      <c r="H11186" s="13" t="s">
        <v>1735</v>
      </c>
    </row>
    <row r="11187" spans="7:8" ht="14.25" customHeight="1" x14ac:dyDescent="0.25">
      <c r="G11187" s="13" t="s">
        <v>1736</v>
      </c>
      <c r="H11187" s="13" t="s">
        <v>1736</v>
      </c>
    </row>
    <row r="11188" spans="7:8" ht="14.25" customHeight="1" x14ac:dyDescent="0.25">
      <c r="G11188" s="13" t="s">
        <v>1751</v>
      </c>
      <c r="H11188" s="13" t="s">
        <v>1751</v>
      </c>
    </row>
    <row r="11189" spans="7:8" ht="14.25" customHeight="1" x14ac:dyDescent="0.25">
      <c r="G11189" s="13" t="s">
        <v>1755</v>
      </c>
      <c r="H11189" s="13" t="s">
        <v>1755</v>
      </c>
    </row>
    <row r="11190" spans="7:8" ht="14.25" customHeight="1" x14ac:dyDescent="0.25">
      <c r="G11190" s="13" t="s">
        <v>1756</v>
      </c>
      <c r="H11190" s="13" t="s">
        <v>1756</v>
      </c>
    </row>
    <row r="11191" spans="7:8" ht="14.25" customHeight="1" x14ac:dyDescent="0.25">
      <c r="G11191" s="13" t="s">
        <v>1763</v>
      </c>
      <c r="H11191" s="13" t="s">
        <v>1763</v>
      </c>
    </row>
    <row r="11192" spans="7:8" ht="14.25" customHeight="1" x14ac:dyDescent="0.25">
      <c r="G11192" s="13" t="s">
        <v>1766</v>
      </c>
      <c r="H11192" s="13" t="s">
        <v>1766</v>
      </c>
    </row>
    <row r="11193" spans="7:8" ht="14.25" customHeight="1" x14ac:dyDescent="0.25">
      <c r="G11193" s="13" t="s">
        <v>1775</v>
      </c>
      <c r="H11193" s="13" t="s">
        <v>1775</v>
      </c>
    </row>
    <row r="11194" spans="7:8" ht="14.25" customHeight="1" x14ac:dyDescent="0.25">
      <c r="G11194" s="13" t="s">
        <v>1776</v>
      </c>
      <c r="H11194" s="13" t="s">
        <v>1776</v>
      </c>
    </row>
    <row r="11195" spans="7:8" ht="14.25" customHeight="1" x14ac:dyDescent="0.25">
      <c r="G11195" s="13" t="s">
        <v>1779</v>
      </c>
      <c r="H11195" s="13" t="s">
        <v>1779</v>
      </c>
    </row>
    <row r="11196" spans="7:8" ht="14.25" customHeight="1" x14ac:dyDescent="0.25">
      <c r="G11196" s="13" t="s">
        <v>1799</v>
      </c>
      <c r="H11196" s="13" t="s">
        <v>1799</v>
      </c>
    </row>
    <row r="11197" spans="7:8" ht="14.25" customHeight="1" x14ac:dyDescent="0.25">
      <c r="G11197" s="13" t="s">
        <v>1807</v>
      </c>
      <c r="H11197" s="13" t="s">
        <v>1807</v>
      </c>
    </row>
    <row r="11198" spans="7:8" ht="14.25" customHeight="1" x14ac:dyDescent="0.25">
      <c r="G11198" s="13" t="s">
        <v>1808</v>
      </c>
      <c r="H11198" s="13" t="s">
        <v>1808</v>
      </c>
    </row>
    <row r="11199" spans="7:8" ht="14.25" customHeight="1" x14ac:dyDescent="0.25">
      <c r="G11199" s="13" t="s">
        <v>1811</v>
      </c>
      <c r="H11199" s="13" t="s">
        <v>1811</v>
      </c>
    </row>
    <row r="11200" spans="7:8" ht="14.25" customHeight="1" x14ac:dyDescent="0.25">
      <c r="G11200" s="13" t="s">
        <v>1812</v>
      </c>
      <c r="H11200" s="13" t="s">
        <v>1812</v>
      </c>
    </row>
    <row r="11201" spans="7:8" ht="14.25" customHeight="1" x14ac:dyDescent="0.25">
      <c r="G11201" s="13" t="s">
        <v>1821</v>
      </c>
      <c r="H11201" s="13" t="s">
        <v>1821</v>
      </c>
    </row>
    <row r="11202" spans="7:8" ht="14.25" customHeight="1" x14ac:dyDescent="0.25">
      <c r="G11202" s="13" t="s">
        <v>1874</v>
      </c>
      <c r="H11202" s="13" t="s">
        <v>1874</v>
      </c>
    </row>
    <row r="11203" spans="7:8" ht="14.25" customHeight="1" x14ac:dyDescent="0.25">
      <c r="G11203" s="13" t="s">
        <v>1876</v>
      </c>
      <c r="H11203" s="13" t="s">
        <v>1876</v>
      </c>
    </row>
    <row r="11204" spans="7:8" ht="14.25" customHeight="1" x14ac:dyDescent="0.25">
      <c r="G11204" s="13" t="s">
        <v>1896</v>
      </c>
      <c r="H11204" s="13" t="s">
        <v>1896</v>
      </c>
    </row>
    <row r="11205" spans="7:8" ht="14.25" customHeight="1" x14ac:dyDescent="0.25">
      <c r="G11205" s="13" t="s">
        <v>1897</v>
      </c>
      <c r="H11205" s="13" t="s">
        <v>1897</v>
      </c>
    </row>
    <row r="11206" spans="7:8" ht="14.25" customHeight="1" x14ac:dyDescent="0.25">
      <c r="G11206" s="13" t="s">
        <v>1899</v>
      </c>
      <c r="H11206" s="13" t="s">
        <v>1899</v>
      </c>
    </row>
    <row r="11207" spans="7:8" ht="14.25" customHeight="1" x14ac:dyDescent="0.25">
      <c r="G11207" s="13" t="s">
        <v>1900</v>
      </c>
      <c r="H11207" s="13" t="s">
        <v>1900</v>
      </c>
    </row>
    <row r="11208" spans="7:8" ht="14.25" customHeight="1" x14ac:dyDescent="0.25">
      <c r="G11208" s="13" t="s">
        <v>1904</v>
      </c>
      <c r="H11208" s="13" t="s">
        <v>1904</v>
      </c>
    </row>
    <row r="11209" spans="7:8" ht="14.25" customHeight="1" x14ac:dyDescent="0.25">
      <c r="G11209" s="13" t="s">
        <v>1905</v>
      </c>
      <c r="H11209" s="13" t="s">
        <v>1905</v>
      </c>
    </row>
    <row r="11210" spans="7:8" ht="14.25" customHeight="1" x14ac:dyDescent="0.25">
      <c r="G11210" s="13" t="s">
        <v>1907</v>
      </c>
      <c r="H11210" s="13" t="s">
        <v>1907</v>
      </c>
    </row>
    <row r="11211" spans="7:8" ht="14.25" customHeight="1" x14ac:dyDescent="0.25">
      <c r="G11211" s="13" t="s">
        <v>1909</v>
      </c>
      <c r="H11211" s="13" t="s">
        <v>1909</v>
      </c>
    </row>
    <row r="11212" spans="7:8" ht="14.25" customHeight="1" x14ac:dyDescent="0.25">
      <c r="G11212" s="13" t="s">
        <v>1911</v>
      </c>
      <c r="H11212" s="13" t="s">
        <v>1911</v>
      </c>
    </row>
    <row r="11213" spans="7:8" ht="14.25" customHeight="1" x14ac:dyDescent="0.25">
      <c r="G11213" s="13" t="s">
        <v>1927</v>
      </c>
      <c r="H11213" s="13" t="s">
        <v>1927</v>
      </c>
    </row>
    <row r="11214" spans="7:8" ht="14.25" customHeight="1" x14ac:dyDescent="0.25">
      <c r="G11214" s="13" t="s">
        <v>1931</v>
      </c>
      <c r="H11214" s="13" t="s">
        <v>1931</v>
      </c>
    </row>
    <row r="11215" spans="7:8" ht="14.25" customHeight="1" x14ac:dyDescent="0.25">
      <c r="G11215" s="13" t="s">
        <v>1938</v>
      </c>
      <c r="H11215" s="13" t="s">
        <v>1938</v>
      </c>
    </row>
    <row r="11216" spans="7:8" ht="14.25" customHeight="1" x14ac:dyDescent="0.25">
      <c r="G11216" s="13" t="s">
        <v>1941</v>
      </c>
      <c r="H11216" s="13" t="s">
        <v>1941</v>
      </c>
    </row>
    <row r="11217" spans="7:8" ht="14.25" customHeight="1" x14ac:dyDescent="0.25">
      <c r="G11217" s="13" t="s">
        <v>1946</v>
      </c>
      <c r="H11217" s="13" t="s">
        <v>1946</v>
      </c>
    </row>
    <row r="11218" spans="7:8" ht="14.25" customHeight="1" x14ac:dyDescent="0.25">
      <c r="G11218" s="13" t="s">
        <v>1947</v>
      </c>
      <c r="H11218" s="13" t="s">
        <v>1947</v>
      </c>
    </row>
    <row r="11219" spans="7:8" ht="14.25" customHeight="1" x14ac:dyDescent="0.25">
      <c r="G11219" s="13" t="s">
        <v>1968</v>
      </c>
      <c r="H11219" s="13" t="s">
        <v>1968</v>
      </c>
    </row>
    <row r="11220" spans="7:8" ht="14.25" customHeight="1" x14ac:dyDescent="0.25">
      <c r="G11220" s="13" t="s">
        <v>1975</v>
      </c>
      <c r="H11220" s="13" t="s">
        <v>1975</v>
      </c>
    </row>
    <row r="11221" spans="7:8" ht="14.25" customHeight="1" x14ac:dyDescent="0.25">
      <c r="G11221" s="13" t="s">
        <v>1976</v>
      </c>
      <c r="H11221" s="13" t="s">
        <v>1976</v>
      </c>
    </row>
    <row r="11222" spans="7:8" ht="14.25" customHeight="1" x14ac:dyDescent="0.25">
      <c r="G11222" s="13" t="s">
        <v>1978</v>
      </c>
      <c r="H11222" s="13" t="s">
        <v>1978</v>
      </c>
    </row>
    <row r="11223" spans="7:8" ht="14.25" customHeight="1" x14ac:dyDescent="0.25">
      <c r="G11223" s="13" t="s">
        <v>1980</v>
      </c>
      <c r="H11223" s="13" t="s">
        <v>1980</v>
      </c>
    </row>
    <row r="11224" spans="7:8" ht="14.25" customHeight="1" x14ac:dyDescent="0.25">
      <c r="G11224" s="13" t="s">
        <v>1981</v>
      </c>
      <c r="H11224" s="13" t="s">
        <v>1981</v>
      </c>
    </row>
    <row r="11225" spans="7:8" ht="14.25" customHeight="1" x14ac:dyDescent="0.25">
      <c r="G11225" s="13" t="s">
        <v>1988</v>
      </c>
      <c r="H11225" s="13" t="s">
        <v>1988</v>
      </c>
    </row>
    <row r="11226" spans="7:8" ht="14.25" customHeight="1" x14ac:dyDescent="0.25">
      <c r="G11226" s="13" t="s">
        <v>1991</v>
      </c>
      <c r="H11226" s="13" t="s">
        <v>1991</v>
      </c>
    </row>
    <row r="11227" spans="7:8" ht="14.25" customHeight="1" x14ac:dyDescent="0.25">
      <c r="G11227" s="13" t="s">
        <v>1992</v>
      </c>
      <c r="H11227" s="13" t="s">
        <v>1992</v>
      </c>
    </row>
    <row r="11228" spans="7:8" ht="14.25" customHeight="1" x14ac:dyDescent="0.25">
      <c r="G11228" s="13" t="s">
        <v>1994</v>
      </c>
      <c r="H11228" s="13" t="s">
        <v>1994</v>
      </c>
    </row>
    <row r="11229" spans="7:8" ht="14.25" customHeight="1" x14ac:dyDescent="0.25">
      <c r="G11229" s="13" t="s">
        <v>1996</v>
      </c>
      <c r="H11229" s="13" t="s">
        <v>1996</v>
      </c>
    </row>
    <row r="11230" spans="7:8" ht="14.25" customHeight="1" x14ac:dyDescent="0.25">
      <c r="G11230" s="13" t="s">
        <v>1997</v>
      </c>
      <c r="H11230" s="13" t="s">
        <v>1997</v>
      </c>
    </row>
    <row r="11231" spans="7:8" ht="14.25" customHeight="1" x14ac:dyDescent="0.25">
      <c r="G11231" s="13" t="s">
        <v>1998</v>
      </c>
      <c r="H11231" s="13" t="s">
        <v>1998</v>
      </c>
    </row>
    <row r="11232" spans="7:8" ht="14.25" customHeight="1" x14ac:dyDescent="0.25">
      <c r="G11232" s="13" t="s">
        <v>2003</v>
      </c>
      <c r="H11232" s="13" t="s">
        <v>2003</v>
      </c>
    </row>
    <row r="11233" spans="7:8" ht="14.25" customHeight="1" x14ac:dyDescent="0.25">
      <c r="G11233" s="13" t="s">
        <v>2007</v>
      </c>
      <c r="H11233" s="13" t="s">
        <v>2007</v>
      </c>
    </row>
    <row r="11234" spans="7:8" ht="14.25" customHeight="1" x14ac:dyDescent="0.25">
      <c r="G11234" s="13" t="s">
        <v>2009</v>
      </c>
      <c r="H11234" s="13" t="s">
        <v>2009</v>
      </c>
    </row>
    <row r="11235" spans="7:8" ht="14.25" customHeight="1" x14ac:dyDescent="0.25">
      <c r="G11235" s="13" t="s">
        <v>2011</v>
      </c>
      <c r="H11235" s="13" t="s">
        <v>2011</v>
      </c>
    </row>
    <row r="11236" spans="7:8" ht="14.25" customHeight="1" x14ac:dyDescent="0.25">
      <c r="G11236" s="13" t="s">
        <v>2012</v>
      </c>
      <c r="H11236" s="13" t="s">
        <v>2012</v>
      </c>
    </row>
    <row r="11237" spans="7:8" ht="14.25" customHeight="1" x14ac:dyDescent="0.25">
      <c r="G11237" s="13" t="s">
        <v>2013</v>
      </c>
      <c r="H11237" s="13" t="s">
        <v>2013</v>
      </c>
    </row>
    <row r="11238" spans="7:8" ht="14.25" customHeight="1" x14ac:dyDescent="0.25">
      <c r="G11238" s="13" t="s">
        <v>2015</v>
      </c>
      <c r="H11238" s="13" t="s">
        <v>2015</v>
      </c>
    </row>
    <row r="11239" spans="7:8" ht="14.25" customHeight="1" x14ac:dyDescent="0.25">
      <c r="G11239" s="13" t="s">
        <v>2017</v>
      </c>
      <c r="H11239" s="13" t="s">
        <v>2017</v>
      </c>
    </row>
    <row r="11240" spans="7:8" ht="14.25" customHeight="1" x14ac:dyDescent="0.25">
      <c r="G11240" s="13" t="s">
        <v>2018</v>
      </c>
      <c r="H11240" s="13" t="s">
        <v>2018</v>
      </c>
    </row>
    <row r="11241" spans="7:8" ht="14.25" customHeight="1" x14ac:dyDescent="0.25">
      <c r="G11241" s="13" t="s">
        <v>2019</v>
      </c>
      <c r="H11241" s="13" t="s">
        <v>2019</v>
      </c>
    </row>
    <row r="11242" spans="7:8" ht="14.25" customHeight="1" x14ac:dyDescent="0.25">
      <c r="G11242" s="13" t="s">
        <v>2020</v>
      </c>
      <c r="H11242" s="13" t="s">
        <v>2020</v>
      </c>
    </row>
    <row r="11243" spans="7:8" ht="14.25" customHeight="1" x14ac:dyDescent="0.25">
      <c r="G11243" s="13" t="s">
        <v>2036</v>
      </c>
      <c r="H11243" s="13" t="s">
        <v>2036</v>
      </c>
    </row>
    <row r="11244" spans="7:8" ht="14.25" customHeight="1" x14ac:dyDescent="0.25">
      <c r="G11244" s="13" t="s">
        <v>2038</v>
      </c>
      <c r="H11244" s="13" t="s">
        <v>2038</v>
      </c>
    </row>
    <row r="11245" spans="7:8" ht="14.25" customHeight="1" x14ac:dyDescent="0.25">
      <c r="G11245" s="13" t="s">
        <v>2042</v>
      </c>
      <c r="H11245" s="13" t="s">
        <v>2042</v>
      </c>
    </row>
    <row r="11246" spans="7:8" ht="14.25" customHeight="1" x14ac:dyDescent="0.25">
      <c r="G11246" s="13" t="s">
        <v>2047</v>
      </c>
      <c r="H11246" s="13" t="s">
        <v>2047</v>
      </c>
    </row>
    <row r="11247" spans="7:8" ht="14.25" customHeight="1" x14ac:dyDescent="0.25">
      <c r="G11247" s="13" t="s">
        <v>2062</v>
      </c>
      <c r="H11247" s="13" t="s">
        <v>2062</v>
      </c>
    </row>
    <row r="11248" spans="7:8" ht="14.25" customHeight="1" x14ac:dyDescent="0.25">
      <c r="G11248" s="13" t="s">
        <v>2074</v>
      </c>
      <c r="H11248" s="13" t="s">
        <v>2074</v>
      </c>
    </row>
    <row r="11249" spans="7:8" ht="14.25" customHeight="1" x14ac:dyDescent="0.25">
      <c r="G11249" s="13" t="s">
        <v>2076</v>
      </c>
      <c r="H11249" s="13" t="s">
        <v>2076</v>
      </c>
    </row>
    <row r="11250" spans="7:8" ht="14.25" customHeight="1" x14ac:dyDescent="0.25">
      <c r="G11250" s="13" t="s">
        <v>2080</v>
      </c>
      <c r="H11250" s="13" t="s">
        <v>2080</v>
      </c>
    </row>
    <row r="11251" spans="7:8" ht="14.25" customHeight="1" x14ac:dyDescent="0.25">
      <c r="G11251" s="13" t="s">
        <v>2081</v>
      </c>
      <c r="H11251" s="13" t="s">
        <v>2081</v>
      </c>
    </row>
    <row r="11252" spans="7:8" ht="14.25" customHeight="1" x14ac:dyDescent="0.25">
      <c r="G11252" s="13" t="s">
        <v>1251</v>
      </c>
      <c r="H11252" s="13" t="s">
        <v>1251</v>
      </c>
    </row>
    <row r="11253" spans="7:8" ht="14.25" customHeight="1" x14ac:dyDescent="0.25">
      <c r="G11253" s="13" t="s">
        <v>1599</v>
      </c>
      <c r="H11253" s="13" t="s">
        <v>1599</v>
      </c>
    </row>
    <row r="11254" spans="7:8" ht="14.25" customHeight="1" x14ac:dyDescent="0.25">
      <c r="G11254" s="13" t="s">
        <v>1600</v>
      </c>
      <c r="H11254" s="13" t="s">
        <v>1600</v>
      </c>
    </row>
    <row r="11255" spans="7:8" ht="14.25" customHeight="1" x14ac:dyDescent="0.25">
      <c r="G11255" s="13" t="s">
        <v>1875</v>
      </c>
      <c r="H11255" s="13" t="s">
        <v>1875</v>
      </c>
    </row>
    <row r="11256" spans="7:8" ht="14.25" customHeight="1" x14ac:dyDescent="0.25">
      <c r="G11256" s="13" t="s">
        <v>1845</v>
      </c>
      <c r="H11256" s="13" t="s">
        <v>1845</v>
      </c>
    </row>
    <row r="11257" spans="7:8" ht="14.25" customHeight="1" x14ac:dyDescent="0.25">
      <c r="G11257" s="13" t="s">
        <v>387</v>
      </c>
      <c r="H11257" s="13" t="s">
        <v>387</v>
      </c>
    </row>
    <row r="11258" spans="7:8" ht="14.25" customHeight="1" x14ac:dyDescent="0.25">
      <c r="G11258" s="13" t="s">
        <v>1989</v>
      </c>
      <c r="H11258" s="13" t="s">
        <v>1989</v>
      </c>
    </row>
    <row r="11259" spans="7:8" ht="14.25" customHeight="1" x14ac:dyDescent="0.25">
      <c r="G11259" s="13" t="s">
        <v>1013</v>
      </c>
      <c r="H11259" s="13" t="s">
        <v>1013</v>
      </c>
    </row>
    <row r="11260" spans="7:8" ht="14.25" customHeight="1" x14ac:dyDescent="0.25">
      <c r="G11260" s="13" t="s">
        <v>1025</v>
      </c>
      <c r="H11260" s="13" t="s">
        <v>1025</v>
      </c>
    </row>
    <row r="11261" spans="7:8" ht="14.25" customHeight="1" x14ac:dyDescent="0.25">
      <c r="G11261" s="13" t="s">
        <v>1085</v>
      </c>
      <c r="H11261" s="13" t="s">
        <v>1085</v>
      </c>
    </row>
    <row r="11262" spans="7:8" ht="14.25" customHeight="1" x14ac:dyDescent="0.25">
      <c r="G11262" s="13" t="s">
        <v>1133</v>
      </c>
      <c r="H11262" s="13" t="s">
        <v>1133</v>
      </c>
    </row>
    <row r="11263" spans="7:8" ht="14.25" customHeight="1" x14ac:dyDescent="0.25">
      <c r="G11263" s="13" t="s">
        <v>1208</v>
      </c>
      <c r="H11263" s="13" t="s">
        <v>1208</v>
      </c>
    </row>
    <row r="11264" spans="7:8" ht="14.25" customHeight="1" x14ac:dyDescent="0.25">
      <c r="G11264" s="13" t="s">
        <v>1249</v>
      </c>
      <c r="H11264" s="13" t="s">
        <v>1249</v>
      </c>
    </row>
    <row r="11265" spans="7:8" ht="14.25" customHeight="1" x14ac:dyDescent="0.25">
      <c r="G11265" s="13" t="s">
        <v>1334</v>
      </c>
      <c r="H11265" s="13" t="s">
        <v>1334</v>
      </c>
    </row>
    <row r="11266" spans="7:8" ht="14.25" customHeight="1" x14ac:dyDescent="0.25">
      <c r="G11266" s="13" t="s">
        <v>1407</v>
      </c>
      <c r="H11266" s="13" t="s">
        <v>1407</v>
      </c>
    </row>
    <row r="11267" spans="7:8" ht="14.25" customHeight="1" x14ac:dyDescent="0.25">
      <c r="G11267" s="13" t="s">
        <v>1458</v>
      </c>
      <c r="H11267" s="13" t="s">
        <v>1458</v>
      </c>
    </row>
    <row r="11268" spans="7:8" ht="14.25" customHeight="1" x14ac:dyDescent="0.25">
      <c r="G11268" s="13" t="s">
        <v>1534</v>
      </c>
      <c r="H11268" s="13" t="s">
        <v>1534</v>
      </c>
    </row>
    <row r="11269" spans="7:8" ht="14.25" customHeight="1" x14ac:dyDescent="0.25">
      <c r="G11269" s="13" t="s">
        <v>1615</v>
      </c>
      <c r="H11269" s="13" t="s">
        <v>1615</v>
      </c>
    </row>
    <row r="11270" spans="7:8" ht="14.25" customHeight="1" x14ac:dyDescent="0.25">
      <c r="G11270" s="13" t="s">
        <v>1663</v>
      </c>
      <c r="H11270" s="13" t="s">
        <v>1663</v>
      </c>
    </row>
    <row r="11271" spans="7:8" ht="14.25" customHeight="1" x14ac:dyDescent="0.25">
      <c r="G11271" s="13" t="s">
        <v>1687</v>
      </c>
      <c r="H11271" s="13" t="s">
        <v>1687</v>
      </c>
    </row>
    <row r="11272" spans="7:8" ht="14.25" customHeight="1" x14ac:dyDescent="0.25">
      <c r="G11272" s="13" t="s">
        <v>1725</v>
      </c>
      <c r="H11272" s="13" t="s">
        <v>1725</v>
      </c>
    </row>
    <row r="11273" spans="7:8" ht="14.25" customHeight="1" x14ac:dyDescent="0.25">
      <c r="G11273" s="13" t="s">
        <v>1846</v>
      </c>
      <c r="H11273" s="13" t="s">
        <v>1846</v>
      </c>
    </row>
    <row r="11274" spans="7:8" ht="14.25" customHeight="1" x14ac:dyDescent="0.25">
      <c r="G11274" s="13" t="s">
        <v>1912</v>
      </c>
      <c r="H11274" s="13" t="s">
        <v>1912</v>
      </c>
    </row>
    <row r="11275" spans="7:8" ht="14.25" customHeight="1" x14ac:dyDescent="0.25">
      <c r="G11275" s="13" t="s">
        <v>2022</v>
      </c>
      <c r="H11275" s="13" t="s">
        <v>2022</v>
      </c>
    </row>
    <row r="11276" spans="7:8" ht="14.25" customHeight="1" x14ac:dyDescent="0.25">
      <c r="G11276" s="13" t="s">
        <v>2026</v>
      </c>
      <c r="H11276" s="13" t="s">
        <v>2026</v>
      </c>
    </row>
    <row r="11277" spans="7:8" ht="14.25" customHeight="1" x14ac:dyDescent="0.25">
      <c r="G11277" s="13" t="s">
        <v>2053</v>
      </c>
      <c r="H11277" s="13" t="s">
        <v>2053</v>
      </c>
    </row>
    <row r="11278" spans="7:8" ht="14.25" customHeight="1" x14ac:dyDescent="0.25">
      <c r="G11278" s="13" t="s">
        <v>344</v>
      </c>
      <c r="H11278" s="13" t="s">
        <v>344</v>
      </c>
    </row>
    <row r="11279" spans="7:8" ht="14.25" customHeight="1" x14ac:dyDescent="0.25">
      <c r="G11279" s="13" t="s">
        <v>1696</v>
      </c>
      <c r="H11279" s="13" t="s">
        <v>1696</v>
      </c>
    </row>
    <row r="11280" spans="7:8" ht="14.25" customHeight="1" x14ac:dyDescent="0.25">
      <c r="G11280" s="13" t="s">
        <v>979</v>
      </c>
      <c r="H11280" s="13" t="s">
        <v>979</v>
      </c>
    </row>
    <row r="11281" spans="7:8" ht="14.25" customHeight="1" x14ac:dyDescent="0.25">
      <c r="G11281" s="13" t="s">
        <v>980</v>
      </c>
      <c r="H11281" s="13" t="s">
        <v>980</v>
      </c>
    </row>
    <row r="11282" spans="7:8" ht="14.25" customHeight="1" x14ac:dyDescent="0.25">
      <c r="G11282" s="13" t="s">
        <v>1008</v>
      </c>
      <c r="H11282" s="13" t="s">
        <v>1008</v>
      </c>
    </row>
    <row r="11283" spans="7:8" ht="14.25" customHeight="1" x14ac:dyDescent="0.25">
      <c r="G11283" s="13" t="s">
        <v>1027</v>
      </c>
      <c r="H11283" s="13" t="s">
        <v>1027</v>
      </c>
    </row>
    <row r="11284" spans="7:8" ht="14.25" customHeight="1" x14ac:dyDescent="0.25">
      <c r="G11284" s="13" t="s">
        <v>1028</v>
      </c>
      <c r="H11284" s="13" t="s">
        <v>1028</v>
      </c>
    </row>
    <row r="11285" spans="7:8" ht="14.25" customHeight="1" x14ac:dyDescent="0.25">
      <c r="G11285" s="13" t="s">
        <v>1029</v>
      </c>
      <c r="H11285" s="13" t="s">
        <v>1029</v>
      </c>
    </row>
    <row r="11286" spans="7:8" ht="14.25" customHeight="1" x14ac:dyDescent="0.25">
      <c r="G11286" s="13" t="s">
        <v>1064</v>
      </c>
      <c r="H11286" s="13" t="s">
        <v>1064</v>
      </c>
    </row>
    <row r="11287" spans="7:8" ht="14.25" customHeight="1" x14ac:dyDescent="0.25">
      <c r="G11287" s="13" t="s">
        <v>1068</v>
      </c>
      <c r="H11287" s="13" t="s">
        <v>1068</v>
      </c>
    </row>
    <row r="11288" spans="7:8" ht="14.25" customHeight="1" x14ac:dyDescent="0.25">
      <c r="G11288" s="13" t="s">
        <v>1086</v>
      </c>
      <c r="H11288" s="13" t="s">
        <v>1086</v>
      </c>
    </row>
    <row r="11289" spans="7:8" ht="14.25" customHeight="1" x14ac:dyDescent="0.25">
      <c r="G11289" s="13" t="s">
        <v>1108</v>
      </c>
      <c r="H11289" s="13" t="s">
        <v>1108</v>
      </c>
    </row>
    <row r="11290" spans="7:8" ht="14.25" customHeight="1" x14ac:dyDescent="0.25">
      <c r="G11290" s="13" t="s">
        <v>1157</v>
      </c>
      <c r="H11290" s="13" t="s">
        <v>1157</v>
      </c>
    </row>
    <row r="11291" spans="7:8" ht="14.25" customHeight="1" x14ac:dyDescent="0.25">
      <c r="G11291" s="13" t="s">
        <v>1158</v>
      </c>
      <c r="H11291" s="13" t="s">
        <v>1158</v>
      </c>
    </row>
    <row r="11292" spans="7:8" ht="14.25" customHeight="1" x14ac:dyDescent="0.25">
      <c r="G11292" s="13" t="s">
        <v>1159</v>
      </c>
      <c r="H11292" s="13" t="s">
        <v>1159</v>
      </c>
    </row>
    <row r="11293" spans="7:8" ht="14.25" customHeight="1" x14ac:dyDescent="0.25">
      <c r="G11293" s="13" t="s">
        <v>1224</v>
      </c>
      <c r="H11293" s="13" t="s">
        <v>1224</v>
      </c>
    </row>
    <row r="11294" spans="7:8" ht="14.25" customHeight="1" x14ac:dyDescent="0.25">
      <c r="G11294" s="13" t="s">
        <v>1234</v>
      </c>
      <c r="H11294" s="13" t="s">
        <v>1234</v>
      </c>
    </row>
    <row r="11295" spans="7:8" ht="14.25" customHeight="1" x14ac:dyDescent="0.25">
      <c r="G11295" s="13" t="s">
        <v>1239</v>
      </c>
      <c r="H11295" s="13" t="s">
        <v>1239</v>
      </c>
    </row>
    <row r="11296" spans="7:8" ht="14.25" customHeight="1" x14ac:dyDescent="0.25">
      <c r="G11296" s="13" t="s">
        <v>1241</v>
      </c>
      <c r="H11296" s="13" t="s">
        <v>1241</v>
      </c>
    </row>
    <row r="11297" spans="7:8" ht="14.25" customHeight="1" x14ac:dyDescent="0.25">
      <c r="G11297" s="13" t="s">
        <v>1270</v>
      </c>
      <c r="H11297" s="13" t="s">
        <v>1270</v>
      </c>
    </row>
    <row r="11298" spans="7:8" ht="14.25" customHeight="1" x14ac:dyDescent="0.25">
      <c r="G11298" s="13" t="s">
        <v>1274</v>
      </c>
      <c r="H11298" s="13" t="s">
        <v>1274</v>
      </c>
    </row>
    <row r="11299" spans="7:8" ht="14.25" customHeight="1" x14ac:dyDescent="0.25">
      <c r="G11299" s="13" t="s">
        <v>1298</v>
      </c>
      <c r="H11299" s="13" t="s">
        <v>1298</v>
      </c>
    </row>
    <row r="11300" spans="7:8" ht="14.25" customHeight="1" x14ac:dyDescent="0.25">
      <c r="G11300" s="13" t="s">
        <v>1299</v>
      </c>
      <c r="H11300" s="13" t="s">
        <v>1299</v>
      </c>
    </row>
    <row r="11301" spans="7:8" ht="14.25" customHeight="1" x14ac:dyDescent="0.25">
      <c r="G11301" s="13" t="s">
        <v>1301</v>
      </c>
      <c r="H11301" s="13" t="s">
        <v>1301</v>
      </c>
    </row>
    <row r="11302" spans="7:8" ht="14.25" customHeight="1" x14ac:dyDescent="0.25">
      <c r="G11302" s="13" t="s">
        <v>1302</v>
      </c>
      <c r="H11302" s="13" t="s">
        <v>1302</v>
      </c>
    </row>
    <row r="11303" spans="7:8" ht="14.25" customHeight="1" x14ac:dyDescent="0.25">
      <c r="G11303" s="13" t="s">
        <v>1306</v>
      </c>
      <c r="H11303" s="13" t="s">
        <v>1306</v>
      </c>
    </row>
    <row r="11304" spans="7:8" ht="14.25" customHeight="1" x14ac:dyDescent="0.25">
      <c r="G11304" s="13" t="s">
        <v>1308</v>
      </c>
      <c r="H11304" s="13" t="s">
        <v>1308</v>
      </c>
    </row>
    <row r="11305" spans="7:8" ht="14.25" customHeight="1" x14ac:dyDescent="0.25">
      <c r="G11305" s="13" t="s">
        <v>1318</v>
      </c>
      <c r="H11305" s="13" t="s">
        <v>1318</v>
      </c>
    </row>
    <row r="11306" spans="7:8" ht="14.25" customHeight="1" x14ac:dyDescent="0.25">
      <c r="G11306" s="13" t="s">
        <v>1323</v>
      </c>
      <c r="H11306" s="13" t="s">
        <v>1323</v>
      </c>
    </row>
    <row r="11307" spans="7:8" ht="14.25" customHeight="1" x14ac:dyDescent="0.25">
      <c r="G11307" s="13" t="s">
        <v>1328</v>
      </c>
      <c r="H11307" s="13" t="s">
        <v>1328</v>
      </c>
    </row>
    <row r="11308" spans="7:8" ht="14.25" customHeight="1" x14ac:dyDescent="0.25">
      <c r="G11308" s="13" t="s">
        <v>1345</v>
      </c>
      <c r="H11308" s="13" t="s">
        <v>1345</v>
      </c>
    </row>
    <row r="11309" spans="7:8" ht="14.25" customHeight="1" x14ac:dyDescent="0.25">
      <c r="G11309" s="13" t="s">
        <v>1358</v>
      </c>
      <c r="H11309" s="13" t="s">
        <v>1358</v>
      </c>
    </row>
    <row r="11310" spans="7:8" ht="14.25" customHeight="1" x14ac:dyDescent="0.25">
      <c r="G11310" s="13" t="s">
        <v>1370</v>
      </c>
      <c r="H11310" s="13" t="s">
        <v>1370</v>
      </c>
    </row>
    <row r="11311" spans="7:8" ht="14.25" customHeight="1" x14ac:dyDescent="0.25">
      <c r="G11311" s="13" t="s">
        <v>1411</v>
      </c>
      <c r="H11311" s="13" t="s">
        <v>1411</v>
      </c>
    </row>
    <row r="11312" spans="7:8" ht="14.25" customHeight="1" x14ac:dyDescent="0.25">
      <c r="G11312" s="13" t="s">
        <v>1439</v>
      </c>
      <c r="H11312" s="13" t="s">
        <v>1439</v>
      </c>
    </row>
    <row r="11313" spans="7:8" ht="14.25" customHeight="1" x14ac:dyDescent="0.25">
      <c r="G11313" s="13" t="s">
        <v>1440</v>
      </c>
      <c r="H11313" s="13" t="s">
        <v>1440</v>
      </c>
    </row>
    <row r="11314" spans="7:8" ht="14.25" customHeight="1" x14ac:dyDescent="0.25">
      <c r="G11314" s="13" t="s">
        <v>1441</v>
      </c>
      <c r="H11314" s="13" t="s">
        <v>1441</v>
      </c>
    </row>
    <row r="11315" spans="7:8" ht="14.25" customHeight="1" x14ac:dyDescent="0.25">
      <c r="G11315" s="13" t="s">
        <v>1515</v>
      </c>
      <c r="H11315" s="13" t="s">
        <v>1515</v>
      </c>
    </row>
    <row r="11316" spans="7:8" ht="14.25" customHeight="1" x14ac:dyDescent="0.25">
      <c r="G11316" s="13" t="s">
        <v>1536</v>
      </c>
      <c r="H11316" s="13" t="s">
        <v>1536</v>
      </c>
    </row>
    <row r="11317" spans="7:8" ht="14.25" customHeight="1" x14ac:dyDescent="0.25">
      <c r="G11317" s="13" t="s">
        <v>1542</v>
      </c>
      <c r="H11317" s="13" t="s">
        <v>1542</v>
      </c>
    </row>
    <row r="11318" spans="7:8" ht="14.25" customHeight="1" x14ac:dyDescent="0.25">
      <c r="G11318" s="13" t="s">
        <v>1558</v>
      </c>
      <c r="H11318" s="13" t="s">
        <v>1558</v>
      </c>
    </row>
    <row r="11319" spans="7:8" ht="14.25" customHeight="1" x14ac:dyDescent="0.25">
      <c r="G11319" s="13" t="s">
        <v>1565</v>
      </c>
      <c r="H11319" s="13" t="s">
        <v>1565</v>
      </c>
    </row>
    <row r="11320" spans="7:8" ht="14.25" customHeight="1" x14ac:dyDescent="0.25">
      <c r="G11320" s="13" t="s">
        <v>1572</v>
      </c>
      <c r="H11320" s="13" t="s">
        <v>1572</v>
      </c>
    </row>
    <row r="11321" spans="7:8" ht="14.25" customHeight="1" x14ac:dyDescent="0.25">
      <c r="G11321" s="13" t="s">
        <v>1586</v>
      </c>
      <c r="H11321" s="13" t="s">
        <v>1586</v>
      </c>
    </row>
    <row r="11322" spans="7:8" ht="14.25" customHeight="1" x14ac:dyDescent="0.25">
      <c r="G11322" s="13" t="s">
        <v>1594</v>
      </c>
      <c r="H11322" s="13" t="s">
        <v>1594</v>
      </c>
    </row>
    <row r="11323" spans="7:8" ht="14.25" customHeight="1" x14ac:dyDescent="0.25">
      <c r="G11323" s="13" t="s">
        <v>1598</v>
      </c>
      <c r="H11323" s="13" t="s">
        <v>1598</v>
      </c>
    </row>
    <row r="11324" spans="7:8" ht="14.25" customHeight="1" x14ac:dyDescent="0.25">
      <c r="G11324" s="13" t="s">
        <v>1608</v>
      </c>
      <c r="H11324" s="13" t="s">
        <v>1608</v>
      </c>
    </row>
    <row r="11325" spans="7:8" ht="14.25" customHeight="1" x14ac:dyDescent="0.25">
      <c r="G11325" s="13" t="s">
        <v>1609</v>
      </c>
      <c r="H11325" s="13" t="s">
        <v>1609</v>
      </c>
    </row>
    <row r="11326" spans="7:8" ht="14.25" customHeight="1" x14ac:dyDescent="0.25">
      <c r="G11326" s="13" t="s">
        <v>1617</v>
      </c>
      <c r="H11326" s="13" t="s">
        <v>1617</v>
      </c>
    </row>
    <row r="11327" spans="7:8" ht="14.25" customHeight="1" x14ac:dyDescent="0.25">
      <c r="G11327" s="13" t="s">
        <v>1618</v>
      </c>
      <c r="H11327" s="13" t="s">
        <v>1618</v>
      </c>
    </row>
    <row r="11328" spans="7:8" ht="14.25" customHeight="1" x14ac:dyDescent="0.25">
      <c r="G11328" s="13" t="s">
        <v>1619</v>
      </c>
      <c r="H11328" s="13" t="s">
        <v>1619</v>
      </c>
    </row>
    <row r="11329" spans="7:8" ht="14.25" customHeight="1" x14ac:dyDescent="0.25">
      <c r="G11329" s="13" t="s">
        <v>1631</v>
      </c>
      <c r="H11329" s="13" t="s">
        <v>1631</v>
      </c>
    </row>
    <row r="11330" spans="7:8" ht="14.25" customHeight="1" x14ac:dyDescent="0.25">
      <c r="G11330" s="13" t="s">
        <v>1649</v>
      </c>
      <c r="H11330" s="13" t="s">
        <v>1649</v>
      </c>
    </row>
    <row r="11331" spans="7:8" ht="14.25" customHeight="1" x14ac:dyDescent="0.25">
      <c r="G11331" s="13" t="s">
        <v>1650</v>
      </c>
      <c r="H11331" s="13" t="s">
        <v>1650</v>
      </c>
    </row>
    <row r="11332" spans="7:8" ht="14.25" customHeight="1" x14ac:dyDescent="0.25">
      <c r="G11332" s="13" t="s">
        <v>1674</v>
      </c>
      <c r="H11332" s="13" t="s">
        <v>1674</v>
      </c>
    </row>
    <row r="11333" spans="7:8" ht="14.25" customHeight="1" x14ac:dyDescent="0.25">
      <c r="G11333" s="13" t="s">
        <v>1681</v>
      </c>
      <c r="H11333" s="13" t="s">
        <v>1681</v>
      </c>
    </row>
    <row r="11334" spans="7:8" ht="14.25" customHeight="1" x14ac:dyDescent="0.25">
      <c r="G11334" s="13" t="s">
        <v>1694</v>
      </c>
      <c r="H11334" s="13" t="s">
        <v>1694</v>
      </c>
    </row>
    <row r="11335" spans="7:8" ht="14.25" customHeight="1" x14ac:dyDescent="0.25">
      <c r="G11335" s="13" t="s">
        <v>1727</v>
      </c>
      <c r="H11335" s="13" t="s">
        <v>1727</v>
      </c>
    </row>
    <row r="11336" spans="7:8" ht="14.25" customHeight="1" x14ac:dyDescent="0.25">
      <c r="G11336" s="13" t="s">
        <v>1731</v>
      </c>
      <c r="H11336" s="13" t="s">
        <v>1731</v>
      </c>
    </row>
    <row r="11337" spans="7:8" ht="14.25" customHeight="1" x14ac:dyDescent="0.25">
      <c r="G11337" s="13" t="s">
        <v>1732</v>
      </c>
      <c r="H11337" s="13" t="s">
        <v>1732</v>
      </c>
    </row>
    <row r="11338" spans="7:8" ht="14.25" customHeight="1" x14ac:dyDescent="0.25">
      <c r="G11338" s="13" t="s">
        <v>1738</v>
      </c>
      <c r="H11338" s="13" t="s">
        <v>1738</v>
      </c>
    </row>
    <row r="11339" spans="7:8" ht="14.25" customHeight="1" x14ac:dyDescent="0.25">
      <c r="G11339" s="13" t="s">
        <v>1739</v>
      </c>
      <c r="H11339" s="13" t="s">
        <v>1739</v>
      </c>
    </row>
    <row r="11340" spans="7:8" ht="14.25" customHeight="1" x14ac:dyDescent="0.25">
      <c r="G11340" s="13" t="s">
        <v>1740</v>
      </c>
      <c r="H11340" s="13" t="s">
        <v>1740</v>
      </c>
    </row>
    <row r="11341" spans="7:8" ht="14.25" customHeight="1" x14ac:dyDescent="0.25">
      <c r="G11341" s="13" t="s">
        <v>1741</v>
      </c>
      <c r="H11341" s="13" t="s">
        <v>1741</v>
      </c>
    </row>
    <row r="11342" spans="7:8" ht="14.25" customHeight="1" x14ac:dyDescent="0.25">
      <c r="G11342" s="13" t="s">
        <v>1742</v>
      </c>
      <c r="H11342" s="13" t="s">
        <v>1742</v>
      </c>
    </row>
    <row r="11343" spans="7:8" ht="14.25" customHeight="1" x14ac:dyDescent="0.25">
      <c r="G11343" s="13" t="s">
        <v>1743</v>
      </c>
      <c r="H11343" s="13" t="s">
        <v>1743</v>
      </c>
    </row>
    <row r="11344" spans="7:8" ht="14.25" customHeight="1" x14ac:dyDescent="0.25">
      <c r="G11344" s="13" t="s">
        <v>1744</v>
      </c>
      <c r="H11344" s="13" t="s">
        <v>1744</v>
      </c>
    </row>
    <row r="11345" spans="7:8" ht="14.25" customHeight="1" x14ac:dyDescent="0.25">
      <c r="G11345" s="13" t="s">
        <v>1754</v>
      </c>
      <c r="H11345" s="13" t="s">
        <v>1754</v>
      </c>
    </row>
    <row r="11346" spans="7:8" ht="14.25" customHeight="1" x14ac:dyDescent="0.25">
      <c r="G11346" s="13" t="s">
        <v>1757</v>
      </c>
      <c r="H11346" s="13" t="s">
        <v>1757</v>
      </c>
    </row>
    <row r="11347" spans="7:8" ht="14.25" customHeight="1" x14ac:dyDescent="0.25">
      <c r="G11347" s="13" t="s">
        <v>1767</v>
      </c>
      <c r="H11347" s="13" t="s">
        <v>1767</v>
      </c>
    </row>
    <row r="11348" spans="7:8" ht="14.25" customHeight="1" x14ac:dyDescent="0.25">
      <c r="G11348" s="13" t="s">
        <v>1792</v>
      </c>
      <c r="H11348" s="13" t="s">
        <v>1792</v>
      </c>
    </row>
    <row r="11349" spans="7:8" ht="14.25" customHeight="1" x14ac:dyDescent="0.25">
      <c r="G11349" s="13" t="s">
        <v>1825</v>
      </c>
      <c r="H11349" s="13" t="s">
        <v>1825</v>
      </c>
    </row>
    <row r="11350" spans="7:8" ht="14.25" customHeight="1" x14ac:dyDescent="0.25">
      <c r="G11350" s="13" t="s">
        <v>1826</v>
      </c>
      <c r="H11350" s="13" t="s">
        <v>1826</v>
      </c>
    </row>
    <row r="11351" spans="7:8" ht="14.25" customHeight="1" x14ac:dyDescent="0.25">
      <c r="G11351" s="13" t="s">
        <v>1830</v>
      </c>
      <c r="H11351" s="13" t="s">
        <v>1830</v>
      </c>
    </row>
    <row r="11352" spans="7:8" ht="14.25" customHeight="1" x14ac:dyDescent="0.25">
      <c r="G11352" s="13" t="s">
        <v>1839</v>
      </c>
      <c r="H11352" s="13" t="s">
        <v>1839</v>
      </c>
    </row>
    <row r="11353" spans="7:8" ht="14.25" customHeight="1" x14ac:dyDescent="0.25">
      <c r="G11353" s="13" t="s">
        <v>1852</v>
      </c>
      <c r="H11353" s="13" t="s">
        <v>1852</v>
      </c>
    </row>
    <row r="11354" spans="7:8" ht="14.25" customHeight="1" x14ac:dyDescent="0.25">
      <c r="G11354" s="13" t="s">
        <v>1853</v>
      </c>
      <c r="H11354" s="13" t="s">
        <v>1853</v>
      </c>
    </row>
    <row r="11355" spans="7:8" ht="14.25" customHeight="1" x14ac:dyDescent="0.25">
      <c r="G11355" s="13" t="s">
        <v>1860</v>
      </c>
      <c r="H11355" s="13" t="s">
        <v>1860</v>
      </c>
    </row>
    <row r="11356" spans="7:8" ht="14.25" customHeight="1" x14ac:dyDescent="0.25">
      <c r="G11356" s="13" t="s">
        <v>1861</v>
      </c>
      <c r="H11356" s="13" t="s">
        <v>1861</v>
      </c>
    </row>
    <row r="11357" spans="7:8" ht="14.25" customHeight="1" x14ac:dyDescent="0.25">
      <c r="G11357" s="13" t="s">
        <v>1862</v>
      </c>
      <c r="H11357" s="13" t="s">
        <v>1862</v>
      </c>
    </row>
    <row r="11358" spans="7:8" ht="14.25" customHeight="1" x14ac:dyDescent="0.25">
      <c r="G11358" s="13" t="s">
        <v>1863</v>
      </c>
      <c r="H11358" s="13" t="s">
        <v>1863</v>
      </c>
    </row>
    <row r="11359" spans="7:8" ht="14.25" customHeight="1" x14ac:dyDescent="0.25">
      <c r="G11359" s="13" t="s">
        <v>1864</v>
      </c>
      <c r="H11359" s="13" t="s">
        <v>1864</v>
      </c>
    </row>
    <row r="11360" spans="7:8" ht="14.25" customHeight="1" x14ac:dyDescent="0.25">
      <c r="G11360" s="13" t="s">
        <v>1865</v>
      </c>
      <c r="H11360" s="13" t="s">
        <v>1865</v>
      </c>
    </row>
    <row r="11361" spans="7:8" ht="14.25" customHeight="1" x14ac:dyDescent="0.25">
      <c r="G11361" s="13" t="s">
        <v>1866</v>
      </c>
      <c r="H11361" s="13" t="s">
        <v>1866</v>
      </c>
    </row>
    <row r="11362" spans="7:8" ht="14.25" customHeight="1" x14ac:dyDescent="0.25">
      <c r="G11362" s="13" t="s">
        <v>1867</v>
      </c>
      <c r="H11362" s="13" t="s">
        <v>1867</v>
      </c>
    </row>
    <row r="11363" spans="7:8" ht="14.25" customHeight="1" x14ac:dyDescent="0.25">
      <c r="G11363" s="13" t="s">
        <v>19885</v>
      </c>
      <c r="H11363" s="13" t="s">
        <v>19885</v>
      </c>
    </row>
    <row r="11364" spans="7:8" ht="14.25" customHeight="1" x14ac:dyDescent="0.25">
      <c r="G11364" s="13" t="s">
        <v>1870</v>
      </c>
      <c r="H11364" s="13" t="s">
        <v>1870</v>
      </c>
    </row>
    <row r="11365" spans="7:8" ht="14.25" customHeight="1" x14ac:dyDescent="0.25">
      <c r="G11365" s="13" t="s">
        <v>1871</v>
      </c>
      <c r="H11365" s="13" t="s">
        <v>1871</v>
      </c>
    </row>
    <row r="11366" spans="7:8" ht="14.25" customHeight="1" x14ac:dyDescent="0.25">
      <c r="G11366" s="13" t="s">
        <v>1872</v>
      </c>
      <c r="H11366" s="13" t="s">
        <v>1872</v>
      </c>
    </row>
    <row r="11367" spans="7:8" ht="14.25" customHeight="1" x14ac:dyDescent="0.25">
      <c r="G11367" s="13" t="s">
        <v>1873</v>
      </c>
      <c r="H11367" s="13" t="s">
        <v>1873</v>
      </c>
    </row>
    <row r="11368" spans="7:8" ht="14.25" customHeight="1" x14ac:dyDescent="0.25">
      <c r="G11368" s="13" t="s">
        <v>1882</v>
      </c>
      <c r="H11368" s="13" t="s">
        <v>1882</v>
      </c>
    </row>
    <row r="11369" spans="7:8" ht="14.25" customHeight="1" x14ac:dyDescent="0.25">
      <c r="G11369" s="13" t="s">
        <v>1883</v>
      </c>
      <c r="H11369" s="13" t="s">
        <v>1883</v>
      </c>
    </row>
    <row r="11370" spans="7:8" ht="14.25" customHeight="1" x14ac:dyDescent="0.25">
      <c r="G11370" s="13" t="s">
        <v>1884</v>
      </c>
      <c r="H11370" s="13" t="s">
        <v>1884</v>
      </c>
    </row>
    <row r="11371" spans="7:8" ht="14.25" customHeight="1" x14ac:dyDescent="0.25">
      <c r="G11371" s="13" t="s">
        <v>1885</v>
      </c>
      <c r="H11371" s="13" t="s">
        <v>1885</v>
      </c>
    </row>
    <row r="11372" spans="7:8" ht="14.25" customHeight="1" x14ac:dyDescent="0.25">
      <c r="G11372" s="13" t="s">
        <v>1886</v>
      </c>
      <c r="H11372" s="13" t="s">
        <v>1886</v>
      </c>
    </row>
    <row r="11373" spans="7:8" ht="14.25" customHeight="1" x14ac:dyDescent="0.25">
      <c r="G11373" s="13" t="s">
        <v>19886</v>
      </c>
      <c r="H11373" s="13" t="s">
        <v>19886</v>
      </c>
    </row>
    <row r="11374" spans="7:8" ht="14.25" customHeight="1" x14ac:dyDescent="0.25">
      <c r="G11374" s="13" t="s">
        <v>1892</v>
      </c>
      <c r="H11374" s="13" t="s">
        <v>1892</v>
      </c>
    </row>
    <row r="11375" spans="7:8" ht="14.25" customHeight="1" x14ac:dyDescent="0.25">
      <c r="G11375" s="13" t="s">
        <v>1898</v>
      </c>
      <c r="H11375" s="13" t="s">
        <v>1898</v>
      </c>
    </row>
    <row r="11376" spans="7:8" ht="14.25" customHeight="1" x14ac:dyDescent="0.25">
      <c r="G11376" s="13" t="s">
        <v>1922</v>
      </c>
      <c r="H11376" s="13" t="s">
        <v>1922</v>
      </c>
    </row>
    <row r="11377" spans="7:8" ht="14.25" customHeight="1" x14ac:dyDescent="0.25">
      <c r="G11377" s="13" t="s">
        <v>1923</v>
      </c>
      <c r="H11377" s="13" t="s">
        <v>1923</v>
      </c>
    </row>
    <row r="11378" spans="7:8" ht="14.25" customHeight="1" x14ac:dyDescent="0.25">
      <c r="G11378" s="13" t="s">
        <v>1956</v>
      </c>
      <c r="H11378" s="13" t="s">
        <v>1956</v>
      </c>
    </row>
    <row r="11379" spans="7:8" ht="14.25" customHeight="1" x14ac:dyDescent="0.25">
      <c r="G11379" s="13" t="s">
        <v>1963</v>
      </c>
      <c r="H11379" s="13" t="s">
        <v>1963</v>
      </c>
    </row>
    <row r="11380" spans="7:8" ht="14.25" customHeight="1" x14ac:dyDescent="0.25">
      <c r="G11380" s="13" t="s">
        <v>1982</v>
      </c>
      <c r="H11380" s="13" t="s">
        <v>1982</v>
      </c>
    </row>
    <row r="11381" spans="7:8" ht="14.25" customHeight="1" x14ac:dyDescent="0.25">
      <c r="G11381" s="13" t="s">
        <v>2021</v>
      </c>
      <c r="H11381" s="13" t="s">
        <v>2021</v>
      </c>
    </row>
    <row r="11382" spans="7:8" ht="14.25" customHeight="1" x14ac:dyDescent="0.25">
      <c r="G11382" s="13" t="s">
        <v>2025</v>
      </c>
      <c r="H11382" s="13" t="s">
        <v>2025</v>
      </c>
    </row>
    <row r="11383" spans="7:8" ht="14.25" customHeight="1" x14ac:dyDescent="0.25">
      <c r="G11383" s="13" t="s">
        <v>2055</v>
      </c>
      <c r="H11383" s="13" t="s">
        <v>2055</v>
      </c>
    </row>
    <row r="11384" spans="7:8" ht="14.25" customHeight="1" x14ac:dyDescent="0.25">
      <c r="G11384" s="13" t="s">
        <v>2057</v>
      </c>
      <c r="H11384" s="13" t="s">
        <v>2057</v>
      </c>
    </row>
    <row r="11385" spans="7:8" ht="14.25" customHeight="1" x14ac:dyDescent="0.25">
      <c r="G11385" s="13" t="s">
        <v>2068</v>
      </c>
      <c r="H11385" s="13" t="s">
        <v>2068</v>
      </c>
    </row>
    <row r="11386" spans="7:8" ht="14.25" customHeight="1" x14ac:dyDescent="0.25">
      <c r="G11386" s="13" t="s">
        <v>1108</v>
      </c>
      <c r="H11386" s="13" t="s">
        <v>1108</v>
      </c>
    </row>
    <row r="11387" spans="7:8" ht="14.25" customHeight="1" x14ac:dyDescent="0.25">
      <c r="G11387" s="13" t="s">
        <v>1109</v>
      </c>
      <c r="H11387" s="13" t="s">
        <v>1109</v>
      </c>
    </row>
    <row r="11388" spans="7:8" ht="14.25" customHeight="1" x14ac:dyDescent="0.25">
      <c r="G11388" s="13" t="s">
        <v>1387</v>
      </c>
      <c r="H11388" s="13" t="s">
        <v>1387</v>
      </c>
    </row>
    <row r="11389" spans="7:8" ht="14.25" customHeight="1" x14ac:dyDescent="0.25">
      <c r="G11389" s="13" t="s">
        <v>1639</v>
      </c>
      <c r="H11389" s="13" t="s">
        <v>1639</v>
      </c>
    </row>
    <row r="11390" spans="7:8" ht="14.25" customHeight="1" x14ac:dyDescent="0.25">
      <c r="G11390" s="13" t="s">
        <v>1640</v>
      </c>
      <c r="H11390" s="13" t="s">
        <v>1640</v>
      </c>
    </row>
    <row r="11391" spans="7:8" ht="14.25" customHeight="1" x14ac:dyDescent="0.25">
      <c r="G11391" s="13" t="s">
        <v>1952</v>
      </c>
      <c r="H11391" s="13" t="s">
        <v>1952</v>
      </c>
    </row>
    <row r="11392" spans="7:8" ht="14.25" customHeight="1" x14ac:dyDescent="0.25">
      <c r="G11392" s="13" t="s">
        <v>397</v>
      </c>
      <c r="H11392" s="13" t="s">
        <v>397</v>
      </c>
    </row>
    <row r="11393" spans="7:8" ht="14.25" customHeight="1" x14ac:dyDescent="0.25">
      <c r="G11393" s="13" t="s">
        <v>1075</v>
      </c>
      <c r="H11393" s="13" t="s">
        <v>1075</v>
      </c>
    </row>
    <row r="11394" spans="7:8" ht="14.25" customHeight="1" x14ac:dyDescent="0.25">
      <c r="G11394" s="13" t="s">
        <v>1102</v>
      </c>
      <c r="H11394" s="13" t="s">
        <v>1102</v>
      </c>
    </row>
    <row r="11395" spans="7:8" ht="14.25" customHeight="1" x14ac:dyDescent="0.25">
      <c r="G11395" s="13" t="s">
        <v>1209</v>
      </c>
      <c r="H11395" s="13" t="s">
        <v>1209</v>
      </c>
    </row>
    <row r="11396" spans="7:8" ht="14.25" customHeight="1" x14ac:dyDescent="0.25">
      <c r="G11396" s="13" t="s">
        <v>1259</v>
      </c>
      <c r="H11396" s="13" t="s">
        <v>1259</v>
      </c>
    </row>
    <row r="11397" spans="7:8" ht="14.25" customHeight="1" x14ac:dyDescent="0.25">
      <c r="G11397" s="13" t="s">
        <v>1260</v>
      </c>
      <c r="H11397" s="13" t="s">
        <v>1260</v>
      </c>
    </row>
    <row r="11398" spans="7:8" ht="14.25" customHeight="1" x14ac:dyDescent="0.25">
      <c r="G11398" s="13" t="s">
        <v>1261</v>
      </c>
      <c r="H11398" s="13" t="s">
        <v>1261</v>
      </c>
    </row>
    <row r="11399" spans="7:8" ht="14.25" customHeight="1" x14ac:dyDescent="0.25">
      <c r="G11399" s="13" t="s">
        <v>1262</v>
      </c>
      <c r="H11399" s="13" t="s">
        <v>1262</v>
      </c>
    </row>
    <row r="11400" spans="7:8" ht="14.25" customHeight="1" x14ac:dyDescent="0.25">
      <c r="G11400" s="13" t="s">
        <v>1529</v>
      </c>
      <c r="H11400" s="13" t="s">
        <v>1529</v>
      </c>
    </row>
    <row r="11401" spans="7:8" ht="14.25" customHeight="1" x14ac:dyDescent="0.25">
      <c r="G11401" s="13" t="s">
        <v>1638</v>
      </c>
      <c r="H11401" s="13" t="s">
        <v>1638</v>
      </c>
    </row>
    <row r="11402" spans="7:8" ht="14.25" customHeight="1" x14ac:dyDescent="0.25">
      <c r="G11402" s="13" t="s">
        <v>1675</v>
      </c>
      <c r="H11402" s="13" t="s">
        <v>1675</v>
      </c>
    </row>
    <row r="11403" spans="7:8" ht="14.25" customHeight="1" x14ac:dyDescent="0.25">
      <c r="G11403" s="13" t="s">
        <v>2068</v>
      </c>
      <c r="H11403" s="13" t="s">
        <v>2068</v>
      </c>
    </row>
    <row r="11404" spans="7:8" ht="14.25" customHeight="1" x14ac:dyDescent="0.25">
      <c r="G11404" s="13" t="s">
        <v>1009</v>
      </c>
      <c r="H11404" s="13" t="s">
        <v>1009</v>
      </c>
    </row>
    <row r="11405" spans="7:8" ht="14.25" customHeight="1" x14ac:dyDescent="0.25">
      <c r="G11405" s="13" t="s">
        <v>19404</v>
      </c>
      <c r="H11405" s="13" t="s">
        <v>19404</v>
      </c>
    </row>
    <row r="11406" spans="7:8" ht="14.25" customHeight="1" x14ac:dyDescent="0.25">
      <c r="G11406" s="13" t="s">
        <v>1082</v>
      </c>
      <c r="H11406" s="13" t="s">
        <v>1082</v>
      </c>
    </row>
    <row r="11407" spans="7:8" ht="14.25" customHeight="1" x14ac:dyDescent="0.25">
      <c r="G11407" s="13" t="s">
        <v>1136</v>
      </c>
      <c r="H11407" s="13" t="s">
        <v>1136</v>
      </c>
    </row>
    <row r="11408" spans="7:8" ht="14.25" customHeight="1" x14ac:dyDescent="0.25">
      <c r="G11408" s="13" t="s">
        <v>1160</v>
      </c>
      <c r="H11408" s="13" t="s">
        <v>1160</v>
      </c>
    </row>
    <row r="11409" spans="7:8" ht="14.25" customHeight="1" x14ac:dyDescent="0.25">
      <c r="G11409" s="13" t="s">
        <v>1247</v>
      </c>
      <c r="H11409" s="13" t="s">
        <v>1247</v>
      </c>
    </row>
    <row r="11410" spans="7:8" ht="14.25" customHeight="1" x14ac:dyDescent="0.25">
      <c r="G11410" s="13" t="s">
        <v>1248</v>
      </c>
      <c r="H11410" s="13" t="s">
        <v>1248</v>
      </c>
    </row>
    <row r="11411" spans="7:8" ht="14.25" customHeight="1" x14ac:dyDescent="0.25">
      <c r="G11411" s="13" t="s">
        <v>1254</v>
      </c>
      <c r="H11411" s="13" t="s">
        <v>1254</v>
      </c>
    </row>
    <row r="11412" spans="7:8" ht="14.25" customHeight="1" x14ac:dyDescent="0.25">
      <c r="G11412" s="13" t="s">
        <v>1271</v>
      </c>
      <c r="H11412" s="13" t="s">
        <v>1271</v>
      </c>
    </row>
    <row r="11413" spans="7:8" ht="14.25" customHeight="1" x14ac:dyDescent="0.25">
      <c r="G11413" s="13" t="s">
        <v>1277</v>
      </c>
      <c r="H11413" s="13" t="s">
        <v>1277</v>
      </c>
    </row>
    <row r="11414" spans="7:8" ht="14.25" customHeight="1" x14ac:dyDescent="0.25">
      <c r="G11414" s="13" t="s">
        <v>19405</v>
      </c>
      <c r="H11414" s="13" t="s">
        <v>19405</v>
      </c>
    </row>
    <row r="11415" spans="7:8" ht="14.25" customHeight="1" x14ac:dyDescent="0.25">
      <c r="G11415" s="13" t="s">
        <v>1320</v>
      </c>
      <c r="H11415" s="13" t="s">
        <v>1320</v>
      </c>
    </row>
    <row r="11416" spans="7:8" ht="14.25" customHeight="1" x14ac:dyDescent="0.25">
      <c r="G11416" s="13" t="s">
        <v>1330</v>
      </c>
      <c r="H11416" s="13" t="s">
        <v>1330</v>
      </c>
    </row>
    <row r="11417" spans="7:8" ht="14.25" customHeight="1" x14ac:dyDescent="0.25">
      <c r="G11417" s="13" t="s">
        <v>1332</v>
      </c>
      <c r="H11417" s="13" t="s">
        <v>1332</v>
      </c>
    </row>
    <row r="11418" spans="7:8" ht="14.25" customHeight="1" x14ac:dyDescent="0.25">
      <c r="G11418" s="13" t="s">
        <v>1333</v>
      </c>
      <c r="H11418" s="13" t="s">
        <v>1333</v>
      </c>
    </row>
    <row r="11419" spans="7:8" ht="14.25" customHeight="1" x14ac:dyDescent="0.25">
      <c r="G11419" s="13" t="s">
        <v>1336</v>
      </c>
      <c r="H11419" s="13" t="s">
        <v>1336</v>
      </c>
    </row>
    <row r="11420" spans="7:8" ht="14.25" customHeight="1" x14ac:dyDescent="0.25">
      <c r="G11420" s="13" t="s">
        <v>1381</v>
      </c>
      <c r="H11420" s="13" t="s">
        <v>1381</v>
      </c>
    </row>
    <row r="11421" spans="7:8" ht="14.25" customHeight="1" x14ac:dyDescent="0.25">
      <c r="G11421" s="13" t="s">
        <v>1456</v>
      </c>
      <c r="H11421" s="13" t="s">
        <v>1456</v>
      </c>
    </row>
    <row r="11422" spans="7:8" ht="14.25" customHeight="1" x14ac:dyDescent="0.25">
      <c r="G11422" s="13" t="s">
        <v>1463</v>
      </c>
      <c r="H11422" s="13" t="s">
        <v>1463</v>
      </c>
    </row>
    <row r="11423" spans="7:8" ht="14.25" customHeight="1" x14ac:dyDescent="0.25">
      <c r="G11423" s="13" t="s">
        <v>1490</v>
      </c>
      <c r="H11423" s="13" t="s">
        <v>1490</v>
      </c>
    </row>
    <row r="11424" spans="7:8" ht="14.25" customHeight="1" x14ac:dyDescent="0.25">
      <c r="G11424" s="13" t="s">
        <v>1496</v>
      </c>
      <c r="H11424" s="13" t="s">
        <v>1496</v>
      </c>
    </row>
    <row r="11425" spans="7:8" ht="14.25" customHeight="1" x14ac:dyDescent="0.25">
      <c r="G11425" s="13" t="s">
        <v>1497</v>
      </c>
      <c r="H11425" s="13" t="s">
        <v>1497</v>
      </c>
    </row>
    <row r="11426" spans="7:8" ht="14.25" customHeight="1" x14ac:dyDescent="0.25">
      <c r="G11426" s="13" t="s">
        <v>1546</v>
      </c>
      <c r="H11426" s="13" t="s">
        <v>1546</v>
      </c>
    </row>
    <row r="11427" spans="7:8" ht="14.25" customHeight="1" x14ac:dyDescent="0.25">
      <c r="G11427" s="13" t="s">
        <v>1581</v>
      </c>
      <c r="H11427" s="13" t="s">
        <v>1581</v>
      </c>
    </row>
    <row r="11428" spans="7:8" ht="14.25" customHeight="1" x14ac:dyDescent="0.25">
      <c r="G11428" s="13" t="s">
        <v>1583</v>
      </c>
      <c r="H11428" s="13" t="s">
        <v>1583</v>
      </c>
    </row>
    <row r="11429" spans="7:8" ht="14.25" customHeight="1" x14ac:dyDescent="0.25">
      <c r="G11429" s="13" t="s">
        <v>1591</v>
      </c>
      <c r="H11429" s="13" t="s">
        <v>1591</v>
      </c>
    </row>
    <row r="11430" spans="7:8" ht="14.25" customHeight="1" x14ac:dyDescent="0.25">
      <c r="G11430" s="13" t="s">
        <v>1592</v>
      </c>
      <c r="H11430" s="13" t="s">
        <v>1592</v>
      </c>
    </row>
    <row r="11431" spans="7:8" ht="14.25" customHeight="1" x14ac:dyDescent="0.25">
      <c r="G11431" s="13" t="s">
        <v>1642</v>
      </c>
      <c r="H11431" s="13" t="s">
        <v>1642</v>
      </c>
    </row>
    <row r="11432" spans="7:8" ht="14.25" customHeight="1" x14ac:dyDescent="0.25">
      <c r="G11432" s="13" t="s">
        <v>1697</v>
      </c>
      <c r="H11432" s="13" t="s">
        <v>1697</v>
      </c>
    </row>
    <row r="11433" spans="7:8" ht="14.25" customHeight="1" x14ac:dyDescent="0.25">
      <c r="G11433" s="13" t="s">
        <v>1698</v>
      </c>
      <c r="H11433" s="13" t="s">
        <v>1698</v>
      </c>
    </row>
    <row r="11434" spans="7:8" ht="14.25" customHeight="1" x14ac:dyDescent="0.25">
      <c r="G11434" s="13" t="s">
        <v>1713</v>
      </c>
      <c r="H11434" s="13" t="s">
        <v>1713</v>
      </c>
    </row>
    <row r="11435" spans="7:8" ht="14.25" customHeight="1" x14ac:dyDescent="0.25">
      <c r="G11435" s="13" t="s">
        <v>1753</v>
      </c>
      <c r="H11435" s="13" t="s">
        <v>1753</v>
      </c>
    </row>
    <row r="11436" spans="7:8" ht="14.25" customHeight="1" x14ac:dyDescent="0.25">
      <c r="G11436" s="13" t="s">
        <v>1760</v>
      </c>
      <c r="H11436" s="13" t="s">
        <v>1760</v>
      </c>
    </row>
    <row r="11437" spans="7:8" ht="14.25" customHeight="1" x14ac:dyDescent="0.25">
      <c r="G11437" s="13" t="s">
        <v>1773</v>
      </c>
      <c r="H11437" s="13" t="s">
        <v>1773</v>
      </c>
    </row>
    <row r="11438" spans="7:8" ht="14.25" customHeight="1" x14ac:dyDescent="0.25">
      <c r="G11438" s="13" t="s">
        <v>1777</v>
      </c>
      <c r="H11438" s="13" t="s">
        <v>1777</v>
      </c>
    </row>
    <row r="11439" spans="7:8" ht="14.25" customHeight="1" x14ac:dyDescent="0.25">
      <c r="G11439" s="13" t="s">
        <v>1794</v>
      </c>
      <c r="H11439" s="13" t="s">
        <v>1794</v>
      </c>
    </row>
    <row r="11440" spans="7:8" ht="14.25" customHeight="1" x14ac:dyDescent="0.25">
      <c r="G11440" s="13" t="s">
        <v>1796</v>
      </c>
      <c r="H11440" s="13" t="s">
        <v>1796</v>
      </c>
    </row>
    <row r="11441" spans="7:8" ht="14.25" customHeight="1" x14ac:dyDescent="0.25">
      <c r="G11441" s="13" t="s">
        <v>1822</v>
      </c>
      <c r="H11441" s="13" t="s">
        <v>1822</v>
      </c>
    </row>
    <row r="11442" spans="7:8" ht="14.25" customHeight="1" x14ac:dyDescent="0.25">
      <c r="G11442" s="13" t="s">
        <v>1887</v>
      </c>
      <c r="H11442" s="13" t="s">
        <v>1887</v>
      </c>
    </row>
    <row r="11443" spans="7:8" ht="14.25" customHeight="1" x14ac:dyDescent="0.25">
      <c r="G11443" s="13" t="s">
        <v>1928</v>
      </c>
      <c r="H11443" s="13" t="s">
        <v>1928</v>
      </c>
    </row>
    <row r="11444" spans="7:8" ht="14.25" customHeight="1" x14ac:dyDescent="0.25">
      <c r="G11444" s="13" t="s">
        <v>1930</v>
      </c>
      <c r="H11444" s="13" t="s">
        <v>1930</v>
      </c>
    </row>
    <row r="11445" spans="7:8" ht="14.25" customHeight="1" x14ac:dyDescent="0.25">
      <c r="G11445" s="13" t="s">
        <v>1932</v>
      </c>
      <c r="H11445" s="13" t="s">
        <v>1932</v>
      </c>
    </row>
    <row r="11446" spans="7:8" ht="14.25" customHeight="1" x14ac:dyDescent="0.25">
      <c r="G11446" s="13" t="s">
        <v>1948</v>
      </c>
      <c r="H11446" s="13" t="s">
        <v>1948</v>
      </c>
    </row>
    <row r="11447" spans="7:8" ht="14.25" customHeight="1" x14ac:dyDescent="0.25">
      <c r="G11447" s="13" t="s">
        <v>1961</v>
      </c>
      <c r="H11447" s="13" t="s">
        <v>1961</v>
      </c>
    </row>
    <row r="11448" spans="7:8" ht="14.25" customHeight="1" x14ac:dyDescent="0.25">
      <c r="G11448" s="13" t="s">
        <v>1974</v>
      </c>
      <c r="H11448" s="13" t="s">
        <v>1974</v>
      </c>
    </row>
    <row r="11449" spans="7:8" ht="14.25" customHeight="1" x14ac:dyDescent="0.25">
      <c r="G11449" s="13" t="s">
        <v>2050</v>
      </c>
      <c r="H11449" s="13" t="s">
        <v>2050</v>
      </c>
    </row>
    <row r="11450" spans="7:8" ht="14.25" customHeight="1" x14ac:dyDescent="0.25">
      <c r="G11450" s="13" t="s">
        <v>2054</v>
      </c>
      <c r="H11450" s="13" t="s">
        <v>2054</v>
      </c>
    </row>
    <row r="11451" spans="7:8" ht="14.25" customHeight="1" x14ac:dyDescent="0.25">
      <c r="G11451" s="13" t="s">
        <v>1116</v>
      </c>
      <c r="H11451" s="13" t="s">
        <v>1116</v>
      </c>
    </row>
    <row r="11452" spans="7:8" ht="14.25" customHeight="1" x14ac:dyDescent="0.25">
      <c r="G11452" s="13" t="s">
        <v>1495</v>
      </c>
      <c r="H11452" s="13" t="s">
        <v>1495</v>
      </c>
    </row>
    <row r="11453" spans="7:8" ht="14.25" customHeight="1" x14ac:dyDescent="0.25">
      <c r="G11453" s="13" t="s">
        <v>1497</v>
      </c>
      <c r="H11453" s="13" t="s">
        <v>1497</v>
      </c>
    </row>
    <row r="11454" spans="7:8" ht="14.25" customHeight="1" x14ac:dyDescent="0.25">
      <c r="G11454" s="13" t="s">
        <v>1889</v>
      </c>
      <c r="H11454" s="13" t="s">
        <v>1889</v>
      </c>
    </row>
    <row r="11455" spans="7:8" ht="14.25" customHeight="1" x14ac:dyDescent="0.25">
      <c r="G11455" s="13" t="s">
        <v>1950</v>
      </c>
      <c r="H11455" s="13" t="s">
        <v>1950</v>
      </c>
    </row>
    <row r="11456" spans="7:8" ht="14.25" customHeight="1" x14ac:dyDescent="0.25">
      <c r="G11456" s="13" t="s">
        <v>2010</v>
      </c>
      <c r="H11456" s="13" t="s">
        <v>2010</v>
      </c>
    </row>
    <row r="11457" spans="7:8" ht="14.25" customHeight="1" x14ac:dyDescent="0.25">
      <c r="G11457" s="13" t="s">
        <v>2470</v>
      </c>
      <c r="H11457" s="13" t="s">
        <v>2470</v>
      </c>
    </row>
    <row r="11458" spans="7:8" ht="14.25" customHeight="1" x14ac:dyDescent="0.25">
      <c r="G11458" s="13" t="s">
        <v>96</v>
      </c>
      <c r="H11458" s="13" t="s">
        <v>96</v>
      </c>
    </row>
    <row r="11459" spans="7:8" ht="14.25" customHeight="1" x14ac:dyDescent="0.25">
      <c r="G11459" s="13" t="s">
        <v>978</v>
      </c>
      <c r="H11459" s="13" t="s">
        <v>978</v>
      </c>
    </row>
    <row r="11460" spans="7:8" ht="14.25" customHeight="1" x14ac:dyDescent="0.25">
      <c r="G11460" s="13" t="s">
        <v>982</v>
      </c>
      <c r="H11460" s="13" t="s">
        <v>982</v>
      </c>
    </row>
    <row r="11461" spans="7:8" ht="14.25" customHeight="1" x14ac:dyDescent="0.25">
      <c r="G11461" s="13" t="s">
        <v>1024</v>
      </c>
      <c r="H11461" s="13" t="s">
        <v>1024</v>
      </c>
    </row>
    <row r="11462" spans="7:8" ht="14.25" customHeight="1" x14ac:dyDescent="0.25">
      <c r="G11462" s="13" t="s">
        <v>1040</v>
      </c>
      <c r="H11462" s="13" t="s">
        <v>1040</v>
      </c>
    </row>
    <row r="11463" spans="7:8" ht="14.25" customHeight="1" x14ac:dyDescent="0.25">
      <c r="G11463" s="13" t="s">
        <v>1415</v>
      </c>
      <c r="H11463" s="13" t="s">
        <v>1415</v>
      </c>
    </row>
    <row r="11464" spans="7:8" ht="14.25" customHeight="1" x14ac:dyDescent="0.25">
      <c r="G11464" s="13" t="s">
        <v>1423</v>
      </c>
      <c r="H11464" s="13" t="s">
        <v>1423</v>
      </c>
    </row>
    <row r="11465" spans="7:8" ht="14.25" customHeight="1" x14ac:dyDescent="0.25">
      <c r="G11465" s="13" t="s">
        <v>1465</v>
      </c>
      <c r="H11465" s="13" t="s">
        <v>1465</v>
      </c>
    </row>
    <row r="11466" spans="7:8" ht="14.25" customHeight="1" x14ac:dyDescent="0.25">
      <c r="G11466" s="13" t="s">
        <v>1466</v>
      </c>
      <c r="H11466" s="13" t="s">
        <v>1466</v>
      </c>
    </row>
    <row r="11467" spans="7:8" ht="14.25" customHeight="1" x14ac:dyDescent="0.25">
      <c r="G11467" s="13" t="s">
        <v>1467</v>
      </c>
      <c r="H11467" s="13" t="s">
        <v>1467</v>
      </c>
    </row>
    <row r="11468" spans="7:8" ht="14.25" customHeight="1" x14ac:dyDescent="0.25">
      <c r="G11468" s="13" t="s">
        <v>1471</v>
      </c>
      <c r="H11468" s="13" t="s">
        <v>1471</v>
      </c>
    </row>
    <row r="11469" spans="7:8" ht="14.25" customHeight="1" x14ac:dyDescent="0.25">
      <c r="G11469" s="13" t="s">
        <v>1474</v>
      </c>
      <c r="H11469" s="13" t="s">
        <v>1474</v>
      </c>
    </row>
    <row r="11470" spans="7:8" ht="14.25" customHeight="1" x14ac:dyDescent="0.25">
      <c r="G11470" s="13" t="s">
        <v>1476</v>
      </c>
      <c r="H11470" s="13" t="s">
        <v>1476</v>
      </c>
    </row>
    <row r="11471" spans="7:8" ht="14.25" customHeight="1" x14ac:dyDescent="0.25">
      <c r="G11471" s="13" t="s">
        <v>1477</v>
      </c>
      <c r="H11471" s="13" t="s">
        <v>1477</v>
      </c>
    </row>
    <row r="11472" spans="7:8" ht="14.25" customHeight="1" x14ac:dyDescent="0.25">
      <c r="G11472" s="13" t="s">
        <v>1478</v>
      </c>
      <c r="H11472" s="13" t="s">
        <v>1478</v>
      </c>
    </row>
    <row r="11473" spans="7:8" ht="14.25" customHeight="1" x14ac:dyDescent="0.25">
      <c r="G11473" s="13" t="s">
        <v>1479</v>
      </c>
      <c r="H11473" s="13" t="s">
        <v>1479</v>
      </c>
    </row>
    <row r="11474" spans="7:8" ht="14.25" customHeight="1" x14ac:dyDescent="0.25">
      <c r="G11474" s="13" t="s">
        <v>1480</v>
      </c>
      <c r="H11474" s="13" t="s">
        <v>1480</v>
      </c>
    </row>
    <row r="11475" spans="7:8" ht="14.25" customHeight="1" x14ac:dyDescent="0.25">
      <c r="G11475" s="13" t="s">
        <v>1509</v>
      </c>
      <c r="H11475" s="13" t="s">
        <v>1509</v>
      </c>
    </row>
    <row r="11476" spans="7:8" ht="14.25" customHeight="1" x14ac:dyDescent="0.25">
      <c r="G11476" s="13" t="s">
        <v>1519</v>
      </c>
      <c r="H11476" s="13" t="s">
        <v>1519</v>
      </c>
    </row>
    <row r="11477" spans="7:8" ht="14.25" customHeight="1" x14ac:dyDescent="0.25">
      <c r="G11477" s="13" t="s">
        <v>1524</v>
      </c>
      <c r="H11477" s="13" t="s">
        <v>1524</v>
      </c>
    </row>
    <row r="11478" spans="7:8" ht="14.25" customHeight="1" x14ac:dyDescent="0.25">
      <c r="G11478" s="13" t="s">
        <v>1579</v>
      </c>
      <c r="H11478" s="13" t="s">
        <v>1579</v>
      </c>
    </row>
    <row r="11479" spans="7:8" ht="14.25" customHeight="1" x14ac:dyDescent="0.25">
      <c r="G11479" s="13" t="s">
        <v>1602</v>
      </c>
      <c r="H11479" s="13" t="s">
        <v>1602</v>
      </c>
    </row>
    <row r="11480" spans="7:8" ht="14.25" customHeight="1" x14ac:dyDescent="0.25">
      <c r="G11480" s="13" t="s">
        <v>1632</v>
      </c>
      <c r="H11480" s="13" t="s">
        <v>1632</v>
      </c>
    </row>
    <row r="11481" spans="7:8" ht="14.25" customHeight="1" x14ac:dyDescent="0.25">
      <c r="G11481" s="13" t="s">
        <v>1672</v>
      </c>
      <c r="H11481" s="13" t="s">
        <v>1672</v>
      </c>
    </row>
    <row r="11482" spans="7:8" ht="14.25" customHeight="1" x14ac:dyDescent="0.25">
      <c r="G11482" s="13" t="s">
        <v>1708</v>
      </c>
      <c r="H11482" s="13" t="s">
        <v>1708</v>
      </c>
    </row>
    <row r="11483" spans="7:8" ht="14.25" customHeight="1" x14ac:dyDescent="0.25">
      <c r="G11483" s="13" t="s">
        <v>1747</v>
      </c>
      <c r="H11483" s="13" t="s">
        <v>1747</v>
      </c>
    </row>
    <row r="11484" spans="7:8" ht="14.25" customHeight="1" x14ac:dyDescent="0.25">
      <c r="G11484" s="13" t="s">
        <v>2037</v>
      </c>
      <c r="H11484" s="13" t="s">
        <v>2037</v>
      </c>
    </row>
    <row r="11485" spans="7:8" ht="14.25" customHeight="1" x14ac:dyDescent="0.25">
      <c r="G11485" s="13" t="s">
        <v>1130</v>
      </c>
      <c r="H11485" s="13" t="s">
        <v>1130</v>
      </c>
    </row>
    <row r="11486" spans="7:8" ht="14.25" customHeight="1" x14ac:dyDescent="0.25">
      <c r="G11486" s="13" t="s">
        <v>1193</v>
      </c>
      <c r="H11486" s="13" t="s">
        <v>1193</v>
      </c>
    </row>
    <row r="11487" spans="7:8" ht="14.25" customHeight="1" x14ac:dyDescent="0.25">
      <c r="G11487" s="13" t="s">
        <v>1410</v>
      </c>
      <c r="H11487" s="13" t="s">
        <v>1410</v>
      </c>
    </row>
    <row r="11488" spans="7:8" ht="14.25" customHeight="1" x14ac:dyDescent="0.25">
      <c r="G11488" s="13" t="s">
        <v>1520</v>
      </c>
      <c r="H11488" s="13" t="s">
        <v>1520</v>
      </c>
    </row>
    <row r="11489" spans="7:8" ht="14.25" customHeight="1" x14ac:dyDescent="0.25">
      <c r="G11489" s="13" t="s">
        <v>1526</v>
      </c>
      <c r="H11489" s="13" t="s">
        <v>1526</v>
      </c>
    </row>
    <row r="11490" spans="7:8" ht="14.25" customHeight="1" x14ac:dyDescent="0.25">
      <c r="G11490" s="13" t="s">
        <v>19945</v>
      </c>
      <c r="H11490" s="13" t="s">
        <v>19945</v>
      </c>
    </row>
    <row r="11491" spans="7:8" ht="14.25" customHeight="1" x14ac:dyDescent="0.25">
      <c r="G11491" s="13" t="s">
        <v>19946</v>
      </c>
      <c r="H11491" s="13" t="s">
        <v>19946</v>
      </c>
    </row>
    <row r="11492" spans="7:8" ht="14.25" customHeight="1" x14ac:dyDescent="0.25">
      <c r="G11492" s="13" t="s">
        <v>19947</v>
      </c>
      <c r="H11492" s="13" t="s">
        <v>19947</v>
      </c>
    </row>
    <row r="11493" spans="7:8" ht="14.25" customHeight="1" x14ac:dyDescent="0.25">
      <c r="G11493" s="13" t="s">
        <v>2048</v>
      </c>
      <c r="H11493" s="13" t="s">
        <v>2048</v>
      </c>
    </row>
    <row r="11494" spans="7:8" ht="14.25" customHeight="1" x14ac:dyDescent="0.25">
      <c r="G11494" s="13" t="s">
        <v>19948</v>
      </c>
      <c r="H11494" s="13" t="s">
        <v>19948</v>
      </c>
    </row>
    <row r="11495" spans="7:8" ht="14.25" customHeight="1" x14ac:dyDescent="0.25">
      <c r="G11495" s="13" t="s">
        <v>1120</v>
      </c>
      <c r="H11495" s="13" t="s">
        <v>1120</v>
      </c>
    </row>
    <row r="11496" spans="7:8" ht="14.25" customHeight="1" x14ac:dyDescent="0.25">
      <c r="G11496" s="13" t="s">
        <v>1123</v>
      </c>
      <c r="H11496" s="13" t="s">
        <v>1123</v>
      </c>
    </row>
    <row r="11497" spans="7:8" ht="14.25" customHeight="1" x14ac:dyDescent="0.25">
      <c r="G11497" s="13" t="s">
        <v>1124</v>
      </c>
      <c r="H11497" s="13" t="s">
        <v>1124</v>
      </c>
    </row>
    <row r="11498" spans="7:8" ht="14.25" customHeight="1" x14ac:dyDescent="0.25">
      <c r="G11498" s="13" t="s">
        <v>1208</v>
      </c>
      <c r="H11498" s="13" t="s">
        <v>1208</v>
      </c>
    </row>
    <row r="11499" spans="7:8" ht="14.25" customHeight="1" x14ac:dyDescent="0.25">
      <c r="G11499" s="13" t="s">
        <v>1356</v>
      </c>
      <c r="H11499" s="13" t="s">
        <v>1356</v>
      </c>
    </row>
    <row r="11500" spans="7:8" ht="14.25" customHeight="1" x14ac:dyDescent="0.25">
      <c r="G11500" s="13" t="s">
        <v>1449</v>
      </c>
      <c r="H11500" s="13" t="s">
        <v>1449</v>
      </c>
    </row>
    <row r="11501" spans="7:8" ht="14.25" customHeight="1" x14ac:dyDescent="0.25">
      <c r="G11501" s="13" t="s">
        <v>1605</v>
      </c>
      <c r="H11501" s="13" t="s">
        <v>1605</v>
      </c>
    </row>
    <row r="11502" spans="7:8" ht="14.25" customHeight="1" x14ac:dyDescent="0.25">
      <c r="G11502" s="13" t="s">
        <v>19940</v>
      </c>
      <c r="H11502" s="13" t="s">
        <v>19940</v>
      </c>
    </row>
    <row r="11503" spans="7:8" ht="14.25" customHeight="1" x14ac:dyDescent="0.25">
      <c r="G11503" s="13" t="s">
        <v>2061</v>
      </c>
      <c r="H11503" s="13" t="s">
        <v>2061</v>
      </c>
    </row>
    <row r="11504" spans="7:8" ht="14.25" customHeight="1" x14ac:dyDescent="0.25">
      <c r="G11504" s="13" t="s">
        <v>1098</v>
      </c>
      <c r="H11504" s="13" t="s">
        <v>1098</v>
      </c>
    </row>
    <row r="11505" spans="7:8" ht="14.25" customHeight="1" x14ac:dyDescent="0.25">
      <c r="G11505" s="13" t="s">
        <v>1111</v>
      </c>
      <c r="H11505" s="13" t="s">
        <v>1111</v>
      </c>
    </row>
    <row r="11506" spans="7:8" ht="14.25" customHeight="1" x14ac:dyDescent="0.25">
      <c r="G11506" s="13" t="s">
        <v>1161</v>
      </c>
      <c r="H11506" s="13" t="s">
        <v>1161</v>
      </c>
    </row>
    <row r="11507" spans="7:8" ht="14.25" customHeight="1" x14ac:dyDescent="0.25">
      <c r="G11507" s="13" t="s">
        <v>19949</v>
      </c>
      <c r="H11507" s="13" t="s">
        <v>19949</v>
      </c>
    </row>
    <row r="11508" spans="7:8" ht="14.25" customHeight="1" x14ac:dyDescent="0.25">
      <c r="G11508" s="13" t="s">
        <v>19950</v>
      </c>
      <c r="H11508" s="13" t="s">
        <v>19950</v>
      </c>
    </row>
    <row r="11509" spans="7:8" ht="14.25" customHeight="1" x14ac:dyDescent="0.25">
      <c r="G11509" s="13" t="s">
        <v>1237</v>
      </c>
      <c r="H11509" s="13" t="s">
        <v>1237</v>
      </c>
    </row>
    <row r="11510" spans="7:8" ht="14.25" customHeight="1" x14ac:dyDescent="0.25">
      <c r="G11510" s="13" t="s">
        <v>1409</v>
      </c>
      <c r="H11510" s="13" t="s">
        <v>1409</v>
      </c>
    </row>
    <row r="11511" spans="7:8" ht="14.25" customHeight="1" x14ac:dyDescent="0.25">
      <c r="G11511" s="13" t="s">
        <v>1544</v>
      </c>
      <c r="H11511" s="13" t="s">
        <v>1544</v>
      </c>
    </row>
    <row r="11512" spans="7:8" ht="14.25" customHeight="1" x14ac:dyDescent="0.25">
      <c r="G11512" s="13" t="s">
        <v>1692</v>
      </c>
      <c r="H11512" s="13" t="s">
        <v>1692</v>
      </c>
    </row>
    <row r="11513" spans="7:8" ht="14.25" customHeight="1" x14ac:dyDescent="0.25">
      <c r="G11513" s="13" t="s">
        <v>19951</v>
      </c>
      <c r="H11513" s="13" t="s">
        <v>19951</v>
      </c>
    </row>
    <row r="11514" spans="7:8" ht="14.25" customHeight="1" x14ac:dyDescent="0.25">
      <c r="G11514" s="13" t="s">
        <v>19952</v>
      </c>
      <c r="H11514" s="13" t="s">
        <v>19952</v>
      </c>
    </row>
    <row r="11515" spans="7:8" ht="14.25" customHeight="1" x14ac:dyDescent="0.25">
      <c r="G11515" s="13" t="s">
        <v>985</v>
      </c>
      <c r="H11515" s="13" t="s">
        <v>985</v>
      </c>
    </row>
    <row r="11516" spans="7:8" ht="14.25" customHeight="1" x14ac:dyDescent="0.25">
      <c r="G11516" s="13" t="s">
        <v>988</v>
      </c>
      <c r="H11516" s="13" t="s">
        <v>988</v>
      </c>
    </row>
    <row r="11517" spans="7:8" ht="14.25" customHeight="1" x14ac:dyDescent="0.25">
      <c r="G11517" s="13" t="s">
        <v>992</v>
      </c>
      <c r="H11517" s="13" t="s">
        <v>992</v>
      </c>
    </row>
    <row r="11518" spans="7:8" ht="14.25" customHeight="1" x14ac:dyDescent="0.25">
      <c r="G11518" s="13" t="s">
        <v>998</v>
      </c>
      <c r="H11518" s="13" t="s">
        <v>998</v>
      </c>
    </row>
    <row r="11519" spans="7:8" ht="14.25" customHeight="1" x14ac:dyDescent="0.25">
      <c r="G11519" s="13" t="s">
        <v>1010</v>
      </c>
      <c r="H11519" s="13" t="s">
        <v>1010</v>
      </c>
    </row>
    <row r="11520" spans="7:8" ht="14.25" customHeight="1" x14ac:dyDescent="0.25">
      <c r="G11520" s="13" t="s">
        <v>1030</v>
      </c>
      <c r="H11520" s="13" t="s">
        <v>1030</v>
      </c>
    </row>
    <row r="11521" spans="7:8" ht="14.25" customHeight="1" x14ac:dyDescent="0.25">
      <c r="G11521" s="13" t="s">
        <v>1046</v>
      </c>
      <c r="H11521" s="13" t="s">
        <v>1046</v>
      </c>
    </row>
    <row r="11522" spans="7:8" ht="14.25" customHeight="1" x14ac:dyDescent="0.25">
      <c r="G11522" s="13" t="s">
        <v>1061</v>
      </c>
      <c r="H11522" s="13" t="s">
        <v>1061</v>
      </c>
    </row>
    <row r="11523" spans="7:8" ht="14.25" customHeight="1" x14ac:dyDescent="0.25">
      <c r="G11523" s="13" t="s">
        <v>19943</v>
      </c>
      <c r="H11523" s="13" t="s">
        <v>19943</v>
      </c>
    </row>
    <row r="11524" spans="7:8" ht="14.25" customHeight="1" x14ac:dyDescent="0.25">
      <c r="G11524" s="13" t="s">
        <v>1070</v>
      </c>
      <c r="H11524" s="13" t="s">
        <v>1070</v>
      </c>
    </row>
    <row r="11525" spans="7:8" ht="14.25" customHeight="1" x14ac:dyDescent="0.25">
      <c r="G11525" s="13" t="s">
        <v>1077</v>
      </c>
      <c r="H11525" s="13" t="s">
        <v>1077</v>
      </c>
    </row>
    <row r="11526" spans="7:8" ht="14.25" customHeight="1" x14ac:dyDescent="0.25">
      <c r="G11526" s="13" t="s">
        <v>1089</v>
      </c>
      <c r="H11526" s="13" t="s">
        <v>1089</v>
      </c>
    </row>
    <row r="11527" spans="7:8" ht="14.25" customHeight="1" x14ac:dyDescent="0.25">
      <c r="G11527" s="13" t="s">
        <v>1091</v>
      </c>
      <c r="H11527" s="13" t="s">
        <v>1091</v>
      </c>
    </row>
    <row r="11528" spans="7:8" ht="14.25" customHeight="1" x14ac:dyDescent="0.25">
      <c r="G11528" s="13" t="s">
        <v>1097</v>
      </c>
      <c r="H11528" s="13" t="s">
        <v>1097</v>
      </c>
    </row>
    <row r="11529" spans="7:8" ht="14.25" customHeight="1" x14ac:dyDescent="0.25">
      <c r="G11529" s="13" t="s">
        <v>1121</v>
      </c>
      <c r="H11529" s="13" t="s">
        <v>1121</v>
      </c>
    </row>
    <row r="11530" spans="7:8" ht="14.25" customHeight="1" x14ac:dyDescent="0.25">
      <c r="G11530" s="13" t="s">
        <v>1125</v>
      </c>
      <c r="H11530" s="13" t="s">
        <v>1125</v>
      </c>
    </row>
    <row r="11531" spans="7:8" ht="14.25" customHeight="1" x14ac:dyDescent="0.25">
      <c r="G11531" s="13" t="s">
        <v>1134</v>
      </c>
      <c r="H11531" s="13" t="s">
        <v>1134</v>
      </c>
    </row>
    <row r="11532" spans="7:8" ht="14.25" customHeight="1" x14ac:dyDescent="0.25">
      <c r="G11532" s="13" t="s">
        <v>1165</v>
      </c>
      <c r="H11532" s="13" t="s">
        <v>1165</v>
      </c>
    </row>
    <row r="11533" spans="7:8" ht="14.25" customHeight="1" x14ac:dyDescent="0.25">
      <c r="G11533" s="13" t="s">
        <v>1172</v>
      </c>
      <c r="H11533" s="13" t="s">
        <v>1172</v>
      </c>
    </row>
    <row r="11534" spans="7:8" ht="14.25" customHeight="1" x14ac:dyDescent="0.25">
      <c r="G11534" s="13" t="s">
        <v>1175</v>
      </c>
      <c r="H11534" s="13" t="s">
        <v>1175</v>
      </c>
    </row>
    <row r="11535" spans="7:8" ht="14.25" customHeight="1" x14ac:dyDescent="0.25">
      <c r="G11535" s="13" t="s">
        <v>1213</v>
      </c>
      <c r="H11535" s="13" t="s">
        <v>1213</v>
      </c>
    </row>
    <row r="11536" spans="7:8" ht="14.25" customHeight="1" x14ac:dyDescent="0.25">
      <c r="G11536" s="13" t="s">
        <v>1227</v>
      </c>
      <c r="H11536" s="13" t="s">
        <v>1227</v>
      </c>
    </row>
    <row r="11537" spans="7:8" ht="14.25" customHeight="1" x14ac:dyDescent="0.25">
      <c r="G11537" s="13" t="s">
        <v>1250</v>
      </c>
      <c r="H11537" s="13" t="s">
        <v>1250</v>
      </c>
    </row>
    <row r="11538" spans="7:8" ht="14.25" customHeight="1" x14ac:dyDescent="0.25">
      <c r="G11538" s="13" t="s">
        <v>1252</v>
      </c>
      <c r="H11538" s="13" t="s">
        <v>1252</v>
      </c>
    </row>
    <row r="11539" spans="7:8" ht="14.25" customHeight="1" x14ac:dyDescent="0.25">
      <c r="G11539" s="13" t="s">
        <v>1263</v>
      </c>
      <c r="H11539" s="13" t="s">
        <v>1263</v>
      </c>
    </row>
    <row r="11540" spans="7:8" ht="14.25" customHeight="1" x14ac:dyDescent="0.25">
      <c r="G11540" s="13" t="s">
        <v>1272</v>
      </c>
      <c r="H11540" s="13" t="s">
        <v>1272</v>
      </c>
    </row>
    <row r="11541" spans="7:8" ht="14.25" customHeight="1" x14ac:dyDescent="0.25">
      <c r="G11541" s="13" t="s">
        <v>1300</v>
      </c>
      <c r="H11541" s="13" t="s">
        <v>1300</v>
      </c>
    </row>
    <row r="11542" spans="7:8" ht="14.25" customHeight="1" x14ac:dyDescent="0.25">
      <c r="G11542" s="13" t="s">
        <v>1335</v>
      </c>
      <c r="H11542" s="13" t="s">
        <v>1335</v>
      </c>
    </row>
    <row r="11543" spans="7:8" ht="14.25" customHeight="1" x14ac:dyDescent="0.25">
      <c r="G11543" s="13" t="s">
        <v>1341</v>
      </c>
      <c r="H11543" s="13" t="s">
        <v>1341</v>
      </c>
    </row>
    <row r="11544" spans="7:8" ht="14.25" customHeight="1" x14ac:dyDescent="0.25">
      <c r="G11544" s="13" t="s">
        <v>1357</v>
      </c>
      <c r="H11544" s="13" t="s">
        <v>1357</v>
      </c>
    </row>
    <row r="11545" spans="7:8" ht="14.25" customHeight="1" x14ac:dyDescent="0.25">
      <c r="G11545" s="13" t="s">
        <v>1359</v>
      </c>
      <c r="H11545" s="13" t="s">
        <v>1359</v>
      </c>
    </row>
    <row r="11546" spans="7:8" ht="14.25" customHeight="1" x14ac:dyDescent="0.25">
      <c r="G11546" s="13" t="s">
        <v>1371</v>
      </c>
      <c r="H11546" s="13" t="s">
        <v>1371</v>
      </c>
    </row>
    <row r="11547" spans="7:8" ht="14.25" customHeight="1" x14ac:dyDescent="0.25">
      <c r="G11547" s="13" t="s">
        <v>1373</v>
      </c>
      <c r="H11547" s="13" t="s">
        <v>1373</v>
      </c>
    </row>
    <row r="11548" spans="7:8" ht="14.25" customHeight="1" x14ac:dyDescent="0.25">
      <c r="G11548" s="13" t="s">
        <v>1386</v>
      </c>
      <c r="H11548" s="13" t="s">
        <v>1386</v>
      </c>
    </row>
    <row r="11549" spans="7:8" ht="14.25" customHeight="1" x14ac:dyDescent="0.25">
      <c r="G11549" s="13" t="s">
        <v>1392</v>
      </c>
      <c r="H11549" s="13" t="s">
        <v>1392</v>
      </c>
    </row>
    <row r="11550" spans="7:8" ht="14.25" customHeight="1" x14ac:dyDescent="0.25">
      <c r="G11550" s="13" t="s">
        <v>1399</v>
      </c>
      <c r="H11550" s="13" t="s">
        <v>1399</v>
      </c>
    </row>
    <row r="11551" spans="7:8" ht="14.25" customHeight="1" x14ac:dyDescent="0.25">
      <c r="G11551" s="13" t="s">
        <v>1433</v>
      </c>
      <c r="H11551" s="13" t="s">
        <v>1433</v>
      </c>
    </row>
    <row r="11552" spans="7:8" ht="14.25" customHeight="1" x14ac:dyDescent="0.25">
      <c r="G11552" s="13" t="s">
        <v>1451</v>
      </c>
      <c r="H11552" s="13" t="s">
        <v>1451</v>
      </c>
    </row>
    <row r="11553" spans="7:8" ht="14.25" customHeight="1" x14ac:dyDescent="0.25">
      <c r="G11553" s="13" t="s">
        <v>1486</v>
      </c>
      <c r="H11553" s="13" t="s">
        <v>1486</v>
      </c>
    </row>
    <row r="11554" spans="7:8" ht="14.25" customHeight="1" x14ac:dyDescent="0.25">
      <c r="G11554" s="13" t="s">
        <v>1516</v>
      </c>
      <c r="H11554" s="13" t="s">
        <v>1516</v>
      </c>
    </row>
    <row r="11555" spans="7:8" ht="14.25" customHeight="1" x14ac:dyDescent="0.25">
      <c r="G11555" s="13" t="s">
        <v>1521</v>
      </c>
      <c r="H11555" s="13" t="s">
        <v>1521</v>
      </c>
    </row>
    <row r="11556" spans="7:8" ht="14.25" customHeight="1" x14ac:dyDescent="0.25">
      <c r="G11556" s="13" t="s">
        <v>1522</v>
      </c>
      <c r="H11556" s="13" t="s">
        <v>1522</v>
      </c>
    </row>
    <row r="11557" spans="7:8" ht="14.25" customHeight="1" x14ac:dyDescent="0.25">
      <c r="G11557" s="13" t="s">
        <v>1539</v>
      </c>
      <c r="H11557" s="13" t="s">
        <v>1539</v>
      </c>
    </row>
    <row r="11558" spans="7:8" ht="14.25" customHeight="1" x14ac:dyDescent="0.25">
      <c r="G11558" s="13" t="s">
        <v>1540</v>
      </c>
      <c r="H11558" s="13" t="s">
        <v>1540</v>
      </c>
    </row>
    <row r="11559" spans="7:8" ht="14.25" customHeight="1" x14ac:dyDescent="0.25">
      <c r="G11559" s="13" t="s">
        <v>1570</v>
      </c>
      <c r="H11559" s="13" t="s">
        <v>1570</v>
      </c>
    </row>
    <row r="11560" spans="7:8" ht="14.25" customHeight="1" x14ac:dyDescent="0.25">
      <c r="G11560" s="13" t="s">
        <v>1589</v>
      </c>
      <c r="H11560" s="13" t="s">
        <v>1589</v>
      </c>
    </row>
    <row r="11561" spans="7:8" ht="14.25" customHeight="1" x14ac:dyDescent="0.25">
      <c r="G11561" s="13" t="s">
        <v>1597</v>
      </c>
      <c r="H11561" s="13" t="s">
        <v>1597</v>
      </c>
    </row>
    <row r="11562" spans="7:8" ht="14.25" customHeight="1" x14ac:dyDescent="0.25">
      <c r="G11562" s="13" t="s">
        <v>1612</v>
      </c>
      <c r="H11562" s="13" t="s">
        <v>1612</v>
      </c>
    </row>
    <row r="11563" spans="7:8" ht="14.25" customHeight="1" x14ac:dyDescent="0.25">
      <c r="G11563" s="13" t="s">
        <v>1624</v>
      </c>
      <c r="H11563" s="13" t="s">
        <v>1624</v>
      </c>
    </row>
    <row r="11564" spans="7:8" ht="14.25" customHeight="1" x14ac:dyDescent="0.25">
      <c r="G11564" s="13" t="s">
        <v>1629</v>
      </c>
      <c r="H11564" s="13" t="s">
        <v>1629</v>
      </c>
    </row>
    <row r="11565" spans="7:8" ht="14.25" customHeight="1" x14ac:dyDescent="0.25">
      <c r="G11565" s="13" t="s">
        <v>1641</v>
      </c>
      <c r="H11565" s="13" t="s">
        <v>1641</v>
      </c>
    </row>
    <row r="11566" spans="7:8" ht="14.25" customHeight="1" x14ac:dyDescent="0.25">
      <c r="G11566" s="13" t="s">
        <v>1659</v>
      </c>
      <c r="H11566" s="13" t="s">
        <v>1659</v>
      </c>
    </row>
    <row r="11567" spans="7:8" ht="14.25" customHeight="1" x14ac:dyDescent="0.25">
      <c r="G11567" s="13" t="s">
        <v>1688</v>
      </c>
      <c r="H11567" s="13" t="s">
        <v>1688</v>
      </c>
    </row>
    <row r="11568" spans="7:8" ht="14.25" customHeight="1" x14ac:dyDescent="0.25">
      <c r="G11568" s="13" t="s">
        <v>1705</v>
      </c>
      <c r="H11568" s="13" t="s">
        <v>1705</v>
      </c>
    </row>
    <row r="11569" spans="7:8" ht="14.25" customHeight="1" x14ac:dyDescent="0.25">
      <c r="G11569" s="13" t="s">
        <v>1724</v>
      </c>
      <c r="H11569" s="13" t="s">
        <v>1724</v>
      </c>
    </row>
    <row r="11570" spans="7:8" ht="14.25" customHeight="1" x14ac:dyDescent="0.25">
      <c r="G11570" s="13" t="s">
        <v>1728</v>
      </c>
      <c r="H11570" s="13" t="s">
        <v>1728</v>
      </c>
    </row>
    <row r="11571" spans="7:8" ht="14.25" customHeight="1" x14ac:dyDescent="0.25">
      <c r="G11571" s="13" t="s">
        <v>1747</v>
      </c>
      <c r="H11571" s="13" t="s">
        <v>1747</v>
      </c>
    </row>
    <row r="11572" spans="7:8" ht="14.25" customHeight="1" x14ac:dyDescent="0.25">
      <c r="G11572" s="13" t="s">
        <v>1761</v>
      </c>
      <c r="H11572" s="13" t="s">
        <v>1761</v>
      </c>
    </row>
    <row r="11573" spans="7:8" ht="14.25" customHeight="1" x14ac:dyDescent="0.25">
      <c r="G11573" s="13" t="s">
        <v>1783</v>
      </c>
      <c r="H11573" s="13" t="s">
        <v>1783</v>
      </c>
    </row>
    <row r="11574" spans="7:8" ht="14.25" customHeight="1" x14ac:dyDescent="0.25">
      <c r="G11574" s="13" t="s">
        <v>1784</v>
      </c>
      <c r="H11574" s="13" t="s">
        <v>1784</v>
      </c>
    </row>
    <row r="11575" spans="7:8" ht="14.25" customHeight="1" x14ac:dyDescent="0.25">
      <c r="G11575" s="13" t="s">
        <v>1785</v>
      </c>
      <c r="H11575" s="13" t="s">
        <v>1785</v>
      </c>
    </row>
    <row r="11576" spans="7:8" ht="14.25" customHeight="1" x14ac:dyDescent="0.25">
      <c r="G11576" s="13" t="s">
        <v>1786</v>
      </c>
      <c r="H11576" s="13" t="s">
        <v>1786</v>
      </c>
    </row>
    <row r="11577" spans="7:8" ht="14.25" customHeight="1" x14ac:dyDescent="0.25">
      <c r="G11577" s="13" t="s">
        <v>1787</v>
      </c>
      <c r="H11577" s="13" t="s">
        <v>1787</v>
      </c>
    </row>
    <row r="11578" spans="7:8" ht="14.25" customHeight="1" x14ac:dyDescent="0.25">
      <c r="G11578" s="13" t="s">
        <v>1795</v>
      </c>
      <c r="H11578" s="13" t="s">
        <v>1795</v>
      </c>
    </row>
    <row r="11579" spans="7:8" ht="14.25" customHeight="1" x14ac:dyDescent="0.25">
      <c r="G11579" s="13" t="s">
        <v>1805</v>
      </c>
      <c r="H11579" s="13" t="s">
        <v>1805</v>
      </c>
    </row>
    <row r="11580" spans="7:8" ht="14.25" customHeight="1" x14ac:dyDescent="0.25">
      <c r="G11580" s="13" t="s">
        <v>1828</v>
      </c>
      <c r="H11580" s="13" t="s">
        <v>1828</v>
      </c>
    </row>
    <row r="11581" spans="7:8" ht="14.25" customHeight="1" x14ac:dyDescent="0.25">
      <c r="G11581" s="13" t="s">
        <v>1856</v>
      </c>
      <c r="H11581" s="13" t="s">
        <v>1856</v>
      </c>
    </row>
    <row r="11582" spans="7:8" ht="14.25" customHeight="1" x14ac:dyDescent="0.25">
      <c r="G11582" s="13" t="s">
        <v>19913</v>
      </c>
      <c r="H11582" s="13" t="s">
        <v>19913</v>
      </c>
    </row>
    <row r="11583" spans="7:8" ht="14.25" customHeight="1" x14ac:dyDescent="0.25">
      <c r="G11583" s="13" t="s">
        <v>1933</v>
      </c>
      <c r="H11583" s="13" t="s">
        <v>1933</v>
      </c>
    </row>
    <row r="11584" spans="7:8" ht="14.25" customHeight="1" x14ac:dyDescent="0.25">
      <c r="G11584" s="13" t="s">
        <v>1936</v>
      </c>
      <c r="H11584" s="13" t="s">
        <v>1936</v>
      </c>
    </row>
    <row r="11585" spans="7:8" ht="14.25" customHeight="1" x14ac:dyDescent="0.25">
      <c r="G11585" s="13" t="s">
        <v>1937</v>
      </c>
      <c r="H11585" s="13" t="s">
        <v>1937</v>
      </c>
    </row>
    <row r="11586" spans="7:8" ht="14.25" customHeight="1" x14ac:dyDescent="0.25">
      <c r="G11586" s="13" t="s">
        <v>1940</v>
      </c>
      <c r="H11586" s="13" t="s">
        <v>1940</v>
      </c>
    </row>
    <row r="11587" spans="7:8" ht="14.25" customHeight="1" x14ac:dyDescent="0.25">
      <c r="G11587" s="13" t="s">
        <v>1949</v>
      </c>
      <c r="H11587" s="13" t="s">
        <v>1949</v>
      </c>
    </row>
    <row r="11588" spans="7:8" ht="14.25" customHeight="1" x14ac:dyDescent="0.25">
      <c r="G11588" s="13" t="s">
        <v>19944</v>
      </c>
      <c r="H11588" s="13" t="s">
        <v>19944</v>
      </c>
    </row>
    <row r="11589" spans="7:8" ht="14.25" customHeight="1" x14ac:dyDescent="0.25">
      <c r="G11589" s="13" t="s">
        <v>1965</v>
      </c>
      <c r="H11589" s="13" t="s">
        <v>1965</v>
      </c>
    </row>
    <row r="11590" spans="7:8" ht="14.25" customHeight="1" x14ac:dyDescent="0.25">
      <c r="G11590" s="13" t="s">
        <v>1972</v>
      </c>
      <c r="H11590" s="13" t="s">
        <v>1972</v>
      </c>
    </row>
    <row r="11591" spans="7:8" ht="14.25" customHeight="1" x14ac:dyDescent="0.25">
      <c r="G11591" s="13" t="s">
        <v>2024</v>
      </c>
      <c r="H11591" s="13" t="s">
        <v>2024</v>
      </c>
    </row>
    <row r="11592" spans="7:8" ht="14.25" customHeight="1" x14ac:dyDescent="0.25">
      <c r="G11592" s="13" t="s">
        <v>2032</v>
      </c>
      <c r="H11592" s="13" t="s">
        <v>2032</v>
      </c>
    </row>
    <row r="11593" spans="7:8" ht="14.25" customHeight="1" x14ac:dyDescent="0.25">
      <c r="G11593" s="13" t="s">
        <v>2034</v>
      </c>
      <c r="H11593" s="13" t="s">
        <v>2034</v>
      </c>
    </row>
    <row r="11594" spans="7:8" ht="14.25" customHeight="1" x14ac:dyDescent="0.25">
      <c r="G11594" s="13" t="s">
        <v>2059</v>
      </c>
      <c r="H11594" s="13" t="s">
        <v>2059</v>
      </c>
    </row>
    <row r="11595" spans="7:8" ht="14.25" customHeight="1" x14ac:dyDescent="0.25">
      <c r="G11595" s="13" t="s">
        <v>1007</v>
      </c>
      <c r="H11595" s="13" t="s">
        <v>1007</v>
      </c>
    </row>
    <row r="11596" spans="7:8" ht="14.25" customHeight="1" x14ac:dyDescent="0.25">
      <c r="G11596" s="13" t="s">
        <v>1032</v>
      </c>
      <c r="H11596" s="13" t="s">
        <v>1032</v>
      </c>
    </row>
    <row r="11597" spans="7:8" ht="14.25" customHeight="1" x14ac:dyDescent="0.25">
      <c r="G11597" s="13" t="s">
        <v>1073</v>
      </c>
      <c r="H11597" s="13" t="s">
        <v>1073</v>
      </c>
    </row>
    <row r="11598" spans="7:8" ht="14.25" customHeight="1" x14ac:dyDescent="0.25">
      <c r="G11598" s="13" t="s">
        <v>1093</v>
      </c>
      <c r="H11598" s="13" t="s">
        <v>1093</v>
      </c>
    </row>
    <row r="11599" spans="7:8" ht="14.25" customHeight="1" x14ac:dyDescent="0.25">
      <c r="G11599" s="13" t="s">
        <v>1094</v>
      </c>
      <c r="H11599" s="13" t="s">
        <v>1094</v>
      </c>
    </row>
    <row r="11600" spans="7:8" ht="14.25" customHeight="1" x14ac:dyDescent="0.25">
      <c r="G11600" s="13" t="s">
        <v>1096</v>
      </c>
      <c r="H11600" s="13" t="s">
        <v>1096</v>
      </c>
    </row>
    <row r="11601" spans="7:8" ht="14.25" customHeight="1" x14ac:dyDescent="0.25">
      <c r="G11601" s="13" t="s">
        <v>1099</v>
      </c>
      <c r="H11601" s="13" t="s">
        <v>1099</v>
      </c>
    </row>
    <row r="11602" spans="7:8" ht="14.25" customHeight="1" x14ac:dyDescent="0.25">
      <c r="G11602" s="13" t="s">
        <v>1126</v>
      </c>
      <c r="H11602" s="13" t="s">
        <v>1126</v>
      </c>
    </row>
    <row r="11603" spans="7:8" ht="14.25" customHeight="1" x14ac:dyDescent="0.25">
      <c r="G11603" s="13" t="s">
        <v>1127</v>
      </c>
      <c r="H11603" s="13" t="s">
        <v>1127</v>
      </c>
    </row>
    <row r="11604" spans="7:8" ht="14.25" customHeight="1" x14ac:dyDescent="0.25">
      <c r="G11604" s="13" t="s">
        <v>1138</v>
      </c>
      <c r="H11604" s="13" t="s">
        <v>1138</v>
      </c>
    </row>
    <row r="11605" spans="7:8" ht="14.25" customHeight="1" x14ac:dyDescent="0.25">
      <c r="G11605" s="13" t="s">
        <v>1169</v>
      </c>
      <c r="H11605" s="13" t="s">
        <v>1169</v>
      </c>
    </row>
    <row r="11606" spans="7:8" ht="14.25" customHeight="1" x14ac:dyDescent="0.25">
      <c r="G11606" s="13" t="s">
        <v>1179</v>
      </c>
      <c r="H11606" s="13" t="s">
        <v>1179</v>
      </c>
    </row>
    <row r="11607" spans="7:8" ht="14.25" customHeight="1" x14ac:dyDescent="0.25">
      <c r="G11607" s="13" t="s">
        <v>1181</v>
      </c>
      <c r="H11607" s="13" t="s">
        <v>1181</v>
      </c>
    </row>
    <row r="11608" spans="7:8" ht="14.25" customHeight="1" x14ac:dyDescent="0.25">
      <c r="G11608" s="13" t="s">
        <v>1185</v>
      </c>
      <c r="H11608" s="13" t="s">
        <v>1185</v>
      </c>
    </row>
    <row r="11609" spans="7:8" ht="14.25" customHeight="1" x14ac:dyDescent="0.25">
      <c r="G11609" s="13" t="s">
        <v>1212</v>
      </c>
      <c r="H11609" s="13" t="s">
        <v>1212</v>
      </c>
    </row>
    <row r="11610" spans="7:8" ht="14.25" customHeight="1" x14ac:dyDescent="0.25">
      <c r="G11610" s="13" t="s">
        <v>1216</v>
      </c>
      <c r="H11610" s="13" t="s">
        <v>1216</v>
      </c>
    </row>
    <row r="11611" spans="7:8" ht="14.25" customHeight="1" x14ac:dyDescent="0.25">
      <c r="G11611" s="13" t="s">
        <v>1245</v>
      </c>
      <c r="H11611" s="13" t="s">
        <v>1245</v>
      </c>
    </row>
    <row r="11612" spans="7:8" ht="14.25" customHeight="1" x14ac:dyDescent="0.25">
      <c r="G11612" s="13" t="s">
        <v>1283</v>
      </c>
      <c r="H11612" s="13" t="s">
        <v>1283</v>
      </c>
    </row>
    <row r="11613" spans="7:8" ht="14.25" customHeight="1" x14ac:dyDescent="0.25">
      <c r="G11613" s="13" t="s">
        <v>1286</v>
      </c>
      <c r="H11613" s="13" t="s">
        <v>1286</v>
      </c>
    </row>
    <row r="11614" spans="7:8" ht="14.25" customHeight="1" x14ac:dyDescent="0.25">
      <c r="G11614" s="13" t="s">
        <v>1294</v>
      </c>
      <c r="H11614" s="13" t="s">
        <v>1294</v>
      </c>
    </row>
    <row r="11615" spans="7:8" ht="14.25" customHeight="1" x14ac:dyDescent="0.25">
      <c r="G11615" s="13" t="s">
        <v>1309</v>
      </c>
      <c r="H11615" s="13" t="s">
        <v>1309</v>
      </c>
    </row>
    <row r="11616" spans="7:8" ht="14.25" customHeight="1" x14ac:dyDescent="0.25">
      <c r="G11616" s="13" t="s">
        <v>1315</v>
      </c>
      <c r="H11616" s="13" t="s">
        <v>1315</v>
      </c>
    </row>
    <row r="11617" spans="7:8" ht="14.25" customHeight="1" x14ac:dyDescent="0.25">
      <c r="G11617" s="13" t="s">
        <v>1316</v>
      </c>
      <c r="H11617" s="13" t="s">
        <v>1316</v>
      </c>
    </row>
    <row r="11618" spans="7:8" ht="14.25" customHeight="1" x14ac:dyDescent="0.25">
      <c r="G11618" s="13" t="s">
        <v>1324</v>
      </c>
      <c r="H11618" s="13" t="s">
        <v>1324</v>
      </c>
    </row>
    <row r="11619" spans="7:8" ht="14.25" customHeight="1" x14ac:dyDescent="0.25">
      <c r="G11619" s="13" t="s">
        <v>1367</v>
      </c>
      <c r="H11619" s="13" t="s">
        <v>1367</v>
      </c>
    </row>
    <row r="11620" spans="7:8" ht="14.25" customHeight="1" x14ac:dyDescent="0.25">
      <c r="G11620" s="13" t="s">
        <v>1382</v>
      </c>
      <c r="H11620" s="13" t="s">
        <v>1382</v>
      </c>
    </row>
    <row r="11621" spans="7:8" ht="14.25" customHeight="1" x14ac:dyDescent="0.25">
      <c r="G11621" s="13" t="s">
        <v>1443</v>
      </c>
      <c r="H11621" s="13" t="s">
        <v>1443</v>
      </c>
    </row>
    <row r="11622" spans="7:8" ht="14.25" customHeight="1" x14ac:dyDescent="0.25">
      <c r="G11622" s="13" t="s">
        <v>1549</v>
      </c>
      <c r="H11622" s="13" t="s">
        <v>1549</v>
      </c>
    </row>
    <row r="11623" spans="7:8" ht="14.25" customHeight="1" x14ac:dyDescent="0.25">
      <c r="G11623" s="13" t="s">
        <v>1556</v>
      </c>
      <c r="H11623" s="13" t="s">
        <v>1556</v>
      </c>
    </row>
    <row r="11624" spans="7:8" ht="14.25" customHeight="1" x14ac:dyDescent="0.25">
      <c r="G11624" s="13" t="s">
        <v>1562</v>
      </c>
      <c r="H11624" s="13" t="s">
        <v>1562</v>
      </c>
    </row>
    <row r="11625" spans="7:8" ht="14.25" customHeight="1" x14ac:dyDescent="0.25">
      <c r="G11625" s="13" t="s">
        <v>1571</v>
      </c>
      <c r="H11625" s="13" t="s">
        <v>1571</v>
      </c>
    </row>
    <row r="11626" spans="7:8" ht="14.25" customHeight="1" x14ac:dyDescent="0.25">
      <c r="G11626" s="13" t="s">
        <v>1578</v>
      </c>
      <c r="H11626" s="13" t="s">
        <v>1578</v>
      </c>
    </row>
    <row r="11627" spans="7:8" ht="14.25" customHeight="1" x14ac:dyDescent="0.25">
      <c r="G11627" s="13" t="s">
        <v>1627</v>
      </c>
      <c r="H11627" s="13" t="s">
        <v>1627</v>
      </c>
    </row>
    <row r="11628" spans="7:8" ht="14.25" customHeight="1" x14ac:dyDescent="0.25">
      <c r="G11628" s="13" t="s">
        <v>1637</v>
      </c>
      <c r="H11628" s="13" t="s">
        <v>1637</v>
      </c>
    </row>
    <row r="11629" spans="7:8" ht="14.25" customHeight="1" x14ac:dyDescent="0.25">
      <c r="G11629" s="13" t="s">
        <v>1646</v>
      </c>
      <c r="H11629" s="13" t="s">
        <v>1646</v>
      </c>
    </row>
    <row r="11630" spans="7:8" ht="14.25" customHeight="1" x14ac:dyDescent="0.25">
      <c r="G11630" s="13" t="s">
        <v>1664</v>
      </c>
      <c r="H11630" s="13" t="s">
        <v>1664</v>
      </c>
    </row>
    <row r="11631" spans="7:8" ht="14.25" customHeight="1" x14ac:dyDescent="0.25">
      <c r="G11631" s="13" t="s">
        <v>1673</v>
      </c>
      <c r="H11631" s="13" t="s">
        <v>1673</v>
      </c>
    </row>
    <row r="11632" spans="7:8" ht="14.25" customHeight="1" x14ac:dyDescent="0.25">
      <c r="G11632" s="13" t="s">
        <v>1810</v>
      </c>
      <c r="H11632" s="13" t="s">
        <v>1810</v>
      </c>
    </row>
    <row r="11633" spans="7:8" ht="14.25" customHeight="1" x14ac:dyDescent="0.25">
      <c r="G11633" s="13" t="s">
        <v>1818</v>
      </c>
      <c r="H11633" s="13" t="s">
        <v>1818</v>
      </c>
    </row>
    <row r="11634" spans="7:8" ht="14.25" customHeight="1" x14ac:dyDescent="0.25">
      <c r="G11634" s="13" t="s">
        <v>1829</v>
      </c>
      <c r="H11634" s="13" t="s">
        <v>1829</v>
      </c>
    </row>
    <row r="11635" spans="7:8" ht="14.25" customHeight="1" x14ac:dyDescent="0.25">
      <c r="G11635" s="13" t="s">
        <v>1838</v>
      </c>
      <c r="H11635" s="13" t="s">
        <v>1838</v>
      </c>
    </row>
    <row r="11636" spans="7:8" ht="14.25" customHeight="1" x14ac:dyDescent="0.25">
      <c r="G11636" s="13" t="s">
        <v>1857</v>
      </c>
      <c r="H11636" s="13" t="s">
        <v>1857</v>
      </c>
    </row>
    <row r="11637" spans="7:8" ht="14.25" customHeight="1" x14ac:dyDescent="0.25">
      <c r="G11637" s="13" t="s">
        <v>1878</v>
      </c>
      <c r="H11637" s="13" t="s">
        <v>1878</v>
      </c>
    </row>
    <row r="11638" spans="7:8" ht="14.25" customHeight="1" x14ac:dyDescent="0.25">
      <c r="G11638" s="13" t="s">
        <v>1890</v>
      </c>
      <c r="H11638" s="13" t="s">
        <v>1890</v>
      </c>
    </row>
    <row r="11639" spans="7:8" ht="14.25" customHeight="1" x14ac:dyDescent="0.25">
      <c r="G11639" s="13" t="s">
        <v>1913</v>
      </c>
      <c r="H11639" s="13" t="s">
        <v>1913</v>
      </c>
    </row>
    <row r="11640" spans="7:8" ht="14.25" customHeight="1" x14ac:dyDescent="0.25">
      <c r="G11640" s="13" t="s">
        <v>1916</v>
      </c>
      <c r="H11640" s="13" t="s">
        <v>1916</v>
      </c>
    </row>
    <row r="11641" spans="7:8" ht="14.25" customHeight="1" x14ac:dyDescent="0.25">
      <c r="G11641" s="13" t="s">
        <v>2031</v>
      </c>
      <c r="H11641" s="13" t="s">
        <v>2031</v>
      </c>
    </row>
    <row r="11642" spans="7:8" ht="14.25" customHeight="1" x14ac:dyDescent="0.25">
      <c r="G11642" s="13" t="s">
        <v>2043</v>
      </c>
      <c r="H11642" s="13" t="s">
        <v>2043</v>
      </c>
    </row>
    <row r="11643" spans="7:8" ht="14.25" customHeight="1" x14ac:dyDescent="0.25">
      <c r="G11643" s="13" t="s">
        <v>2052</v>
      </c>
      <c r="H11643" s="13" t="s">
        <v>2052</v>
      </c>
    </row>
    <row r="11644" spans="7:8" ht="14.25" customHeight="1" x14ac:dyDescent="0.25">
      <c r="G11644" s="13" t="s">
        <v>2060</v>
      </c>
      <c r="H11644" s="13" t="s">
        <v>2060</v>
      </c>
    </row>
    <row r="11645" spans="7:8" ht="14.25" customHeight="1" x14ac:dyDescent="0.25">
      <c r="G11645" s="13" t="s">
        <v>2075</v>
      </c>
      <c r="H11645" s="13" t="s">
        <v>2075</v>
      </c>
    </row>
    <row r="11646" spans="7:8" ht="14.25" customHeight="1" x14ac:dyDescent="0.25">
      <c r="G11646" s="13" t="s">
        <v>1730</v>
      </c>
      <c r="H11646" s="13" t="s">
        <v>1730</v>
      </c>
    </row>
    <row r="11647" spans="7:8" ht="14.25" customHeight="1" x14ac:dyDescent="0.25">
      <c r="G11647" s="13" t="s">
        <v>1006</v>
      </c>
      <c r="H11647" s="13" t="s">
        <v>1006</v>
      </c>
    </row>
    <row r="11648" spans="7:8" ht="14.25" customHeight="1" x14ac:dyDescent="0.25">
      <c r="G11648" s="13" t="s">
        <v>1033</v>
      </c>
      <c r="H11648" s="13" t="s">
        <v>1033</v>
      </c>
    </row>
    <row r="11649" spans="7:8" ht="14.25" customHeight="1" x14ac:dyDescent="0.25">
      <c r="G11649" s="13" t="s">
        <v>1034</v>
      </c>
      <c r="H11649" s="13" t="s">
        <v>1034</v>
      </c>
    </row>
    <row r="11650" spans="7:8" ht="14.25" customHeight="1" x14ac:dyDescent="0.25">
      <c r="G11650" s="13" t="s">
        <v>1081</v>
      </c>
      <c r="H11650" s="13" t="s">
        <v>1081</v>
      </c>
    </row>
    <row r="11651" spans="7:8" ht="14.25" customHeight="1" x14ac:dyDescent="0.25">
      <c r="G11651" s="13" t="s">
        <v>1132</v>
      </c>
      <c r="H11651" s="13" t="s">
        <v>1132</v>
      </c>
    </row>
    <row r="11652" spans="7:8" ht="14.25" customHeight="1" x14ac:dyDescent="0.25">
      <c r="G11652" s="13" t="s">
        <v>1188</v>
      </c>
      <c r="H11652" s="13" t="s">
        <v>1188</v>
      </c>
    </row>
    <row r="11653" spans="7:8" ht="14.25" customHeight="1" x14ac:dyDescent="0.25">
      <c r="G11653" s="13" t="s">
        <v>1236</v>
      </c>
      <c r="H11653" s="13" t="s">
        <v>1236</v>
      </c>
    </row>
    <row r="11654" spans="7:8" ht="14.25" customHeight="1" x14ac:dyDescent="0.25">
      <c r="G11654" s="13" t="s">
        <v>1240</v>
      </c>
      <c r="H11654" s="13" t="s">
        <v>1240</v>
      </c>
    </row>
    <row r="11655" spans="7:8" ht="14.25" customHeight="1" x14ac:dyDescent="0.25">
      <c r="G11655" s="13" t="s">
        <v>1244</v>
      </c>
      <c r="H11655" s="13" t="s">
        <v>1244</v>
      </c>
    </row>
    <row r="11656" spans="7:8" ht="14.25" customHeight="1" x14ac:dyDescent="0.25">
      <c r="G11656" s="13" t="s">
        <v>1279</v>
      </c>
      <c r="H11656" s="13" t="s">
        <v>1279</v>
      </c>
    </row>
    <row r="11657" spans="7:8" ht="14.25" customHeight="1" x14ac:dyDescent="0.25">
      <c r="G11657" s="13" t="s">
        <v>1289</v>
      </c>
      <c r="H11657" s="13" t="s">
        <v>1289</v>
      </c>
    </row>
    <row r="11658" spans="7:8" ht="14.25" customHeight="1" x14ac:dyDescent="0.25">
      <c r="G11658" s="13" t="s">
        <v>1329</v>
      </c>
      <c r="H11658" s="13" t="s">
        <v>1329</v>
      </c>
    </row>
    <row r="11659" spans="7:8" ht="14.25" customHeight="1" x14ac:dyDescent="0.25">
      <c r="G11659" s="13" t="s">
        <v>1363</v>
      </c>
      <c r="H11659" s="13" t="s">
        <v>1363</v>
      </c>
    </row>
    <row r="11660" spans="7:8" ht="14.25" customHeight="1" x14ac:dyDescent="0.25">
      <c r="G11660" s="13" t="s">
        <v>1405</v>
      </c>
      <c r="H11660" s="13" t="s">
        <v>1405</v>
      </c>
    </row>
    <row r="11661" spans="7:8" ht="14.25" customHeight="1" x14ac:dyDescent="0.25">
      <c r="G11661" s="13" t="s">
        <v>1535</v>
      </c>
      <c r="H11661" s="13" t="s">
        <v>1535</v>
      </c>
    </row>
    <row r="11662" spans="7:8" ht="14.25" customHeight="1" x14ac:dyDescent="0.25">
      <c r="G11662" s="13" t="s">
        <v>1614</v>
      </c>
      <c r="H11662" s="13" t="s">
        <v>1614</v>
      </c>
    </row>
    <row r="11663" spans="7:8" ht="14.25" customHeight="1" x14ac:dyDescent="0.25">
      <c r="G11663" s="13" t="s">
        <v>1675</v>
      </c>
      <c r="H11663" s="13" t="s">
        <v>1675</v>
      </c>
    </row>
    <row r="11664" spans="7:8" ht="14.25" customHeight="1" x14ac:dyDescent="0.25">
      <c r="G11664" s="13" t="s">
        <v>1703</v>
      </c>
      <c r="H11664" s="13" t="s">
        <v>1703</v>
      </c>
    </row>
    <row r="11665" spans="7:8" ht="14.25" customHeight="1" x14ac:dyDescent="0.25">
      <c r="G11665" s="13" t="s">
        <v>1726</v>
      </c>
      <c r="H11665" s="13" t="s">
        <v>1726</v>
      </c>
    </row>
    <row r="11666" spans="7:8" ht="14.25" customHeight="1" x14ac:dyDescent="0.25">
      <c r="G11666" s="13" t="s">
        <v>1758</v>
      </c>
      <c r="H11666" s="13" t="s">
        <v>1758</v>
      </c>
    </row>
    <row r="11667" spans="7:8" ht="14.25" customHeight="1" x14ac:dyDescent="0.25">
      <c r="G11667" s="13" t="s">
        <v>1859</v>
      </c>
      <c r="H11667" s="13" t="s">
        <v>1859</v>
      </c>
    </row>
    <row r="11668" spans="7:8" ht="14.25" customHeight="1" x14ac:dyDescent="0.25">
      <c r="G11668" s="13" t="s">
        <v>1920</v>
      </c>
      <c r="H11668" s="13" t="s">
        <v>1920</v>
      </c>
    </row>
    <row r="11669" spans="7:8" ht="14.25" customHeight="1" x14ac:dyDescent="0.25">
      <c r="G11669" s="13" t="s">
        <v>1926</v>
      </c>
      <c r="H11669" s="13" t="s">
        <v>1926</v>
      </c>
    </row>
    <row r="11670" spans="7:8" ht="14.25" customHeight="1" x14ac:dyDescent="0.25">
      <c r="G11670" s="13" t="s">
        <v>1944</v>
      </c>
      <c r="H11670" s="13" t="s">
        <v>1944</v>
      </c>
    </row>
    <row r="11671" spans="7:8" ht="14.25" customHeight="1" x14ac:dyDescent="0.25">
      <c r="G11671" s="13" t="s">
        <v>1945</v>
      </c>
      <c r="H11671" s="13" t="s">
        <v>1945</v>
      </c>
    </row>
    <row r="11672" spans="7:8" ht="14.25" customHeight="1" x14ac:dyDescent="0.25">
      <c r="G11672" s="13" t="s">
        <v>1986</v>
      </c>
      <c r="H11672" s="13" t="s">
        <v>1986</v>
      </c>
    </row>
    <row r="11673" spans="7:8" ht="14.25" customHeight="1" x14ac:dyDescent="0.25">
      <c r="G11673" s="13" t="s">
        <v>2029</v>
      </c>
      <c r="H11673" s="13" t="s">
        <v>2029</v>
      </c>
    </row>
    <row r="11674" spans="7:8" ht="14.25" customHeight="1" x14ac:dyDescent="0.25">
      <c r="G11674" s="13" t="s">
        <v>1031</v>
      </c>
      <c r="H11674" s="13" t="s">
        <v>1031</v>
      </c>
    </row>
    <row r="11675" spans="7:8" ht="14.25" customHeight="1" x14ac:dyDescent="0.25">
      <c r="G11675" s="13" t="s">
        <v>1037</v>
      </c>
      <c r="H11675" s="13" t="s">
        <v>1037</v>
      </c>
    </row>
    <row r="11676" spans="7:8" ht="14.25" customHeight="1" x14ac:dyDescent="0.25">
      <c r="G11676" s="13" t="s">
        <v>1038</v>
      </c>
      <c r="H11676" s="13" t="s">
        <v>1038</v>
      </c>
    </row>
    <row r="11677" spans="7:8" ht="14.25" customHeight="1" x14ac:dyDescent="0.25">
      <c r="G11677" s="13" t="s">
        <v>1045</v>
      </c>
      <c r="H11677" s="13" t="s">
        <v>1045</v>
      </c>
    </row>
    <row r="11678" spans="7:8" ht="14.25" customHeight="1" x14ac:dyDescent="0.25">
      <c r="G11678" s="13" t="s">
        <v>1059</v>
      </c>
      <c r="H11678" s="13" t="s">
        <v>1059</v>
      </c>
    </row>
    <row r="11679" spans="7:8" ht="14.25" customHeight="1" x14ac:dyDescent="0.25">
      <c r="G11679" s="13" t="s">
        <v>1090</v>
      </c>
      <c r="H11679" s="13" t="s">
        <v>1090</v>
      </c>
    </row>
    <row r="11680" spans="7:8" ht="14.25" customHeight="1" x14ac:dyDescent="0.25">
      <c r="G11680" s="13" t="s">
        <v>1118</v>
      </c>
      <c r="H11680" s="13" t="s">
        <v>1118</v>
      </c>
    </row>
    <row r="11681" spans="7:8" ht="14.25" customHeight="1" x14ac:dyDescent="0.25">
      <c r="G11681" s="13" t="s">
        <v>1164</v>
      </c>
      <c r="H11681" s="13" t="s">
        <v>1164</v>
      </c>
    </row>
    <row r="11682" spans="7:8" ht="14.25" customHeight="1" x14ac:dyDescent="0.25">
      <c r="G11682" s="13" t="s">
        <v>1167</v>
      </c>
      <c r="H11682" s="13" t="s">
        <v>1167</v>
      </c>
    </row>
    <row r="11683" spans="7:8" ht="14.25" customHeight="1" x14ac:dyDescent="0.25">
      <c r="G11683" s="13" t="s">
        <v>1168</v>
      </c>
      <c r="H11683" s="13" t="s">
        <v>1168</v>
      </c>
    </row>
    <row r="11684" spans="7:8" ht="14.25" customHeight="1" x14ac:dyDescent="0.25">
      <c r="G11684" s="13" t="s">
        <v>1233</v>
      </c>
      <c r="H11684" s="13" t="s">
        <v>1233</v>
      </c>
    </row>
    <row r="11685" spans="7:8" ht="14.25" customHeight="1" x14ac:dyDescent="0.25">
      <c r="G11685" s="13" t="s">
        <v>1290</v>
      </c>
      <c r="H11685" s="13" t="s">
        <v>1290</v>
      </c>
    </row>
    <row r="11686" spans="7:8" ht="14.25" customHeight="1" x14ac:dyDescent="0.25">
      <c r="G11686" s="13" t="s">
        <v>1461</v>
      </c>
      <c r="H11686" s="13" t="s">
        <v>1461</v>
      </c>
    </row>
    <row r="11687" spans="7:8" ht="14.25" customHeight="1" x14ac:dyDescent="0.25">
      <c r="G11687" s="13" t="s">
        <v>1577</v>
      </c>
      <c r="H11687" s="13" t="s">
        <v>1577</v>
      </c>
    </row>
    <row r="11688" spans="7:8" ht="14.25" customHeight="1" x14ac:dyDescent="0.25">
      <c r="G11688" s="13" t="s">
        <v>1603</v>
      </c>
      <c r="H11688" s="13" t="s">
        <v>1603</v>
      </c>
    </row>
    <row r="11689" spans="7:8" ht="14.25" customHeight="1" x14ac:dyDescent="0.25">
      <c r="G11689" s="13" t="s">
        <v>1665</v>
      </c>
      <c r="H11689" s="13" t="s">
        <v>1665</v>
      </c>
    </row>
    <row r="11690" spans="7:8" ht="14.25" customHeight="1" x14ac:dyDescent="0.25">
      <c r="G11690" s="13" t="s">
        <v>1718</v>
      </c>
      <c r="H11690" s="13" t="s">
        <v>1718</v>
      </c>
    </row>
    <row r="11691" spans="7:8" ht="14.25" customHeight="1" x14ac:dyDescent="0.25">
      <c r="G11691" s="13" t="s">
        <v>1800</v>
      </c>
      <c r="H11691" s="13" t="s">
        <v>1800</v>
      </c>
    </row>
    <row r="11692" spans="7:8" ht="14.25" customHeight="1" x14ac:dyDescent="0.25">
      <c r="G11692" s="13" t="s">
        <v>1837</v>
      </c>
      <c r="H11692" s="13" t="s">
        <v>1837</v>
      </c>
    </row>
    <row r="11693" spans="7:8" ht="14.25" customHeight="1" x14ac:dyDescent="0.25">
      <c r="G11693" s="13" t="s">
        <v>1838</v>
      </c>
      <c r="H11693" s="13" t="s">
        <v>1838</v>
      </c>
    </row>
    <row r="11694" spans="7:8" ht="14.25" customHeight="1" x14ac:dyDescent="0.25">
      <c r="G11694" s="13" t="s">
        <v>1881</v>
      </c>
      <c r="H11694" s="13" t="s">
        <v>1881</v>
      </c>
    </row>
    <row r="11695" spans="7:8" ht="14.25" customHeight="1" x14ac:dyDescent="0.25">
      <c r="G11695" s="13" t="s">
        <v>1893</v>
      </c>
      <c r="H11695" s="13" t="s">
        <v>1893</v>
      </c>
    </row>
    <row r="11696" spans="7:8" ht="14.25" customHeight="1" x14ac:dyDescent="0.25">
      <c r="G11696" s="13" t="s">
        <v>1917</v>
      </c>
      <c r="H11696" s="13" t="s">
        <v>1917</v>
      </c>
    </row>
    <row r="11697" spans="7:8" ht="14.25" customHeight="1" x14ac:dyDescent="0.25">
      <c r="G11697" s="13" t="s">
        <v>1918</v>
      </c>
      <c r="H11697" s="13" t="s">
        <v>1918</v>
      </c>
    </row>
    <row r="11698" spans="7:8" ht="14.25" customHeight="1" x14ac:dyDescent="0.25">
      <c r="G11698" s="13" t="s">
        <v>1925</v>
      </c>
      <c r="H11698" s="13" t="s">
        <v>1925</v>
      </c>
    </row>
    <row r="11699" spans="7:8" ht="14.25" customHeight="1" x14ac:dyDescent="0.25">
      <c r="G11699" s="13" t="s">
        <v>1959</v>
      </c>
      <c r="H11699" s="13" t="s">
        <v>1959</v>
      </c>
    </row>
    <row r="11700" spans="7:8" ht="14.25" customHeight="1" x14ac:dyDescent="0.25">
      <c r="G11700" s="13" t="s">
        <v>2071</v>
      </c>
      <c r="H11700" s="13" t="s">
        <v>2071</v>
      </c>
    </row>
    <row r="11701" spans="7:8" ht="14.25" customHeight="1" x14ac:dyDescent="0.25">
      <c r="G11701" s="13" t="s">
        <v>2073</v>
      </c>
      <c r="H11701" s="13" t="s">
        <v>2073</v>
      </c>
    </row>
    <row r="11702" spans="7:8" ht="14.25" customHeight="1" x14ac:dyDescent="0.25">
      <c r="G11702" s="13" t="s">
        <v>977</v>
      </c>
      <c r="H11702" s="13" t="s">
        <v>977</v>
      </c>
    </row>
    <row r="11703" spans="7:8" ht="14.25" customHeight="1" x14ac:dyDescent="0.25">
      <c r="G11703" s="13" t="s">
        <v>986</v>
      </c>
      <c r="H11703" s="13" t="s">
        <v>986</v>
      </c>
    </row>
    <row r="11704" spans="7:8" ht="14.25" customHeight="1" x14ac:dyDescent="0.25">
      <c r="G11704" s="13" t="s">
        <v>989</v>
      </c>
      <c r="H11704" s="13" t="s">
        <v>989</v>
      </c>
    </row>
    <row r="11705" spans="7:8" ht="14.25" customHeight="1" x14ac:dyDescent="0.25">
      <c r="G11705" s="13" t="s">
        <v>1047</v>
      </c>
      <c r="H11705" s="13" t="s">
        <v>1047</v>
      </c>
    </row>
    <row r="11706" spans="7:8" ht="14.25" customHeight="1" x14ac:dyDescent="0.25">
      <c r="G11706" s="13" t="s">
        <v>1058</v>
      </c>
      <c r="H11706" s="13" t="s">
        <v>1058</v>
      </c>
    </row>
    <row r="11707" spans="7:8" ht="14.25" customHeight="1" x14ac:dyDescent="0.25">
      <c r="G11707" s="13" t="s">
        <v>1066</v>
      </c>
      <c r="H11707" s="13" t="s">
        <v>1066</v>
      </c>
    </row>
    <row r="11708" spans="7:8" ht="14.25" customHeight="1" x14ac:dyDescent="0.25">
      <c r="G11708" s="13" t="s">
        <v>1106</v>
      </c>
      <c r="H11708" s="13" t="s">
        <v>1106</v>
      </c>
    </row>
    <row r="11709" spans="7:8" ht="14.25" customHeight="1" x14ac:dyDescent="0.25">
      <c r="G11709" s="13" t="s">
        <v>1129</v>
      </c>
      <c r="H11709" s="13" t="s">
        <v>1129</v>
      </c>
    </row>
    <row r="11710" spans="7:8" ht="14.25" customHeight="1" x14ac:dyDescent="0.25">
      <c r="G11710" s="13" t="s">
        <v>1173</v>
      </c>
      <c r="H11710" s="13" t="s">
        <v>1173</v>
      </c>
    </row>
    <row r="11711" spans="7:8" ht="14.25" customHeight="1" x14ac:dyDescent="0.25">
      <c r="G11711" s="13" t="s">
        <v>1180</v>
      </c>
      <c r="H11711" s="13" t="s">
        <v>1180</v>
      </c>
    </row>
    <row r="11712" spans="7:8" ht="14.25" customHeight="1" x14ac:dyDescent="0.25">
      <c r="G11712" s="13" t="s">
        <v>1184</v>
      </c>
      <c r="H11712" s="13" t="s">
        <v>1184</v>
      </c>
    </row>
    <row r="11713" spans="7:8" ht="14.25" customHeight="1" x14ac:dyDescent="0.25">
      <c r="G11713" s="13" t="s">
        <v>1255</v>
      </c>
      <c r="H11713" s="13" t="s">
        <v>1255</v>
      </c>
    </row>
    <row r="11714" spans="7:8" ht="14.25" customHeight="1" x14ac:dyDescent="0.25">
      <c r="G11714" s="13" t="s">
        <v>1264</v>
      </c>
      <c r="H11714" s="13" t="s">
        <v>1264</v>
      </c>
    </row>
    <row r="11715" spans="7:8" ht="14.25" customHeight="1" x14ac:dyDescent="0.25">
      <c r="G11715" s="13" t="s">
        <v>1265</v>
      </c>
      <c r="H11715" s="13" t="s">
        <v>1265</v>
      </c>
    </row>
    <row r="11716" spans="7:8" ht="14.25" customHeight="1" x14ac:dyDescent="0.25">
      <c r="G11716" s="13" t="s">
        <v>1276</v>
      </c>
      <c r="H11716" s="13" t="s">
        <v>1276</v>
      </c>
    </row>
    <row r="11717" spans="7:8" ht="14.25" customHeight="1" x14ac:dyDescent="0.25">
      <c r="G11717" s="13" t="s">
        <v>1291</v>
      </c>
      <c r="H11717" s="13" t="s">
        <v>1291</v>
      </c>
    </row>
    <row r="11718" spans="7:8" ht="14.25" customHeight="1" x14ac:dyDescent="0.25">
      <c r="G11718" s="13" t="s">
        <v>1304</v>
      </c>
      <c r="H11718" s="13" t="s">
        <v>1304</v>
      </c>
    </row>
    <row r="11719" spans="7:8" ht="14.25" customHeight="1" x14ac:dyDescent="0.25">
      <c r="G11719" s="13" t="s">
        <v>1305</v>
      </c>
      <c r="H11719" s="13" t="s">
        <v>1305</v>
      </c>
    </row>
    <row r="11720" spans="7:8" ht="14.25" customHeight="1" x14ac:dyDescent="0.25">
      <c r="G11720" s="13" t="s">
        <v>1322</v>
      </c>
      <c r="H11720" s="13" t="s">
        <v>1322</v>
      </c>
    </row>
    <row r="11721" spans="7:8" ht="14.25" customHeight="1" x14ac:dyDescent="0.25">
      <c r="G11721" s="13" t="s">
        <v>1325</v>
      </c>
      <c r="H11721" s="13" t="s">
        <v>1325</v>
      </c>
    </row>
    <row r="11722" spans="7:8" ht="14.25" customHeight="1" x14ac:dyDescent="0.25">
      <c r="G11722" s="13" t="s">
        <v>1338</v>
      </c>
      <c r="H11722" s="13" t="s">
        <v>1338</v>
      </c>
    </row>
    <row r="11723" spans="7:8" ht="14.25" customHeight="1" x14ac:dyDescent="0.25">
      <c r="G11723" s="13" t="s">
        <v>1366</v>
      </c>
      <c r="H11723" s="13" t="s">
        <v>1366</v>
      </c>
    </row>
    <row r="11724" spans="7:8" ht="14.25" customHeight="1" x14ac:dyDescent="0.25">
      <c r="G11724" s="13" t="s">
        <v>1374</v>
      </c>
      <c r="H11724" s="13" t="s">
        <v>1374</v>
      </c>
    </row>
    <row r="11725" spans="7:8" ht="14.25" customHeight="1" x14ac:dyDescent="0.25">
      <c r="G11725" s="13" t="s">
        <v>1378</v>
      </c>
      <c r="H11725" s="13" t="s">
        <v>1378</v>
      </c>
    </row>
    <row r="11726" spans="7:8" ht="14.25" customHeight="1" x14ac:dyDescent="0.25">
      <c r="G11726" s="13" t="s">
        <v>1400</v>
      </c>
      <c r="H11726" s="13" t="s">
        <v>1400</v>
      </c>
    </row>
    <row r="11727" spans="7:8" ht="14.25" customHeight="1" x14ac:dyDescent="0.25">
      <c r="G11727" s="13" t="s">
        <v>1420</v>
      </c>
      <c r="H11727" s="13" t="s">
        <v>1420</v>
      </c>
    </row>
    <row r="11728" spans="7:8" ht="14.25" customHeight="1" x14ac:dyDescent="0.25">
      <c r="G11728" s="13" t="s">
        <v>1431</v>
      </c>
      <c r="H11728" s="13" t="s">
        <v>1431</v>
      </c>
    </row>
    <row r="11729" spans="7:8" ht="14.25" customHeight="1" x14ac:dyDescent="0.25">
      <c r="G11729" s="13" t="s">
        <v>1432</v>
      </c>
      <c r="H11729" s="13" t="s">
        <v>1432</v>
      </c>
    </row>
    <row r="11730" spans="7:8" ht="14.25" customHeight="1" x14ac:dyDescent="0.25">
      <c r="G11730" s="13" t="s">
        <v>1523</v>
      </c>
      <c r="H11730" s="13" t="s">
        <v>1523</v>
      </c>
    </row>
    <row r="11731" spans="7:8" ht="14.25" customHeight="1" x14ac:dyDescent="0.25">
      <c r="G11731" s="13" t="s">
        <v>1545</v>
      </c>
      <c r="H11731" s="13" t="s">
        <v>1545</v>
      </c>
    </row>
    <row r="11732" spans="7:8" ht="14.25" customHeight="1" x14ac:dyDescent="0.25">
      <c r="G11732" s="13" t="s">
        <v>1552</v>
      </c>
      <c r="H11732" s="13" t="s">
        <v>1552</v>
      </c>
    </row>
    <row r="11733" spans="7:8" ht="14.25" customHeight="1" x14ac:dyDescent="0.25">
      <c r="G11733" s="13" t="s">
        <v>1553</v>
      </c>
      <c r="H11733" s="13" t="s">
        <v>1553</v>
      </c>
    </row>
    <row r="11734" spans="7:8" ht="14.25" customHeight="1" x14ac:dyDescent="0.25">
      <c r="G11734" s="13" t="s">
        <v>1559</v>
      </c>
      <c r="H11734" s="13" t="s">
        <v>1559</v>
      </c>
    </row>
    <row r="11735" spans="7:8" ht="14.25" customHeight="1" x14ac:dyDescent="0.25">
      <c r="G11735" s="13" t="s">
        <v>1560</v>
      </c>
      <c r="H11735" s="13" t="s">
        <v>1560</v>
      </c>
    </row>
    <row r="11736" spans="7:8" ht="14.25" customHeight="1" x14ac:dyDescent="0.25">
      <c r="G11736" s="13" t="s">
        <v>1566</v>
      </c>
      <c r="H11736" s="13" t="s">
        <v>1566</v>
      </c>
    </row>
    <row r="11737" spans="7:8" ht="14.25" customHeight="1" x14ac:dyDescent="0.25">
      <c r="G11737" s="13" t="s">
        <v>1569</v>
      </c>
      <c r="H11737" s="13" t="s">
        <v>1569</v>
      </c>
    </row>
    <row r="11738" spans="7:8" ht="14.25" customHeight="1" x14ac:dyDescent="0.25">
      <c r="G11738" s="13" t="s">
        <v>1573</v>
      </c>
      <c r="H11738" s="13" t="s">
        <v>1573</v>
      </c>
    </row>
    <row r="11739" spans="7:8" ht="14.25" customHeight="1" x14ac:dyDescent="0.25">
      <c r="G11739" s="13" t="s">
        <v>1587</v>
      </c>
      <c r="H11739" s="13" t="s">
        <v>1587</v>
      </c>
    </row>
    <row r="11740" spans="7:8" ht="14.25" customHeight="1" x14ac:dyDescent="0.25">
      <c r="G11740" s="13" t="s">
        <v>1588</v>
      </c>
      <c r="H11740" s="13" t="s">
        <v>1588</v>
      </c>
    </row>
    <row r="11741" spans="7:8" ht="14.25" customHeight="1" x14ac:dyDescent="0.25">
      <c r="G11741" s="13" t="s">
        <v>1593</v>
      </c>
      <c r="H11741" s="13" t="s">
        <v>1593</v>
      </c>
    </row>
    <row r="11742" spans="7:8" ht="14.25" customHeight="1" x14ac:dyDescent="0.25">
      <c r="G11742" s="13" t="s">
        <v>1604</v>
      </c>
      <c r="H11742" s="13" t="s">
        <v>1604</v>
      </c>
    </row>
    <row r="11743" spans="7:8" ht="14.25" customHeight="1" x14ac:dyDescent="0.25">
      <c r="G11743" s="13" t="s">
        <v>1621</v>
      </c>
      <c r="H11743" s="13" t="s">
        <v>1621</v>
      </c>
    </row>
    <row r="11744" spans="7:8" ht="14.25" customHeight="1" x14ac:dyDescent="0.25">
      <c r="G11744" s="13" t="s">
        <v>1622</v>
      </c>
      <c r="H11744" s="13" t="s">
        <v>1622</v>
      </c>
    </row>
    <row r="11745" spans="7:8" ht="14.25" customHeight="1" x14ac:dyDescent="0.25">
      <c r="G11745" s="13" t="s">
        <v>1684</v>
      </c>
      <c r="H11745" s="13" t="s">
        <v>1684</v>
      </c>
    </row>
    <row r="11746" spans="7:8" ht="14.25" customHeight="1" x14ac:dyDescent="0.25">
      <c r="G11746" s="13" t="s">
        <v>1714</v>
      </c>
      <c r="H11746" s="13" t="s">
        <v>1714</v>
      </c>
    </row>
    <row r="11747" spans="7:8" ht="14.25" customHeight="1" x14ac:dyDescent="0.25">
      <c r="G11747" s="13" t="s">
        <v>1719</v>
      </c>
      <c r="H11747" s="13" t="s">
        <v>1719</v>
      </c>
    </row>
    <row r="11748" spans="7:8" ht="14.25" customHeight="1" x14ac:dyDescent="0.25">
      <c r="G11748" s="13" t="s">
        <v>1759</v>
      </c>
      <c r="H11748" s="13" t="s">
        <v>1759</v>
      </c>
    </row>
    <row r="11749" spans="7:8" ht="14.25" customHeight="1" x14ac:dyDescent="0.25">
      <c r="G11749" s="13" t="s">
        <v>1764</v>
      </c>
      <c r="H11749" s="13" t="s">
        <v>1764</v>
      </c>
    </row>
    <row r="11750" spans="7:8" ht="14.25" customHeight="1" x14ac:dyDescent="0.25">
      <c r="G11750" s="13" t="s">
        <v>1768</v>
      </c>
      <c r="H11750" s="13" t="s">
        <v>1768</v>
      </c>
    </row>
    <row r="11751" spans="7:8" ht="14.25" customHeight="1" x14ac:dyDescent="0.25">
      <c r="G11751" s="13" t="s">
        <v>1769</v>
      </c>
      <c r="H11751" s="13" t="s">
        <v>1769</v>
      </c>
    </row>
    <row r="11752" spans="7:8" ht="14.25" customHeight="1" x14ac:dyDescent="0.25">
      <c r="G11752" s="13" t="s">
        <v>1770</v>
      </c>
      <c r="H11752" s="13" t="s">
        <v>1770</v>
      </c>
    </row>
    <row r="11753" spans="7:8" ht="14.25" customHeight="1" x14ac:dyDescent="0.25">
      <c r="G11753" s="13" t="s">
        <v>1806</v>
      </c>
      <c r="H11753" s="13" t="s">
        <v>1806</v>
      </c>
    </row>
    <row r="11754" spans="7:8" ht="14.25" customHeight="1" x14ac:dyDescent="0.25">
      <c r="G11754" s="13" t="s">
        <v>1833</v>
      </c>
      <c r="H11754" s="13" t="s">
        <v>1833</v>
      </c>
    </row>
    <row r="11755" spans="7:8" ht="14.25" customHeight="1" x14ac:dyDescent="0.25">
      <c r="G11755" s="13" t="s">
        <v>1838</v>
      </c>
      <c r="H11755" s="13" t="s">
        <v>1838</v>
      </c>
    </row>
    <row r="11756" spans="7:8" ht="14.25" customHeight="1" x14ac:dyDescent="0.25">
      <c r="G11756" s="13" t="s">
        <v>1840</v>
      </c>
      <c r="H11756" s="13" t="s">
        <v>1840</v>
      </c>
    </row>
    <row r="11757" spans="7:8" ht="14.25" customHeight="1" x14ac:dyDescent="0.25">
      <c r="G11757" s="13" t="s">
        <v>1855</v>
      </c>
      <c r="H11757" s="13" t="s">
        <v>1855</v>
      </c>
    </row>
    <row r="11758" spans="7:8" ht="14.25" customHeight="1" x14ac:dyDescent="0.25">
      <c r="G11758" s="13" t="s">
        <v>1888</v>
      </c>
      <c r="H11758" s="13" t="s">
        <v>1888</v>
      </c>
    </row>
    <row r="11759" spans="7:8" ht="14.25" customHeight="1" x14ac:dyDescent="0.25">
      <c r="G11759" s="13" t="s">
        <v>1919</v>
      </c>
      <c r="H11759" s="13" t="s">
        <v>1919</v>
      </c>
    </row>
    <row r="11760" spans="7:8" ht="14.25" customHeight="1" x14ac:dyDescent="0.25">
      <c r="G11760" s="13" t="s">
        <v>1921</v>
      </c>
      <c r="H11760" s="13" t="s">
        <v>1921</v>
      </c>
    </row>
    <row r="11761" spans="7:8" ht="14.25" customHeight="1" x14ac:dyDescent="0.25">
      <c r="G11761" s="13" t="s">
        <v>1934</v>
      </c>
      <c r="H11761" s="13" t="s">
        <v>1934</v>
      </c>
    </row>
    <row r="11762" spans="7:8" ht="14.25" customHeight="1" x14ac:dyDescent="0.25">
      <c r="G11762" s="13" t="s">
        <v>1939</v>
      </c>
      <c r="H11762" s="13" t="s">
        <v>1939</v>
      </c>
    </row>
    <row r="11763" spans="7:8" ht="14.25" customHeight="1" x14ac:dyDescent="0.25">
      <c r="G11763" s="13" t="s">
        <v>1940</v>
      </c>
      <c r="H11763" s="13" t="s">
        <v>1940</v>
      </c>
    </row>
    <row r="11764" spans="7:8" ht="14.25" customHeight="1" x14ac:dyDescent="0.25">
      <c r="G11764" s="13" t="s">
        <v>1943</v>
      </c>
      <c r="H11764" s="13" t="s">
        <v>1943</v>
      </c>
    </row>
    <row r="11765" spans="7:8" ht="14.25" customHeight="1" x14ac:dyDescent="0.25">
      <c r="G11765" s="13" t="s">
        <v>1957</v>
      </c>
      <c r="H11765" s="13" t="s">
        <v>1957</v>
      </c>
    </row>
    <row r="11766" spans="7:8" ht="14.25" customHeight="1" x14ac:dyDescent="0.25">
      <c r="G11766" s="13" t="s">
        <v>2000</v>
      </c>
      <c r="H11766" s="13" t="s">
        <v>2000</v>
      </c>
    </row>
    <row r="11767" spans="7:8" ht="14.25" customHeight="1" x14ac:dyDescent="0.25">
      <c r="G11767" s="13" t="s">
        <v>2002</v>
      </c>
      <c r="H11767" s="13" t="s">
        <v>2002</v>
      </c>
    </row>
    <row r="11768" spans="7:8" ht="14.25" customHeight="1" x14ac:dyDescent="0.25">
      <c r="G11768" s="13" t="s">
        <v>397</v>
      </c>
      <c r="H11768" s="13" t="s">
        <v>397</v>
      </c>
    </row>
    <row r="11769" spans="7:8" ht="14.25" customHeight="1" x14ac:dyDescent="0.25">
      <c r="G11769" s="13" t="s">
        <v>2067</v>
      </c>
      <c r="H11769" s="13" t="s">
        <v>2067</v>
      </c>
    </row>
    <row r="11770" spans="7:8" ht="14.25" customHeight="1" x14ac:dyDescent="0.25">
      <c r="G11770" s="13" t="s">
        <v>2078</v>
      </c>
      <c r="H11770" s="13" t="s">
        <v>2078</v>
      </c>
    </row>
    <row r="11771" spans="7:8" ht="14.25" customHeight="1" x14ac:dyDescent="0.25">
      <c r="G11771" s="13" t="s">
        <v>1278</v>
      </c>
      <c r="H11771" s="13" t="s">
        <v>1278</v>
      </c>
    </row>
    <row r="11772" spans="7:8" ht="14.25" customHeight="1" x14ac:dyDescent="0.25">
      <c r="G11772" s="13" t="s">
        <v>1908</v>
      </c>
      <c r="H11772" s="13" t="s">
        <v>1908</v>
      </c>
    </row>
    <row r="11773" spans="7:8" ht="14.25" customHeight="1" x14ac:dyDescent="0.25">
      <c r="G11773" s="13" t="s">
        <v>1971</v>
      </c>
      <c r="H11773" s="13" t="s">
        <v>1971</v>
      </c>
    </row>
    <row r="11774" spans="7:8" ht="14.25" customHeight="1" x14ac:dyDescent="0.25">
      <c r="G11774" s="13" t="s">
        <v>2008</v>
      </c>
      <c r="H11774" s="13" t="s">
        <v>2008</v>
      </c>
    </row>
    <row r="11775" spans="7:8" ht="14.25" customHeight="1" x14ac:dyDescent="0.25">
      <c r="G11775" s="13" t="s">
        <v>1163</v>
      </c>
      <c r="H11775" s="13" t="s">
        <v>1163</v>
      </c>
    </row>
    <row r="11776" spans="7:8" ht="14.25" customHeight="1" x14ac:dyDescent="0.25">
      <c r="G11776" s="13" t="s">
        <v>1052</v>
      </c>
      <c r="H11776" s="13" t="s">
        <v>1052</v>
      </c>
    </row>
    <row r="11777" spans="7:8" ht="14.25" customHeight="1" x14ac:dyDescent="0.25">
      <c r="G11777" s="13" t="s">
        <v>1074</v>
      </c>
      <c r="H11777" s="13" t="s">
        <v>1074</v>
      </c>
    </row>
    <row r="11778" spans="7:8" ht="14.25" customHeight="1" x14ac:dyDescent="0.25">
      <c r="G11778" s="13" t="s">
        <v>1076</v>
      </c>
      <c r="H11778" s="13" t="s">
        <v>1076</v>
      </c>
    </row>
    <row r="11779" spans="7:8" ht="14.25" customHeight="1" x14ac:dyDescent="0.25">
      <c r="G11779" s="13" t="s">
        <v>1342</v>
      </c>
      <c r="H11779" s="13" t="s">
        <v>1342</v>
      </c>
    </row>
    <row r="11780" spans="7:8" ht="14.25" customHeight="1" x14ac:dyDescent="0.25">
      <c r="G11780" s="13" t="s">
        <v>1384</v>
      </c>
      <c r="H11780" s="13" t="s">
        <v>1384</v>
      </c>
    </row>
    <row r="11781" spans="7:8" ht="14.25" customHeight="1" x14ac:dyDescent="0.25">
      <c r="G11781" s="13" t="s">
        <v>1393</v>
      </c>
      <c r="H11781" s="13" t="s">
        <v>1393</v>
      </c>
    </row>
    <row r="11782" spans="7:8" ht="14.25" customHeight="1" x14ac:dyDescent="0.25">
      <c r="G11782" s="13" t="s">
        <v>1430</v>
      </c>
      <c r="H11782" s="13" t="s">
        <v>1430</v>
      </c>
    </row>
    <row r="11783" spans="7:8" ht="14.25" customHeight="1" x14ac:dyDescent="0.25">
      <c r="G11783" s="13" t="s">
        <v>1630</v>
      </c>
      <c r="H11783" s="13" t="s">
        <v>1630</v>
      </c>
    </row>
    <row r="11784" spans="7:8" ht="14.25" customHeight="1" x14ac:dyDescent="0.25">
      <c r="G11784" s="13" t="s">
        <v>1700</v>
      </c>
      <c r="H11784" s="13" t="s">
        <v>1700</v>
      </c>
    </row>
    <row r="11785" spans="7:8" ht="14.25" customHeight="1" x14ac:dyDescent="0.25">
      <c r="G11785" s="13" t="s">
        <v>1701</v>
      </c>
      <c r="H11785" s="13" t="s">
        <v>1701</v>
      </c>
    </row>
    <row r="11786" spans="7:8" ht="14.25" customHeight="1" x14ac:dyDescent="0.25">
      <c r="G11786" s="13" t="s">
        <v>1842</v>
      </c>
      <c r="H11786" s="13" t="s">
        <v>1842</v>
      </c>
    </row>
    <row r="11787" spans="7:8" ht="14.25" customHeight="1" x14ac:dyDescent="0.25">
      <c r="G11787" s="13" t="s">
        <v>2006</v>
      </c>
      <c r="H11787" s="13" t="s">
        <v>2006</v>
      </c>
    </row>
    <row r="11788" spans="7:8" ht="14.25" customHeight="1" x14ac:dyDescent="0.25">
      <c r="G11788" s="13" t="s">
        <v>2027</v>
      </c>
      <c r="H11788" s="13" t="s">
        <v>2027</v>
      </c>
    </row>
    <row r="11789" spans="7:8" ht="14.25" customHeight="1" x14ac:dyDescent="0.25">
      <c r="G11789" s="13" t="s">
        <v>1020</v>
      </c>
      <c r="H11789" s="13" t="s">
        <v>1020</v>
      </c>
    </row>
    <row r="11790" spans="7:8" ht="14.25" customHeight="1" x14ac:dyDescent="0.25">
      <c r="G11790" s="13" t="s">
        <v>1029</v>
      </c>
      <c r="H11790" s="13" t="s">
        <v>1029</v>
      </c>
    </row>
    <row r="11791" spans="7:8" ht="14.25" customHeight="1" x14ac:dyDescent="0.25">
      <c r="G11791" s="13" t="s">
        <v>1056</v>
      </c>
      <c r="H11791" s="13" t="s">
        <v>1056</v>
      </c>
    </row>
    <row r="11792" spans="7:8" ht="14.25" customHeight="1" x14ac:dyDescent="0.25">
      <c r="G11792" s="13" t="s">
        <v>1060</v>
      </c>
      <c r="H11792" s="13" t="s">
        <v>1060</v>
      </c>
    </row>
    <row r="11793" spans="7:8" ht="14.25" customHeight="1" x14ac:dyDescent="0.25">
      <c r="G11793" s="13" t="s">
        <v>1144</v>
      </c>
      <c r="H11793" s="13" t="s">
        <v>1144</v>
      </c>
    </row>
    <row r="11794" spans="7:8" ht="14.25" customHeight="1" x14ac:dyDescent="0.25">
      <c r="G11794" s="13" t="s">
        <v>1149</v>
      </c>
      <c r="H11794" s="13" t="s">
        <v>1149</v>
      </c>
    </row>
    <row r="11795" spans="7:8" ht="14.25" customHeight="1" x14ac:dyDescent="0.25">
      <c r="G11795" s="13" t="s">
        <v>1186</v>
      </c>
      <c r="H11795" s="13" t="s">
        <v>1186</v>
      </c>
    </row>
    <row r="11796" spans="7:8" ht="14.25" customHeight="1" x14ac:dyDescent="0.25">
      <c r="G11796" s="13" t="s">
        <v>1266</v>
      </c>
      <c r="H11796" s="13" t="s">
        <v>1266</v>
      </c>
    </row>
    <row r="11797" spans="7:8" ht="14.25" customHeight="1" x14ac:dyDescent="0.25">
      <c r="G11797" s="13" t="s">
        <v>1293</v>
      </c>
      <c r="H11797" s="13" t="s">
        <v>1293</v>
      </c>
    </row>
    <row r="11798" spans="7:8" ht="14.25" customHeight="1" x14ac:dyDescent="0.25">
      <c r="G11798" s="13" t="s">
        <v>1344</v>
      </c>
      <c r="H11798" s="13" t="s">
        <v>1344</v>
      </c>
    </row>
    <row r="11799" spans="7:8" ht="14.25" customHeight="1" x14ac:dyDescent="0.25">
      <c r="G11799" s="13" t="s">
        <v>1611</v>
      </c>
      <c r="H11799" s="13" t="s">
        <v>1611</v>
      </c>
    </row>
    <row r="11800" spans="7:8" ht="14.25" customHeight="1" x14ac:dyDescent="0.25">
      <c r="G11800" s="13" t="s">
        <v>1683</v>
      </c>
      <c r="H11800" s="13" t="s">
        <v>1683</v>
      </c>
    </row>
    <row r="11801" spans="7:8" ht="14.25" customHeight="1" x14ac:dyDescent="0.25">
      <c r="G11801" s="13" t="s">
        <v>1924</v>
      </c>
      <c r="H11801" s="13" t="s">
        <v>1924</v>
      </c>
    </row>
    <row r="11802" spans="7:8" ht="14.25" customHeight="1" x14ac:dyDescent="0.25">
      <c r="G11802" s="13" t="s">
        <v>1964</v>
      </c>
      <c r="H11802" s="13" t="s">
        <v>1964</v>
      </c>
    </row>
    <row r="11803" spans="7:8" ht="14.25" customHeight="1" x14ac:dyDescent="0.25">
      <c r="G11803" s="13" t="s">
        <v>2040</v>
      </c>
      <c r="H11803" s="13" t="s">
        <v>2040</v>
      </c>
    </row>
    <row r="11804" spans="7:8" ht="14.25" customHeight="1" x14ac:dyDescent="0.25">
      <c r="G11804" s="13" t="s">
        <v>2068</v>
      </c>
      <c r="H11804" s="13" t="s">
        <v>2068</v>
      </c>
    </row>
    <row r="11805" spans="7:8" ht="14.25" customHeight="1" x14ac:dyDescent="0.25">
      <c r="G11805" s="13" t="s">
        <v>1397</v>
      </c>
      <c r="H11805" s="13" t="s">
        <v>1397</v>
      </c>
    </row>
    <row r="11806" spans="7:8" ht="14.25" customHeight="1" x14ac:dyDescent="0.25">
      <c r="G11806" s="13" t="s">
        <v>1647</v>
      </c>
      <c r="H11806" s="13" t="s">
        <v>1647</v>
      </c>
    </row>
    <row r="11807" spans="7:8" ht="14.25" customHeight="1" x14ac:dyDescent="0.25">
      <c r="G11807" s="13" t="s">
        <v>1653</v>
      </c>
      <c r="H11807" s="13" t="s">
        <v>1653</v>
      </c>
    </row>
    <row r="11808" spans="7:8" ht="14.25" customHeight="1" x14ac:dyDescent="0.25">
      <c r="G11808" s="13" t="s">
        <v>1802</v>
      </c>
      <c r="H11808" s="13" t="s">
        <v>1802</v>
      </c>
    </row>
    <row r="11809" spans="7:8" ht="14.25" customHeight="1" x14ac:dyDescent="0.25">
      <c r="G11809" s="13" t="s">
        <v>1021</v>
      </c>
      <c r="H11809" s="13" t="s">
        <v>1021</v>
      </c>
    </row>
    <row r="11810" spans="7:8" ht="14.25" customHeight="1" x14ac:dyDescent="0.25">
      <c r="G11810" s="13" t="s">
        <v>1042</v>
      </c>
      <c r="H11810" s="13" t="s">
        <v>1042</v>
      </c>
    </row>
    <row r="11811" spans="7:8" ht="14.25" customHeight="1" x14ac:dyDescent="0.25">
      <c r="G11811" s="13" t="s">
        <v>1051</v>
      </c>
      <c r="H11811" s="13" t="s">
        <v>1051</v>
      </c>
    </row>
    <row r="11812" spans="7:8" ht="14.25" customHeight="1" x14ac:dyDescent="0.25">
      <c r="G11812" s="13" t="s">
        <v>1055</v>
      </c>
      <c r="H11812" s="13" t="s">
        <v>1055</v>
      </c>
    </row>
    <row r="11813" spans="7:8" ht="14.25" customHeight="1" x14ac:dyDescent="0.25">
      <c r="G11813" s="13" t="s">
        <v>1092</v>
      </c>
      <c r="H11813" s="13" t="s">
        <v>1092</v>
      </c>
    </row>
    <row r="11814" spans="7:8" ht="14.25" customHeight="1" x14ac:dyDescent="0.25">
      <c r="G11814" s="13" t="s">
        <v>1122</v>
      </c>
      <c r="H11814" s="13" t="s">
        <v>1122</v>
      </c>
    </row>
    <row r="11815" spans="7:8" ht="14.25" customHeight="1" x14ac:dyDescent="0.25">
      <c r="G11815" s="13" t="s">
        <v>1133</v>
      </c>
      <c r="H11815" s="13" t="s">
        <v>1133</v>
      </c>
    </row>
    <row r="11816" spans="7:8" ht="14.25" customHeight="1" x14ac:dyDescent="0.25">
      <c r="G11816" s="13" t="s">
        <v>1150</v>
      </c>
      <c r="H11816" s="13" t="s">
        <v>1150</v>
      </c>
    </row>
    <row r="11817" spans="7:8" ht="14.25" customHeight="1" x14ac:dyDescent="0.25">
      <c r="G11817" s="13" t="s">
        <v>1162</v>
      </c>
      <c r="H11817" s="13" t="s">
        <v>1162</v>
      </c>
    </row>
    <row r="11818" spans="7:8" ht="14.25" customHeight="1" x14ac:dyDescent="0.25">
      <c r="G11818" s="13" t="s">
        <v>1201</v>
      </c>
      <c r="H11818" s="13" t="s">
        <v>1201</v>
      </c>
    </row>
    <row r="11819" spans="7:8" ht="14.25" customHeight="1" x14ac:dyDescent="0.25">
      <c r="G11819" s="13" t="s">
        <v>1219</v>
      </c>
      <c r="H11819" s="13" t="s">
        <v>1219</v>
      </c>
    </row>
    <row r="11820" spans="7:8" ht="14.25" customHeight="1" x14ac:dyDescent="0.25">
      <c r="G11820" s="13" t="s">
        <v>1284</v>
      </c>
      <c r="H11820" s="13" t="s">
        <v>1284</v>
      </c>
    </row>
    <row r="11821" spans="7:8" ht="14.25" customHeight="1" x14ac:dyDescent="0.25">
      <c r="G11821" s="13" t="s">
        <v>1285</v>
      </c>
      <c r="H11821" s="13" t="s">
        <v>1285</v>
      </c>
    </row>
    <row r="11822" spans="7:8" ht="14.25" customHeight="1" x14ac:dyDescent="0.25">
      <c r="G11822" s="13" t="s">
        <v>1295</v>
      </c>
      <c r="H11822" s="13" t="s">
        <v>1295</v>
      </c>
    </row>
    <row r="11823" spans="7:8" ht="14.25" customHeight="1" x14ac:dyDescent="0.25">
      <c r="G11823" s="13" t="s">
        <v>1362</v>
      </c>
      <c r="H11823" s="13" t="s">
        <v>1362</v>
      </c>
    </row>
    <row r="11824" spans="7:8" ht="14.25" customHeight="1" x14ac:dyDescent="0.25">
      <c r="G11824" s="13" t="s">
        <v>1367</v>
      </c>
      <c r="H11824" s="13" t="s">
        <v>1367</v>
      </c>
    </row>
    <row r="11825" spans="7:8" ht="14.25" customHeight="1" x14ac:dyDescent="0.25">
      <c r="G11825" s="13" t="s">
        <v>1368</v>
      </c>
      <c r="H11825" s="13" t="s">
        <v>1368</v>
      </c>
    </row>
    <row r="11826" spans="7:8" ht="14.25" customHeight="1" x14ac:dyDescent="0.25">
      <c r="G11826" s="13" t="s">
        <v>1375</v>
      </c>
      <c r="H11826" s="13" t="s">
        <v>1375</v>
      </c>
    </row>
    <row r="11827" spans="7:8" ht="14.25" customHeight="1" x14ac:dyDescent="0.25">
      <c r="G11827" s="13" t="s">
        <v>1403</v>
      </c>
      <c r="H11827" s="13" t="s">
        <v>1403</v>
      </c>
    </row>
    <row r="11828" spans="7:8" ht="14.25" customHeight="1" x14ac:dyDescent="0.25">
      <c r="G11828" s="13" t="s">
        <v>1418</v>
      </c>
      <c r="H11828" s="13" t="s">
        <v>1418</v>
      </c>
    </row>
    <row r="11829" spans="7:8" ht="14.25" customHeight="1" x14ac:dyDescent="0.25">
      <c r="G11829" s="13" t="s">
        <v>1459</v>
      </c>
      <c r="H11829" s="13" t="s">
        <v>1459</v>
      </c>
    </row>
    <row r="11830" spans="7:8" ht="14.25" customHeight="1" x14ac:dyDescent="0.25">
      <c r="G11830" s="13" t="s">
        <v>1482</v>
      </c>
      <c r="H11830" s="13" t="s">
        <v>1482</v>
      </c>
    </row>
    <row r="11831" spans="7:8" ht="14.25" customHeight="1" x14ac:dyDescent="0.25">
      <c r="G11831" s="13" t="s">
        <v>1528</v>
      </c>
      <c r="H11831" s="13" t="s">
        <v>1528</v>
      </c>
    </row>
    <row r="11832" spans="7:8" ht="14.25" customHeight="1" x14ac:dyDescent="0.25">
      <c r="G11832" s="13" t="s">
        <v>1531</v>
      </c>
      <c r="H11832" s="13" t="s">
        <v>1531</v>
      </c>
    </row>
    <row r="11833" spans="7:8" ht="14.25" customHeight="1" x14ac:dyDescent="0.25">
      <c r="G11833" s="13" t="s">
        <v>1644</v>
      </c>
      <c r="H11833" s="13" t="s">
        <v>1644</v>
      </c>
    </row>
    <row r="11834" spans="7:8" ht="14.25" customHeight="1" x14ac:dyDescent="0.25">
      <c r="G11834" s="13" t="s">
        <v>1691</v>
      </c>
      <c r="H11834" s="13" t="s">
        <v>1691</v>
      </c>
    </row>
    <row r="11835" spans="7:8" ht="14.25" customHeight="1" x14ac:dyDescent="0.25">
      <c r="G11835" s="13" t="s">
        <v>1706</v>
      </c>
      <c r="H11835" s="13" t="s">
        <v>1706</v>
      </c>
    </row>
    <row r="11836" spans="7:8" ht="14.25" customHeight="1" x14ac:dyDescent="0.25">
      <c r="G11836" s="13" t="s">
        <v>1707</v>
      </c>
      <c r="H11836" s="13" t="s">
        <v>1707</v>
      </c>
    </row>
    <row r="11837" spans="7:8" ht="14.25" customHeight="1" x14ac:dyDescent="0.25">
      <c r="G11837" s="13" t="s">
        <v>1711</v>
      </c>
      <c r="H11837" s="13" t="s">
        <v>1711</v>
      </c>
    </row>
    <row r="11838" spans="7:8" ht="14.25" customHeight="1" x14ac:dyDescent="0.25">
      <c r="G11838" s="13" t="s">
        <v>1712</v>
      </c>
      <c r="H11838" s="13" t="s">
        <v>1712</v>
      </c>
    </row>
    <row r="11839" spans="7:8" ht="14.25" customHeight="1" x14ac:dyDescent="0.25">
      <c r="G11839" s="13" t="s">
        <v>1716</v>
      </c>
      <c r="H11839" s="13" t="s">
        <v>1716</v>
      </c>
    </row>
    <row r="11840" spans="7:8" ht="14.25" customHeight="1" x14ac:dyDescent="0.25">
      <c r="G11840" s="13" t="s">
        <v>1720</v>
      </c>
      <c r="H11840" s="13" t="s">
        <v>1720</v>
      </c>
    </row>
    <row r="11841" spans="7:8" ht="14.25" customHeight="1" x14ac:dyDescent="0.25">
      <c r="G11841" s="13" t="s">
        <v>1781</v>
      </c>
      <c r="H11841" s="13" t="s">
        <v>1781</v>
      </c>
    </row>
    <row r="11842" spans="7:8" ht="14.25" customHeight="1" x14ac:dyDescent="0.25">
      <c r="G11842" s="13" t="s">
        <v>1782</v>
      </c>
      <c r="H11842" s="13" t="s">
        <v>1782</v>
      </c>
    </row>
    <row r="11843" spans="7:8" ht="14.25" customHeight="1" x14ac:dyDescent="0.25">
      <c r="G11843" s="13" t="s">
        <v>1789</v>
      </c>
      <c r="H11843" s="13" t="s">
        <v>1789</v>
      </c>
    </row>
    <row r="11844" spans="7:8" ht="14.25" customHeight="1" x14ac:dyDescent="0.25">
      <c r="G11844" s="13" t="s">
        <v>1793</v>
      </c>
      <c r="H11844" s="13" t="s">
        <v>1793</v>
      </c>
    </row>
    <row r="11845" spans="7:8" ht="14.25" customHeight="1" x14ac:dyDescent="0.25">
      <c r="G11845" s="13" t="s">
        <v>1857</v>
      </c>
      <c r="H11845" s="13" t="s">
        <v>1857</v>
      </c>
    </row>
    <row r="11846" spans="7:8" ht="14.25" customHeight="1" x14ac:dyDescent="0.25">
      <c r="G11846" s="13" t="s">
        <v>1879</v>
      </c>
      <c r="H11846" s="13" t="s">
        <v>1879</v>
      </c>
    </row>
    <row r="11847" spans="7:8" ht="14.25" customHeight="1" x14ac:dyDescent="0.25">
      <c r="G11847" s="13" t="s">
        <v>1880</v>
      </c>
      <c r="H11847" s="13" t="s">
        <v>1880</v>
      </c>
    </row>
    <row r="11848" spans="7:8" ht="14.25" customHeight="1" x14ac:dyDescent="0.25">
      <c r="G11848" s="13" t="s">
        <v>1901</v>
      </c>
      <c r="H11848" s="13" t="s">
        <v>1901</v>
      </c>
    </row>
    <row r="11849" spans="7:8" ht="14.25" customHeight="1" x14ac:dyDescent="0.25">
      <c r="G11849" s="13" t="s">
        <v>1902</v>
      </c>
      <c r="H11849" s="13" t="s">
        <v>1902</v>
      </c>
    </row>
    <row r="11850" spans="7:8" ht="14.25" customHeight="1" x14ac:dyDescent="0.25">
      <c r="G11850" s="13" t="s">
        <v>1914</v>
      </c>
      <c r="H11850" s="13" t="s">
        <v>1914</v>
      </c>
    </row>
    <row r="11851" spans="7:8" ht="14.25" customHeight="1" x14ac:dyDescent="0.25">
      <c r="G11851" s="13" t="s">
        <v>2001</v>
      </c>
      <c r="H11851" s="13" t="s">
        <v>2001</v>
      </c>
    </row>
    <row r="11852" spans="7:8" ht="14.25" customHeight="1" x14ac:dyDescent="0.25">
      <c r="G11852" s="13" t="s">
        <v>2002</v>
      </c>
      <c r="H11852" s="13" t="s">
        <v>2002</v>
      </c>
    </row>
    <row r="11853" spans="7:8" ht="14.25" customHeight="1" x14ac:dyDescent="0.25">
      <c r="G11853" s="13" t="s">
        <v>2004</v>
      </c>
      <c r="H11853" s="13" t="s">
        <v>2004</v>
      </c>
    </row>
    <row r="11854" spans="7:8" ht="14.25" customHeight="1" x14ac:dyDescent="0.25">
      <c r="G11854" s="13" t="s">
        <v>2005</v>
      </c>
      <c r="H11854" s="13" t="s">
        <v>2005</v>
      </c>
    </row>
    <row r="11855" spans="7:8" ht="14.25" customHeight="1" x14ac:dyDescent="0.25">
      <c r="G11855" s="13" t="s">
        <v>2051</v>
      </c>
      <c r="H11855" s="13" t="s">
        <v>2051</v>
      </c>
    </row>
    <row r="11856" spans="7:8" ht="14.25" customHeight="1" x14ac:dyDescent="0.25">
      <c r="G11856" s="13" t="s">
        <v>2058</v>
      </c>
      <c r="H11856" s="13" t="s">
        <v>2058</v>
      </c>
    </row>
    <row r="11857" spans="7:8" ht="14.25" customHeight="1" x14ac:dyDescent="0.25">
      <c r="G11857" s="13" t="s">
        <v>981</v>
      </c>
      <c r="H11857" s="13" t="s">
        <v>981</v>
      </c>
    </row>
    <row r="11858" spans="7:8" ht="14.25" customHeight="1" x14ac:dyDescent="0.25">
      <c r="G11858" s="13" t="s">
        <v>984</v>
      </c>
      <c r="H11858" s="13" t="s">
        <v>984</v>
      </c>
    </row>
    <row r="11859" spans="7:8" ht="14.25" customHeight="1" x14ac:dyDescent="0.25">
      <c r="G11859" s="13" t="s">
        <v>991</v>
      </c>
      <c r="H11859" s="13" t="s">
        <v>991</v>
      </c>
    </row>
    <row r="11860" spans="7:8" ht="14.25" customHeight="1" x14ac:dyDescent="0.25">
      <c r="G11860" s="13" t="s">
        <v>994</v>
      </c>
      <c r="H11860" s="13" t="s">
        <v>994</v>
      </c>
    </row>
    <row r="11861" spans="7:8" ht="14.25" customHeight="1" x14ac:dyDescent="0.25">
      <c r="G11861" s="13" t="s">
        <v>995</v>
      </c>
      <c r="H11861" s="13" t="s">
        <v>995</v>
      </c>
    </row>
    <row r="11862" spans="7:8" ht="14.25" customHeight="1" x14ac:dyDescent="0.25">
      <c r="G11862" s="13" t="s">
        <v>1017</v>
      </c>
      <c r="H11862" s="13" t="s">
        <v>1017</v>
      </c>
    </row>
    <row r="11863" spans="7:8" ht="14.25" customHeight="1" x14ac:dyDescent="0.25">
      <c r="G11863" s="13" t="s">
        <v>1083</v>
      </c>
      <c r="H11863" s="13" t="s">
        <v>1083</v>
      </c>
    </row>
    <row r="11864" spans="7:8" ht="14.25" customHeight="1" x14ac:dyDescent="0.25">
      <c r="G11864" s="13" t="s">
        <v>1112</v>
      </c>
      <c r="H11864" s="13" t="s">
        <v>1112</v>
      </c>
    </row>
    <row r="11865" spans="7:8" ht="14.25" customHeight="1" x14ac:dyDescent="0.25">
      <c r="G11865" s="13" t="s">
        <v>1114</v>
      </c>
      <c r="H11865" s="13" t="s">
        <v>1114</v>
      </c>
    </row>
    <row r="11866" spans="7:8" ht="14.25" customHeight="1" x14ac:dyDescent="0.25">
      <c r="G11866" s="13" t="s">
        <v>1117</v>
      </c>
      <c r="H11866" s="13" t="s">
        <v>1117</v>
      </c>
    </row>
    <row r="11867" spans="7:8" ht="14.25" customHeight="1" x14ac:dyDescent="0.25">
      <c r="G11867" s="13" t="s">
        <v>1119</v>
      </c>
      <c r="H11867" s="13" t="s">
        <v>1119</v>
      </c>
    </row>
    <row r="11868" spans="7:8" ht="14.25" customHeight="1" x14ac:dyDescent="0.25">
      <c r="G11868" s="13" t="s">
        <v>1154</v>
      </c>
      <c r="H11868" s="13" t="s">
        <v>1154</v>
      </c>
    </row>
    <row r="11869" spans="7:8" ht="14.25" customHeight="1" x14ac:dyDescent="0.25">
      <c r="G11869" s="13" t="s">
        <v>1174</v>
      </c>
      <c r="H11869" s="13" t="s">
        <v>1174</v>
      </c>
    </row>
    <row r="11870" spans="7:8" ht="14.25" customHeight="1" x14ac:dyDescent="0.25">
      <c r="G11870" s="13" t="s">
        <v>1226</v>
      </c>
      <c r="H11870" s="13" t="s">
        <v>1226</v>
      </c>
    </row>
    <row r="11871" spans="7:8" ht="14.25" customHeight="1" x14ac:dyDescent="0.25">
      <c r="G11871" s="13" t="s">
        <v>1280</v>
      </c>
      <c r="H11871" s="13" t="s">
        <v>1280</v>
      </c>
    </row>
    <row r="11872" spans="7:8" ht="14.25" customHeight="1" x14ac:dyDescent="0.25">
      <c r="G11872" s="13" t="s">
        <v>1326</v>
      </c>
      <c r="H11872" s="13" t="s">
        <v>1326</v>
      </c>
    </row>
    <row r="11873" spans="7:8" ht="14.25" customHeight="1" x14ac:dyDescent="0.25">
      <c r="G11873" s="13" t="s">
        <v>1340</v>
      </c>
      <c r="H11873" s="13" t="s">
        <v>1340</v>
      </c>
    </row>
    <row r="11874" spans="7:8" ht="14.25" customHeight="1" x14ac:dyDescent="0.25">
      <c r="G11874" s="13" t="s">
        <v>1340</v>
      </c>
      <c r="H11874" s="13" t="s">
        <v>1340</v>
      </c>
    </row>
    <row r="11875" spans="7:8" ht="14.25" customHeight="1" x14ac:dyDescent="0.25">
      <c r="G11875" s="13" t="s">
        <v>1376</v>
      </c>
      <c r="H11875" s="13" t="s">
        <v>1376</v>
      </c>
    </row>
    <row r="11876" spans="7:8" ht="14.25" customHeight="1" x14ac:dyDescent="0.25">
      <c r="G11876" s="13" t="s">
        <v>1393</v>
      </c>
      <c r="H11876" s="13" t="s">
        <v>1393</v>
      </c>
    </row>
    <row r="11877" spans="7:8" ht="14.25" customHeight="1" x14ac:dyDescent="0.25">
      <c r="G11877" s="13" t="s">
        <v>1408</v>
      </c>
      <c r="H11877" s="13" t="s">
        <v>1408</v>
      </c>
    </row>
    <row r="11878" spans="7:8" ht="14.25" customHeight="1" x14ac:dyDescent="0.25">
      <c r="G11878" s="13" t="s">
        <v>1436</v>
      </c>
      <c r="H11878" s="13" t="s">
        <v>1436</v>
      </c>
    </row>
    <row r="11879" spans="7:8" ht="14.25" customHeight="1" x14ac:dyDescent="0.25">
      <c r="G11879" s="13" t="s">
        <v>1437</v>
      </c>
      <c r="H11879" s="13" t="s">
        <v>1437</v>
      </c>
    </row>
    <row r="11880" spans="7:8" ht="14.25" customHeight="1" x14ac:dyDescent="0.25">
      <c r="G11880" s="13" t="s">
        <v>1452</v>
      </c>
      <c r="H11880" s="13" t="s">
        <v>1452</v>
      </c>
    </row>
    <row r="11881" spans="7:8" ht="14.25" customHeight="1" x14ac:dyDescent="0.25">
      <c r="G11881" s="13" t="s">
        <v>1498</v>
      </c>
      <c r="H11881" s="13" t="s">
        <v>1498</v>
      </c>
    </row>
    <row r="11882" spans="7:8" ht="14.25" customHeight="1" x14ac:dyDescent="0.25">
      <c r="G11882" s="13" t="s">
        <v>1537</v>
      </c>
      <c r="H11882" s="13" t="s">
        <v>1537</v>
      </c>
    </row>
    <row r="11883" spans="7:8" ht="14.25" customHeight="1" x14ac:dyDescent="0.25">
      <c r="G11883" s="13" t="s">
        <v>1575</v>
      </c>
      <c r="H11883" s="13" t="s">
        <v>1575</v>
      </c>
    </row>
    <row r="11884" spans="7:8" ht="14.25" customHeight="1" x14ac:dyDescent="0.25">
      <c r="G11884" s="13" t="s">
        <v>1607</v>
      </c>
      <c r="H11884" s="13" t="s">
        <v>1607</v>
      </c>
    </row>
    <row r="11885" spans="7:8" ht="14.25" customHeight="1" x14ac:dyDescent="0.25">
      <c r="G11885" s="13" t="s">
        <v>1643</v>
      </c>
      <c r="H11885" s="13" t="s">
        <v>1643</v>
      </c>
    </row>
    <row r="11886" spans="7:8" ht="14.25" customHeight="1" x14ac:dyDescent="0.25">
      <c r="G11886" s="13" t="s">
        <v>1645</v>
      </c>
      <c r="H11886" s="13" t="s">
        <v>1645</v>
      </c>
    </row>
    <row r="11887" spans="7:8" ht="14.25" customHeight="1" x14ac:dyDescent="0.25">
      <c r="G11887" s="13" t="s">
        <v>1666</v>
      </c>
      <c r="H11887" s="13" t="s">
        <v>1666</v>
      </c>
    </row>
    <row r="11888" spans="7:8" ht="14.25" customHeight="1" x14ac:dyDescent="0.25">
      <c r="G11888" s="13" t="s">
        <v>1667</v>
      </c>
      <c r="H11888" s="13" t="s">
        <v>1667</v>
      </c>
    </row>
    <row r="11889" spans="7:8" ht="14.25" customHeight="1" x14ac:dyDescent="0.25">
      <c r="G11889" s="13" t="s">
        <v>1668</v>
      </c>
      <c r="H11889" s="13" t="s">
        <v>1668</v>
      </c>
    </row>
    <row r="11890" spans="7:8" ht="14.25" customHeight="1" x14ac:dyDescent="0.25">
      <c r="G11890" s="13" t="s">
        <v>1676</v>
      </c>
      <c r="H11890" s="13" t="s">
        <v>1676</v>
      </c>
    </row>
    <row r="11891" spans="7:8" ht="14.25" customHeight="1" x14ac:dyDescent="0.25">
      <c r="G11891" s="13" t="s">
        <v>1676</v>
      </c>
      <c r="H11891" s="13" t="s">
        <v>1676</v>
      </c>
    </row>
    <row r="11892" spans="7:8" ht="14.25" customHeight="1" x14ac:dyDescent="0.25">
      <c r="G11892" s="13" t="s">
        <v>1677</v>
      </c>
      <c r="H11892" s="13" t="s">
        <v>1677</v>
      </c>
    </row>
    <row r="11893" spans="7:8" ht="14.25" customHeight="1" x14ac:dyDescent="0.25">
      <c r="G11893" s="13" t="s">
        <v>1678</v>
      </c>
      <c r="H11893" s="13" t="s">
        <v>1678</v>
      </c>
    </row>
    <row r="11894" spans="7:8" ht="14.25" customHeight="1" x14ac:dyDescent="0.25">
      <c r="G11894" s="13" t="s">
        <v>1689</v>
      </c>
      <c r="H11894" s="13" t="s">
        <v>1689</v>
      </c>
    </row>
    <row r="11895" spans="7:8" ht="14.25" customHeight="1" x14ac:dyDescent="0.25">
      <c r="G11895" s="13" t="s">
        <v>1721</v>
      </c>
      <c r="H11895" s="13" t="s">
        <v>1721</v>
      </c>
    </row>
    <row r="11896" spans="7:8" ht="14.25" customHeight="1" x14ac:dyDescent="0.25">
      <c r="G11896" s="13" t="s">
        <v>1745</v>
      </c>
      <c r="H11896" s="13" t="s">
        <v>1745</v>
      </c>
    </row>
    <row r="11897" spans="7:8" ht="14.25" customHeight="1" x14ac:dyDescent="0.25">
      <c r="G11897" s="13" t="s">
        <v>1772</v>
      </c>
      <c r="H11897" s="13" t="s">
        <v>1772</v>
      </c>
    </row>
    <row r="11898" spans="7:8" ht="14.25" customHeight="1" x14ac:dyDescent="0.25">
      <c r="G11898" s="13" t="s">
        <v>1790</v>
      </c>
      <c r="H11898" s="13" t="s">
        <v>1790</v>
      </c>
    </row>
    <row r="11899" spans="7:8" ht="14.25" customHeight="1" x14ac:dyDescent="0.25">
      <c r="G11899" s="13" t="s">
        <v>1804</v>
      </c>
      <c r="H11899" s="13" t="s">
        <v>1804</v>
      </c>
    </row>
    <row r="11900" spans="7:8" ht="14.25" customHeight="1" x14ac:dyDescent="0.25">
      <c r="G11900" s="13" t="s">
        <v>1824</v>
      </c>
      <c r="H11900" s="13" t="s">
        <v>1824</v>
      </c>
    </row>
    <row r="11901" spans="7:8" ht="14.25" customHeight="1" x14ac:dyDescent="0.25">
      <c r="G11901" s="13" t="s">
        <v>1827</v>
      </c>
      <c r="H11901" s="13" t="s">
        <v>1827</v>
      </c>
    </row>
    <row r="11902" spans="7:8" ht="14.25" customHeight="1" x14ac:dyDescent="0.25">
      <c r="G11902" s="13" t="s">
        <v>1834</v>
      </c>
      <c r="H11902" s="13" t="s">
        <v>1834</v>
      </c>
    </row>
    <row r="11903" spans="7:8" ht="14.25" customHeight="1" x14ac:dyDescent="0.25">
      <c r="G11903" s="13" t="s">
        <v>1835</v>
      </c>
      <c r="H11903" s="13" t="s">
        <v>1835</v>
      </c>
    </row>
    <row r="11904" spans="7:8" ht="14.25" customHeight="1" x14ac:dyDescent="0.25">
      <c r="G11904" s="13" t="s">
        <v>1836</v>
      </c>
      <c r="H11904" s="13" t="s">
        <v>1836</v>
      </c>
    </row>
    <row r="11905" spans="7:8" ht="14.25" customHeight="1" x14ac:dyDescent="0.25">
      <c r="G11905" s="13" t="s">
        <v>1841</v>
      </c>
      <c r="H11905" s="13" t="s">
        <v>1841</v>
      </c>
    </row>
    <row r="11906" spans="7:8" ht="14.25" customHeight="1" x14ac:dyDescent="0.25">
      <c r="G11906" s="13" t="s">
        <v>1843</v>
      </c>
      <c r="H11906" s="13" t="s">
        <v>1843</v>
      </c>
    </row>
    <row r="11907" spans="7:8" ht="14.25" customHeight="1" x14ac:dyDescent="0.25">
      <c r="G11907" s="13" t="s">
        <v>1854</v>
      </c>
      <c r="H11907" s="13" t="s">
        <v>1854</v>
      </c>
    </row>
    <row r="11908" spans="7:8" ht="14.25" customHeight="1" x14ac:dyDescent="0.25">
      <c r="G11908" s="13" t="s">
        <v>1953</v>
      </c>
      <c r="H11908" s="13" t="s">
        <v>1953</v>
      </c>
    </row>
    <row r="11909" spans="7:8" ht="14.25" customHeight="1" x14ac:dyDescent="0.25">
      <c r="G11909" s="13" t="s">
        <v>1955</v>
      </c>
      <c r="H11909" s="13" t="s">
        <v>1955</v>
      </c>
    </row>
    <row r="11910" spans="7:8" ht="14.25" customHeight="1" x14ac:dyDescent="0.25">
      <c r="G11910" s="13" t="s">
        <v>1958</v>
      </c>
      <c r="H11910" s="13" t="s">
        <v>1958</v>
      </c>
    </row>
    <row r="11911" spans="7:8" ht="14.25" customHeight="1" x14ac:dyDescent="0.25">
      <c r="G11911" s="13" t="s">
        <v>1977</v>
      </c>
      <c r="H11911" s="13" t="s">
        <v>1977</v>
      </c>
    </row>
    <row r="11912" spans="7:8" ht="14.25" customHeight="1" x14ac:dyDescent="0.25">
      <c r="G11912" s="13" t="s">
        <v>1995</v>
      </c>
      <c r="H11912" s="13" t="s">
        <v>1995</v>
      </c>
    </row>
    <row r="11913" spans="7:8" ht="14.25" customHeight="1" x14ac:dyDescent="0.25">
      <c r="G11913" s="13" t="s">
        <v>2084</v>
      </c>
      <c r="H11913" s="13" t="s">
        <v>2084</v>
      </c>
    </row>
    <row r="11914" spans="7:8" ht="14.25" customHeight="1" x14ac:dyDescent="0.25">
      <c r="G11914" s="13" t="s">
        <v>1016</v>
      </c>
      <c r="H11914" s="13" t="s">
        <v>1016</v>
      </c>
    </row>
    <row r="11915" spans="7:8" ht="14.25" customHeight="1" x14ac:dyDescent="0.25">
      <c r="G11915" s="13" t="s">
        <v>1202</v>
      </c>
      <c r="H11915" s="13" t="s">
        <v>1202</v>
      </c>
    </row>
    <row r="11916" spans="7:8" ht="14.25" customHeight="1" x14ac:dyDescent="0.25">
      <c r="G11916" s="13" t="s">
        <v>1211</v>
      </c>
      <c r="H11916" s="13" t="s">
        <v>1211</v>
      </c>
    </row>
    <row r="11917" spans="7:8" ht="14.25" customHeight="1" x14ac:dyDescent="0.25">
      <c r="G11917" s="13" t="s">
        <v>1225</v>
      </c>
      <c r="H11917" s="13" t="s">
        <v>1225</v>
      </c>
    </row>
    <row r="11918" spans="7:8" ht="14.25" customHeight="1" x14ac:dyDescent="0.25">
      <c r="G11918" s="13" t="s">
        <v>1312</v>
      </c>
      <c r="H11918" s="13" t="s">
        <v>1312</v>
      </c>
    </row>
    <row r="11919" spans="7:8" ht="14.25" customHeight="1" x14ac:dyDescent="0.25">
      <c r="G11919" s="13" t="s">
        <v>1313</v>
      </c>
      <c r="H11919" s="13" t="s">
        <v>1313</v>
      </c>
    </row>
    <row r="11920" spans="7:8" ht="14.25" customHeight="1" x14ac:dyDescent="0.25">
      <c r="G11920" s="13" t="s">
        <v>1442</v>
      </c>
      <c r="H11920" s="13" t="s">
        <v>1442</v>
      </c>
    </row>
    <row r="11921" spans="7:8" ht="14.25" customHeight="1" x14ac:dyDescent="0.25">
      <c r="G11921" s="13" t="s">
        <v>1483</v>
      </c>
      <c r="H11921" s="13" t="s">
        <v>1483</v>
      </c>
    </row>
    <row r="11922" spans="7:8" ht="14.25" customHeight="1" x14ac:dyDescent="0.25">
      <c r="G11922" s="13" t="s">
        <v>1541</v>
      </c>
      <c r="H11922" s="13" t="s">
        <v>1541</v>
      </c>
    </row>
    <row r="11923" spans="7:8" ht="14.25" customHeight="1" x14ac:dyDescent="0.25">
      <c r="G11923" s="13" t="s">
        <v>1562</v>
      </c>
      <c r="H11923" s="13" t="s">
        <v>1562</v>
      </c>
    </row>
    <row r="11924" spans="7:8" ht="14.25" customHeight="1" x14ac:dyDescent="0.25">
      <c r="G11924" s="13" t="s">
        <v>1661</v>
      </c>
      <c r="H11924" s="13" t="s">
        <v>1661</v>
      </c>
    </row>
    <row r="11925" spans="7:8" ht="14.25" customHeight="1" x14ac:dyDescent="0.25">
      <c r="G11925" s="13" t="s">
        <v>1814</v>
      </c>
      <c r="H11925" s="13" t="s">
        <v>1814</v>
      </c>
    </row>
    <row r="11926" spans="7:8" ht="14.25" customHeight="1" x14ac:dyDescent="0.25">
      <c r="G11926" s="13" t="s">
        <v>1877</v>
      </c>
      <c r="H11926" s="13" t="s">
        <v>1877</v>
      </c>
    </row>
    <row r="11927" spans="7:8" ht="14.25" customHeight="1" x14ac:dyDescent="0.25">
      <c r="G11927" s="13" t="s">
        <v>1993</v>
      </c>
      <c r="H11927" s="13" t="s">
        <v>1993</v>
      </c>
    </row>
    <row r="11928" spans="7:8" ht="14.25" customHeight="1" x14ac:dyDescent="0.25">
      <c r="G11928" s="13" t="s">
        <v>2077</v>
      </c>
      <c r="H11928" s="13" t="s">
        <v>2077</v>
      </c>
    </row>
    <row r="11929" spans="7:8" ht="14.25" customHeight="1" x14ac:dyDescent="0.25">
      <c r="G11929" s="13" t="s">
        <v>1171</v>
      </c>
      <c r="H11929" s="13" t="s">
        <v>1171</v>
      </c>
    </row>
    <row r="11930" spans="7:8" ht="14.25" customHeight="1" x14ac:dyDescent="0.25">
      <c r="G11930" s="13" t="s">
        <v>1623</v>
      </c>
      <c r="H11930" s="13" t="s">
        <v>1623</v>
      </c>
    </row>
    <row r="11931" spans="7:8" ht="14.25" customHeight="1" x14ac:dyDescent="0.25">
      <c r="G11931" s="13" t="s">
        <v>1858</v>
      </c>
      <c r="H11931" s="13" t="s">
        <v>1858</v>
      </c>
    </row>
    <row r="11932" spans="7:8" ht="14.25" customHeight="1" x14ac:dyDescent="0.25">
      <c r="G11932" s="13" t="s">
        <v>2035</v>
      </c>
      <c r="H11932" s="13" t="s">
        <v>2035</v>
      </c>
    </row>
    <row r="11933" spans="7:8" ht="14.25" customHeight="1" x14ac:dyDescent="0.25">
      <c r="G11933" s="13" t="s">
        <v>2049</v>
      </c>
      <c r="H11933" s="13" t="s">
        <v>2049</v>
      </c>
    </row>
    <row r="11934" spans="7:8" ht="14.25" customHeight="1" x14ac:dyDescent="0.25">
      <c r="G11934" s="13" t="s">
        <v>990</v>
      </c>
      <c r="H11934" s="13" t="s">
        <v>990</v>
      </c>
    </row>
    <row r="11935" spans="7:8" ht="14.25" customHeight="1" x14ac:dyDescent="0.25">
      <c r="G11935" s="13" t="s">
        <v>1017</v>
      </c>
      <c r="H11935" s="13" t="s">
        <v>1017</v>
      </c>
    </row>
    <row r="11936" spans="7:8" ht="14.25" customHeight="1" x14ac:dyDescent="0.25">
      <c r="G11936" s="13" t="s">
        <v>1018</v>
      </c>
      <c r="H11936" s="13" t="s">
        <v>1018</v>
      </c>
    </row>
    <row r="11937" spans="7:8" ht="14.25" customHeight="1" x14ac:dyDescent="0.25">
      <c r="G11937" s="13" t="s">
        <v>1035</v>
      </c>
      <c r="H11937" s="13" t="s">
        <v>1035</v>
      </c>
    </row>
    <row r="11938" spans="7:8" ht="14.25" customHeight="1" x14ac:dyDescent="0.25">
      <c r="G11938" s="13" t="s">
        <v>1113</v>
      </c>
      <c r="H11938" s="13" t="s">
        <v>1113</v>
      </c>
    </row>
    <row r="11939" spans="7:8" ht="14.25" customHeight="1" x14ac:dyDescent="0.25">
      <c r="G11939" s="13" t="s">
        <v>1135</v>
      </c>
      <c r="H11939" s="13" t="s">
        <v>1135</v>
      </c>
    </row>
    <row r="11940" spans="7:8" ht="14.25" customHeight="1" x14ac:dyDescent="0.25">
      <c r="G11940" s="13" t="s">
        <v>1141</v>
      </c>
      <c r="H11940" s="13" t="s">
        <v>1141</v>
      </c>
    </row>
    <row r="11941" spans="7:8" ht="14.25" customHeight="1" x14ac:dyDescent="0.25">
      <c r="G11941" s="13" t="s">
        <v>1166</v>
      </c>
      <c r="H11941" s="13" t="s">
        <v>1166</v>
      </c>
    </row>
    <row r="11942" spans="7:8" ht="14.25" customHeight="1" x14ac:dyDescent="0.25">
      <c r="G11942" s="13" t="s">
        <v>1223</v>
      </c>
      <c r="H11942" s="13" t="s">
        <v>1223</v>
      </c>
    </row>
    <row r="11943" spans="7:8" ht="14.25" customHeight="1" x14ac:dyDescent="0.25">
      <c r="G11943" s="13" t="s">
        <v>1230</v>
      </c>
      <c r="H11943" s="13" t="s">
        <v>1230</v>
      </c>
    </row>
    <row r="11944" spans="7:8" ht="14.25" customHeight="1" x14ac:dyDescent="0.25">
      <c r="G11944" s="13" t="s">
        <v>1355</v>
      </c>
      <c r="H11944" s="13" t="s">
        <v>1355</v>
      </c>
    </row>
    <row r="11945" spans="7:8" ht="14.25" customHeight="1" x14ac:dyDescent="0.25">
      <c r="G11945" s="13" t="s">
        <v>1369</v>
      </c>
      <c r="H11945" s="13" t="s">
        <v>1369</v>
      </c>
    </row>
    <row r="11946" spans="7:8" ht="14.25" customHeight="1" x14ac:dyDescent="0.25">
      <c r="G11946" s="13" t="s">
        <v>1424</v>
      </c>
      <c r="H11946" s="13" t="s">
        <v>1424</v>
      </c>
    </row>
    <row r="11947" spans="7:8" ht="14.25" customHeight="1" x14ac:dyDescent="0.25">
      <c r="G11947" s="13" t="s">
        <v>1648</v>
      </c>
      <c r="H11947" s="13" t="s">
        <v>1648</v>
      </c>
    </row>
    <row r="11948" spans="7:8" ht="14.25" customHeight="1" x14ac:dyDescent="0.25">
      <c r="G11948" s="13" t="s">
        <v>1652</v>
      </c>
      <c r="H11948" s="13" t="s">
        <v>1652</v>
      </c>
    </row>
    <row r="11949" spans="7:8" ht="14.25" customHeight="1" x14ac:dyDescent="0.25">
      <c r="G11949" s="13" t="s">
        <v>1661</v>
      </c>
      <c r="H11949" s="13" t="s">
        <v>1661</v>
      </c>
    </row>
    <row r="11950" spans="7:8" ht="14.25" customHeight="1" x14ac:dyDescent="0.25">
      <c r="G11950" s="13" t="s">
        <v>1695</v>
      </c>
      <c r="H11950" s="13" t="s">
        <v>1695</v>
      </c>
    </row>
    <row r="11951" spans="7:8" ht="14.25" customHeight="1" x14ac:dyDescent="0.25">
      <c r="G11951" s="13" t="s">
        <v>1788</v>
      </c>
      <c r="H11951" s="13" t="s">
        <v>1788</v>
      </c>
    </row>
    <row r="11952" spans="7:8" ht="14.25" customHeight="1" x14ac:dyDescent="0.25">
      <c r="G11952" s="13" t="s">
        <v>1800</v>
      </c>
      <c r="H11952" s="13" t="s">
        <v>1800</v>
      </c>
    </row>
    <row r="11953" spans="7:8" ht="14.25" customHeight="1" x14ac:dyDescent="0.25">
      <c r="G11953" s="13" t="s">
        <v>1801</v>
      </c>
      <c r="H11953" s="13" t="s">
        <v>1801</v>
      </c>
    </row>
    <row r="11954" spans="7:8" ht="14.25" customHeight="1" x14ac:dyDescent="0.25">
      <c r="G11954" s="13" t="s">
        <v>1820</v>
      </c>
      <c r="H11954" s="13" t="s">
        <v>1820</v>
      </c>
    </row>
    <row r="11955" spans="7:8" ht="14.25" customHeight="1" x14ac:dyDescent="0.25">
      <c r="G11955" s="13" t="s">
        <v>1910</v>
      </c>
      <c r="H11955" s="13" t="s">
        <v>1910</v>
      </c>
    </row>
    <row r="11956" spans="7:8" ht="14.25" customHeight="1" x14ac:dyDescent="0.25">
      <c r="G11956" s="13" t="s">
        <v>1929</v>
      </c>
      <c r="H11956" s="13" t="s">
        <v>1929</v>
      </c>
    </row>
    <row r="11957" spans="7:8" ht="14.25" customHeight="1" x14ac:dyDescent="0.25">
      <c r="G11957" s="13" t="s">
        <v>1984</v>
      </c>
      <c r="H11957" s="13" t="s">
        <v>1984</v>
      </c>
    </row>
    <row r="11958" spans="7:8" ht="14.25" customHeight="1" x14ac:dyDescent="0.25">
      <c r="G11958" s="13" t="s">
        <v>1987</v>
      </c>
      <c r="H11958" s="13" t="s">
        <v>1987</v>
      </c>
    </row>
    <row r="11959" spans="7:8" ht="14.25" customHeight="1" x14ac:dyDescent="0.25">
      <c r="G11959" s="13" t="s">
        <v>1993</v>
      </c>
      <c r="H11959" s="13" t="s">
        <v>1993</v>
      </c>
    </row>
    <row r="11960" spans="7:8" ht="14.25" customHeight="1" x14ac:dyDescent="0.25">
      <c r="G11960" s="13" t="s">
        <v>2014</v>
      </c>
      <c r="H11960" s="13" t="s">
        <v>2014</v>
      </c>
    </row>
    <row r="11961" spans="7:8" ht="14.25" customHeight="1" x14ac:dyDescent="0.25">
      <c r="G11961" s="13" t="s">
        <v>2016</v>
      </c>
      <c r="H11961" s="13" t="s">
        <v>2016</v>
      </c>
    </row>
    <row r="11962" spans="7:8" ht="14.25" customHeight="1" x14ac:dyDescent="0.25">
      <c r="G11962" s="13" t="s">
        <v>2066</v>
      </c>
      <c r="H11962" s="13" t="s">
        <v>2066</v>
      </c>
    </row>
    <row r="11963" spans="7:8" ht="14.25" customHeight="1" x14ac:dyDescent="0.25">
      <c r="G11963" s="13" t="s">
        <v>2083</v>
      </c>
      <c r="H11963" s="13" t="s">
        <v>2083</v>
      </c>
    </row>
    <row r="11964" spans="7:8" ht="14.25" customHeight="1" x14ac:dyDescent="0.25">
      <c r="G11964" s="13" t="s">
        <v>1107</v>
      </c>
      <c r="H11964" s="13" t="s">
        <v>1107</v>
      </c>
    </row>
    <row r="11965" spans="7:8" ht="14.25" customHeight="1" x14ac:dyDescent="0.25">
      <c r="G11965" s="13" t="s">
        <v>1110</v>
      </c>
      <c r="H11965" s="13" t="s">
        <v>1110</v>
      </c>
    </row>
    <row r="11966" spans="7:8" ht="14.25" customHeight="1" x14ac:dyDescent="0.25">
      <c r="G11966" s="13" t="s">
        <v>1191</v>
      </c>
      <c r="H11966" s="13" t="s">
        <v>1191</v>
      </c>
    </row>
    <row r="11967" spans="7:8" ht="14.25" customHeight="1" x14ac:dyDescent="0.25">
      <c r="G11967" s="13" t="s">
        <v>1192</v>
      </c>
      <c r="H11967" s="13" t="s">
        <v>1192</v>
      </c>
    </row>
    <row r="11968" spans="7:8" ht="14.25" customHeight="1" x14ac:dyDescent="0.25">
      <c r="G11968" s="13" t="s">
        <v>1210</v>
      </c>
      <c r="H11968" s="13" t="s">
        <v>1210</v>
      </c>
    </row>
    <row r="11969" spans="7:8" ht="14.25" customHeight="1" x14ac:dyDescent="0.25">
      <c r="G11969" s="13" t="s">
        <v>1292</v>
      </c>
      <c r="H11969" s="13" t="s">
        <v>1292</v>
      </c>
    </row>
    <row r="11970" spans="7:8" ht="14.25" customHeight="1" x14ac:dyDescent="0.25">
      <c r="G11970" s="13" t="s">
        <v>1303</v>
      </c>
      <c r="H11970" s="13" t="s">
        <v>1303</v>
      </c>
    </row>
    <row r="11971" spans="7:8" ht="14.25" customHeight="1" x14ac:dyDescent="0.25">
      <c r="G11971" s="13" t="s">
        <v>1311</v>
      </c>
      <c r="H11971" s="13" t="s">
        <v>1311</v>
      </c>
    </row>
    <row r="11972" spans="7:8" ht="14.25" customHeight="1" x14ac:dyDescent="0.25">
      <c r="G11972" s="13" t="s">
        <v>1331</v>
      </c>
      <c r="H11972" s="13" t="s">
        <v>1331</v>
      </c>
    </row>
    <row r="11973" spans="7:8" ht="14.25" customHeight="1" x14ac:dyDescent="0.25">
      <c r="G11973" s="13" t="s">
        <v>1364</v>
      </c>
      <c r="H11973" s="13" t="s">
        <v>1364</v>
      </c>
    </row>
    <row r="11974" spans="7:8" ht="14.25" customHeight="1" x14ac:dyDescent="0.25">
      <c r="G11974" s="13" t="s">
        <v>1419</v>
      </c>
      <c r="H11974" s="13" t="s">
        <v>1419</v>
      </c>
    </row>
    <row r="11975" spans="7:8" ht="14.25" customHeight="1" x14ac:dyDescent="0.25">
      <c r="G11975" s="13" t="s">
        <v>1564</v>
      </c>
      <c r="H11975" s="13" t="s">
        <v>1564</v>
      </c>
    </row>
    <row r="11976" spans="7:8" ht="14.25" customHeight="1" x14ac:dyDescent="0.25">
      <c r="G11976" s="13" t="s">
        <v>1616</v>
      </c>
      <c r="H11976" s="13" t="s">
        <v>1616</v>
      </c>
    </row>
    <row r="11977" spans="7:8" ht="14.25" customHeight="1" x14ac:dyDescent="0.25">
      <c r="G11977" s="13" t="s">
        <v>1710</v>
      </c>
      <c r="H11977" s="13" t="s">
        <v>1710</v>
      </c>
    </row>
    <row r="11978" spans="7:8" ht="14.25" customHeight="1" x14ac:dyDescent="0.25">
      <c r="G11978" s="13" t="s">
        <v>1722</v>
      </c>
      <c r="H11978" s="13" t="s">
        <v>1722</v>
      </c>
    </row>
    <row r="11979" spans="7:8" ht="14.25" customHeight="1" x14ac:dyDescent="0.25">
      <c r="G11979" s="13" t="s">
        <v>1723</v>
      </c>
      <c r="H11979" s="13" t="s">
        <v>1723</v>
      </c>
    </row>
    <row r="11980" spans="7:8" ht="14.25" customHeight="1" x14ac:dyDescent="0.25">
      <c r="G11980" s="13" t="s">
        <v>1733</v>
      </c>
      <c r="H11980" s="13" t="s">
        <v>1733</v>
      </c>
    </row>
    <row r="11981" spans="7:8" ht="14.25" customHeight="1" x14ac:dyDescent="0.25">
      <c r="G11981" s="13" t="s">
        <v>1832</v>
      </c>
      <c r="H11981" s="13" t="s">
        <v>1832</v>
      </c>
    </row>
    <row r="11982" spans="7:8" ht="14.25" customHeight="1" x14ac:dyDescent="0.25">
      <c r="G11982" s="13" t="s">
        <v>1999</v>
      </c>
      <c r="H11982" s="13" t="s">
        <v>1999</v>
      </c>
    </row>
    <row r="11983" spans="7:8" ht="14.25" customHeight="1" x14ac:dyDescent="0.25">
      <c r="G11983" s="13" t="s">
        <v>1012</v>
      </c>
      <c r="H11983" s="13" t="s">
        <v>1012</v>
      </c>
    </row>
    <row r="11984" spans="7:8" ht="14.25" customHeight="1" x14ac:dyDescent="0.25">
      <c r="G11984" s="13" t="s">
        <v>1170</v>
      </c>
      <c r="H11984" s="13" t="s">
        <v>1170</v>
      </c>
    </row>
    <row r="11985" spans="7:8" ht="14.25" customHeight="1" x14ac:dyDescent="0.25">
      <c r="G11985" s="13" t="s">
        <v>1243</v>
      </c>
      <c r="H11985" s="13" t="s">
        <v>1243</v>
      </c>
    </row>
    <row r="11986" spans="7:8" ht="14.25" customHeight="1" x14ac:dyDescent="0.25">
      <c r="G11986" s="13" t="s">
        <v>1314</v>
      </c>
      <c r="H11986" s="13" t="s">
        <v>1314</v>
      </c>
    </row>
    <row r="11987" spans="7:8" ht="14.25" customHeight="1" x14ac:dyDescent="0.25">
      <c r="G11987" s="13" t="s">
        <v>1388</v>
      </c>
      <c r="H11987" s="13" t="s">
        <v>1388</v>
      </c>
    </row>
    <row r="11988" spans="7:8" ht="14.25" customHeight="1" x14ac:dyDescent="0.25">
      <c r="G11988" s="13" t="s">
        <v>1390</v>
      </c>
      <c r="H11988" s="13" t="s">
        <v>1390</v>
      </c>
    </row>
    <row r="11989" spans="7:8" ht="14.25" customHeight="1" x14ac:dyDescent="0.25">
      <c r="G11989" s="13" t="s">
        <v>1391</v>
      </c>
      <c r="H11989" s="13" t="s">
        <v>1391</v>
      </c>
    </row>
    <row r="11990" spans="7:8" ht="14.25" customHeight="1" x14ac:dyDescent="0.25">
      <c r="G11990" s="13" t="s">
        <v>1438</v>
      </c>
      <c r="H11990" s="13" t="s">
        <v>1438</v>
      </c>
    </row>
    <row r="11991" spans="7:8" ht="14.25" customHeight="1" x14ac:dyDescent="0.25">
      <c r="G11991" s="13" t="s">
        <v>1453</v>
      </c>
      <c r="H11991" s="13" t="s">
        <v>1453</v>
      </c>
    </row>
    <row r="11992" spans="7:8" ht="14.25" customHeight="1" x14ac:dyDescent="0.25">
      <c r="G11992" s="13" t="s">
        <v>1454</v>
      </c>
      <c r="H11992" s="13" t="s">
        <v>1454</v>
      </c>
    </row>
    <row r="11993" spans="7:8" ht="14.25" customHeight="1" x14ac:dyDescent="0.25">
      <c r="G11993" s="13" t="s">
        <v>1460</v>
      </c>
      <c r="H11993" s="13" t="s">
        <v>1460</v>
      </c>
    </row>
    <row r="11994" spans="7:8" ht="14.25" customHeight="1" x14ac:dyDescent="0.25">
      <c r="G11994" s="13" t="s">
        <v>1580</v>
      </c>
      <c r="H11994" s="13" t="s">
        <v>1580</v>
      </c>
    </row>
    <row r="11995" spans="7:8" ht="14.25" customHeight="1" x14ac:dyDescent="0.25">
      <c r="G11995" s="13" t="s">
        <v>1746</v>
      </c>
      <c r="H11995" s="13" t="s">
        <v>1746</v>
      </c>
    </row>
    <row r="11996" spans="7:8" ht="14.25" customHeight="1" x14ac:dyDescent="0.25">
      <c r="G11996" s="13" t="s">
        <v>1844</v>
      </c>
      <c r="H11996" s="13" t="s">
        <v>1844</v>
      </c>
    </row>
    <row r="11997" spans="7:8" ht="14.25" customHeight="1" x14ac:dyDescent="0.25">
      <c r="G11997" s="13" t="s">
        <v>1868</v>
      </c>
      <c r="H11997" s="13" t="s">
        <v>1868</v>
      </c>
    </row>
    <row r="11998" spans="7:8" ht="14.25" customHeight="1" x14ac:dyDescent="0.25">
      <c r="G11998" s="13" t="s">
        <v>1973</v>
      </c>
      <c r="H11998" s="13" t="s">
        <v>1973</v>
      </c>
    </row>
    <row r="11999" spans="7:8" ht="14.25" customHeight="1" x14ac:dyDescent="0.25">
      <c r="G11999" s="13" t="s">
        <v>2030</v>
      </c>
      <c r="H11999" s="13" t="s">
        <v>2030</v>
      </c>
    </row>
    <row r="12000" spans="7:8" ht="14.25" customHeight="1" x14ac:dyDescent="0.25">
      <c r="G12000" s="13" t="s">
        <v>2079</v>
      </c>
      <c r="H12000" s="13" t="s">
        <v>2079</v>
      </c>
    </row>
    <row r="12001" spans="7:8" ht="14.25" customHeight="1" x14ac:dyDescent="0.25">
      <c r="G12001" s="13" t="s">
        <v>1080</v>
      </c>
      <c r="H12001" s="13" t="s">
        <v>1080</v>
      </c>
    </row>
    <row r="12002" spans="7:8" ht="14.25" customHeight="1" x14ac:dyDescent="0.25">
      <c r="G12002" s="13" t="s">
        <v>1104</v>
      </c>
      <c r="H12002" s="13" t="s">
        <v>1104</v>
      </c>
    </row>
    <row r="12003" spans="7:8" ht="14.25" customHeight="1" x14ac:dyDescent="0.25">
      <c r="G12003" s="13" t="s">
        <v>1110</v>
      </c>
      <c r="H12003" s="13" t="s">
        <v>1110</v>
      </c>
    </row>
    <row r="12004" spans="7:8" ht="14.25" customHeight="1" x14ac:dyDescent="0.25">
      <c r="G12004" s="13" t="s">
        <v>1253</v>
      </c>
      <c r="H12004" s="13" t="s">
        <v>1253</v>
      </c>
    </row>
    <row r="12005" spans="7:8" ht="14.25" customHeight="1" x14ac:dyDescent="0.25">
      <c r="G12005" s="13" t="s">
        <v>1457</v>
      </c>
      <c r="H12005" s="13" t="s">
        <v>1457</v>
      </c>
    </row>
    <row r="12006" spans="7:8" ht="14.25" customHeight="1" x14ac:dyDescent="0.25">
      <c r="G12006" s="13" t="s">
        <v>1584</v>
      </c>
      <c r="H12006" s="13" t="s">
        <v>1584</v>
      </c>
    </row>
    <row r="12007" spans="7:8" ht="14.25" customHeight="1" x14ac:dyDescent="0.25">
      <c r="G12007" s="13" t="s">
        <v>1625</v>
      </c>
      <c r="H12007" s="13" t="s">
        <v>1625</v>
      </c>
    </row>
    <row r="12008" spans="7:8" ht="14.25" customHeight="1" x14ac:dyDescent="0.25">
      <c r="G12008" s="13" t="s">
        <v>1628</v>
      </c>
      <c r="H12008" s="13" t="s">
        <v>1628</v>
      </c>
    </row>
    <row r="12009" spans="7:8" ht="14.25" customHeight="1" x14ac:dyDescent="0.25">
      <c r="G12009" s="13" t="s">
        <v>1648</v>
      </c>
      <c r="H12009" s="13" t="s">
        <v>1648</v>
      </c>
    </row>
    <row r="12010" spans="7:8" ht="14.25" customHeight="1" x14ac:dyDescent="0.25">
      <c r="G12010" s="13" t="s">
        <v>1662</v>
      </c>
      <c r="H12010" s="13" t="s">
        <v>1662</v>
      </c>
    </row>
    <row r="12011" spans="7:8" ht="14.25" customHeight="1" x14ac:dyDescent="0.25">
      <c r="G12011" s="13" t="s">
        <v>1737</v>
      </c>
      <c r="H12011" s="13" t="s">
        <v>1737</v>
      </c>
    </row>
    <row r="12012" spans="7:8" ht="14.25" customHeight="1" x14ac:dyDescent="0.25">
      <c r="G12012" s="13" t="s">
        <v>1802</v>
      </c>
      <c r="H12012" s="13" t="s">
        <v>1802</v>
      </c>
    </row>
    <row r="12013" spans="7:8" ht="14.25" customHeight="1" x14ac:dyDescent="0.25">
      <c r="G12013" s="13" t="s">
        <v>1809</v>
      </c>
      <c r="H12013" s="13" t="s">
        <v>1809</v>
      </c>
    </row>
    <row r="12014" spans="7:8" ht="14.25" customHeight="1" x14ac:dyDescent="0.25">
      <c r="G12014" s="13" t="s">
        <v>1815</v>
      </c>
      <c r="H12014" s="13" t="s">
        <v>1815</v>
      </c>
    </row>
    <row r="12015" spans="7:8" ht="14.25" customHeight="1" x14ac:dyDescent="0.25">
      <c r="G12015" s="13" t="s">
        <v>1816</v>
      </c>
      <c r="H12015" s="13" t="s">
        <v>1816</v>
      </c>
    </row>
    <row r="12016" spans="7:8" ht="14.25" customHeight="1" x14ac:dyDescent="0.25">
      <c r="G12016" s="13" t="s">
        <v>1881</v>
      </c>
      <c r="H12016" s="13" t="s">
        <v>1881</v>
      </c>
    </row>
    <row r="12017" spans="7:8" ht="14.25" customHeight="1" x14ac:dyDescent="0.25">
      <c r="G12017" s="13" t="s">
        <v>1990</v>
      </c>
      <c r="H12017" s="13" t="s">
        <v>1990</v>
      </c>
    </row>
    <row r="12018" spans="7:8" ht="14.25" customHeight="1" x14ac:dyDescent="0.25">
      <c r="G12018" s="13" t="s">
        <v>2063</v>
      </c>
      <c r="H12018" s="13" t="s">
        <v>2063</v>
      </c>
    </row>
    <row r="12019" spans="7:8" ht="14.25" customHeight="1" x14ac:dyDescent="0.25">
      <c r="G12019" s="13" t="s">
        <v>1056</v>
      </c>
      <c r="H12019" s="13" t="s">
        <v>1056</v>
      </c>
    </row>
    <row r="12020" spans="7:8" ht="14.25" customHeight="1" x14ac:dyDescent="0.25">
      <c r="G12020" s="13" t="s">
        <v>1178</v>
      </c>
      <c r="H12020" s="13" t="s">
        <v>1178</v>
      </c>
    </row>
    <row r="12021" spans="7:8" ht="14.25" customHeight="1" x14ac:dyDescent="0.25">
      <c r="G12021" s="13" t="s">
        <v>1360</v>
      </c>
      <c r="H12021" s="13" t="s">
        <v>1360</v>
      </c>
    </row>
    <row r="12022" spans="7:8" ht="14.25" customHeight="1" x14ac:dyDescent="0.25">
      <c r="G12022" s="13" t="s">
        <v>1791</v>
      </c>
      <c r="H12022" s="13" t="s">
        <v>1791</v>
      </c>
    </row>
    <row r="12023" spans="7:8" ht="14.25" customHeight="1" x14ac:dyDescent="0.25">
      <c r="G12023" s="13" t="s">
        <v>2041</v>
      </c>
      <c r="H12023" s="13" t="s">
        <v>2041</v>
      </c>
    </row>
    <row r="12024" spans="7:8" ht="14.25" customHeight="1" x14ac:dyDescent="0.25">
      <c r="G12024" s="13" t="s">
        <v>2044</v>
      </c>
      <c r="H12024" s="13" t="s">
        <v>2044</v>
      </c>
    </row>
    <row r="12025" spans="7:8" ht="14.25" customHeight="1" x14ac:dyDescent="0.25">
      <c r="G12025" s="13" t="s">
        <v>2072</v>
      </c>
      <c r="H12025" s="13" t="s">
        <v>2072</v>
      </c>
    </row>
    <row r="12026" spans="7:8" ht="14.25" customHeight="1" x14ac:dyDescent="0.25">
      <c r="G12026" s="13" t="s">
        <v>1203</v>
      </c>
      <c r="H12026" s="13" t="s">
        <v>1203</v>
      </c>
    </row>
    <row r="12027" spans="7:8" ht="14.25" customHeight="1" x14ac:dyDescent="0.25">
      <c r="G12027" s="13" t="s">
        <v>1015</v>
      </c>
      <c r="H12027" s="13" t="s">
        <v>1015</v>
      </c>
    </row>
    <row r="12028" spans="7:8" ht="14.25" customHeight="1" x14ac:dyDescent="0.25">
      <c r="G12028" s="13" t="s">
        <v>1396</v>
      </c>
      <c r="H12028" s="13" t="s">
        <v>1396</v>
      </c>
    </row>
    <row r="12029" spans="7:8" ht="14.25" customHeight="1" x14ac:dyDescent="0.25">
      <c r="G12029" s="13" t="s">
        <v>1585</v>
      </c>
      <c r="H12029" s="13" t="s">
        <v>1585</v>
      </c>
    </row>
    <row r="12030" spans="7:8" ht="14.25" customHeight="1" x14ac:dyDescent="0.25">
      <c r="G12030" s="13" t="s">
        <v>1011</v>
      </c>
      <c r="H12030" s="13" t="s">
        <v>1011</v>
      </c>
    </row>
    <row r="12031" spans="7:8" ht="14.25" customHeight="1" x14ac:dyDescent="0.25">
      <c r="G12031" s="13" t="s">
        <v>1022</v>
      </c>
      <c r="H12031" s="13" t="s">
        <v>1022</v>
      </c>
    </row>
    <row r="12032" spans="7:8" ht="14.25" customHeight="1" x14ac:dyDescent="0.25">
      <c r="G12032" s="13" t="s">
        <v>1041</v>
      </c>
      <c r="H12032" s="13" t="s">
        <v>1041</v>
      </c>
    </row>
    <row r="12033" spans="7:8" ht="14.25" customHeight="1" x14ac:dyDescent="0.25">
      <c r="G12033" s="13" t="s">
        <v>1047</v>
      </c>
      <c r="H12033" s="13" t="s">
        <v>1047</v>
      </c>
    </row>
    <row r="12034" spans="7:8" ht="14.25" customHeight="1" x14ac:dyDescent="0.25">
      <c r="G12034" s="13" t="s">
        <v>1053</v>
      </c>
      <c r="H12034" s="13" t="s">
        <v>1053</v>
      </c>
    </row>
    <row r="12035" spans="7:8" ht="14.25" customHeight="1" x14ac:dyDescent="0.25">
      <c r="G12035" s="13" t="s">
        <v>1054</v>
      </c>
      <c r="H12035" s="13" t="s">
        <v>1054</v>
      </c>
    </row>
    <row r="12036" spans="7:8" ht="14.25" customHeight="1" x14ac:dyDescent="0.25">
      <c r="G12036" s="13" t="s">
        <v>1057</v>
      </c>
      <c r="H12036" s="13" t="s">
        <v>1057</v>
      </c>
    </row>
    <row r="12037" spans="7:8" ht="14.25" customHeight="1" x14ac:dyDescent="0.25">
      <c r="G12037" s="13" t="s">
        <v>1087</v>
      </c>
      <c r="H12037" s="13" t="s">
        <v>1087</v>
      </c>
    </row>
    <row r="12038" spans="7:8" ht="14.25" customHeight="1" x14ac:dyDescent="0.25">
      <c r="G12038" s="13" t="s">
        <v>1088</v>
      </c>
      <c r="H12038" s="13" t="s">
        <v>1088</v>
      </c>
    </row>
    <row r="12039" spans="7:8" ht="14.25" customHeight="1" x14ac:dyDescent="0.25">
      <c r="G12039" s="13" t="s">
        <v>1095</v>
      </c>
      <c r="H12039" s="13" t="s">
        <v>1095</v>
      </c>
    </row>
    <row r="12040" spans="7:8" ht="14.25" customHeight="1" x14ac:dyDescent="0.25">
      <c r="G12040" s="13" t="s">
        <v>1100</v>
      </c>
      <c r="H12040" s="13" t="s">
        <v>1100</v>
      </c>
    </row>
    <row r="12041" spans="7:8" ht="14.25" customHeight="1" x14ac:dyDescent="0.25">
      <c r="G12041" s="13" t="s">
        <v>1101</v>
      </c>
      <c r="H12041" s="13" t="s">
        <v>1101</v>
      </c>
    </row>
    <row r="12042" spans="7:8" ht="14.25" customHeight="1" x14ac:dyDescent="0.25">
      <c r="G12042" s="13" t="s">
        <v>1115</v>
      </c>
      <c r="H12042" s="13" t="s">
        <v>1115</v>
      </c>
    </row>
    <row r="12043" spans="7:8" ht="14.25" customHeight="1" x14ac:dyDescent="0.25">
      <c r="G12043" s="13" t="s">
        <v>1176</v>
      </c>
      <c r="H12043" s="13" t="s">
        <v>1176</v>
      </c>
    </row>
    <row r="12044" spans="7:8" ht="14.25" customHeight="1" x14ac:dyDescent="0.25">
      <c r="G12044" s="13" t="s">
        <v>1199</v>
      </c>
      <c r="H12044" s="13" t="s">
        <v>1199</v>
      </c>
    </row>
    <row r="12045" spans="7:8" ht="14.25" customHeight="1" x14ac:dyDescent="0.25">
      <c r="G12045" s="13" t="s">
        <v>1214</v>
      </c>
      <c r="H12045" s="13" t="s">
        <v>1214</v>
      </c>
    </row>
    <row r="12046" spans="7:8" ht="14.25" customHeight="1" x14ac:dyDescent="0.25">
      <c r="G12046" s="13" t="s">
        <v>1235</v>
      </c>
      <c r="H12046" s="13" t="s">
        <v>1235</v>
      </c>
    </row>
    <row r="12047" spans="7:8" ht="14.25" customHeight="1" x14ac:dyDescent="0.25">
      <c r="G12047" s="13" t="s">
        <v>1256</v>
      </c>
      <c r="H12047" s="13" t="s">
        <v>1256</v>
      </c>
    </row>
    <row r="12048" spans="7:8" ht="14.25" customHeight="1" x14ac:dyDescent="0.25">
      <c r="G12048" s="13" t="s">
        <v>1257</v>
      </c>
      <c r="H12048" s="13" t="s">
        <v>1257</v>
      </c>
    </row>
    <row r="12049" spans="7:8" ht="14.25" customHeight="1" x14ac:dyDescent="0.25">
      <c r="G12049" s="13" t="s">
        <v>1267</v>
      </c>
      <c r="H12049" s="13" t="s">
        <v>1267</v>
      </c>
    </row>
    <row r="12050" spans="7:8" ht="14.25" customHeight="1" x14ac:dyDescent="0.25">
      <c r="G12050" s="13" t="s">
        <v>1340</v>
      </c>
      <c r="H12050" s="13" t="s">
        <v>1340</v>
      </c>
    </row>
    <row r="12051" spans="7:8" ht="14.25" customHeight="1" x14ac:dyDescent="0.25">
      <c r="G12051" s="13" t="s">
        <v>1346</v>
      </c>
      <c r="H12051" s="13" t="s">
        <v>1346</v>
      </c>
    </row>
    <row r="12052" spans="7:8" ht="14.25" customHeight="1" x14ac:dyDescent="0.25">
      <c r="G12052" s="13" t="s">
        <v>1347</v>
      </c>
      <c r="H12052" s="13" t="s">
        <v>1347</v>
      </c>
    </row>
    <row r="12053" spans="7:8" ht="14.25" customHeight="1" x14ac:dyDescent="0.25">
      <c r="G12053" s="13" t="s">
        <v>1348</v>
      </c>
      <c r="H12053" s="13" t="s">
        <v>1348</v>
      </c>
    </row>
    <row r="12054" spans="7:8" ht="14.25" customHeight="1" x14ac:dyDescent="0.25">
      <c r="G12054" s="13" t="s">
        <v>1349</v>
      </c>
      <c r="H12054" s="13" t="s">
        <v>1349</v>
      </c>
    </row>
    <row r="12055" spans="7:8" ht="14.25" customHeight="1" x14ac:dyDescent="0.25">
      <c r="G12055" s="13" t="s">
        <v>1350</v>
      </c>
      <c r="H12055" s="13" t="s">
        <v>1350</v>
      </c>
    </row>
    <row r="12056" spans="7:8" ht="14.25" customHeight="1" x14ac:dyDescent="0.25">
      <c r="G12056" s="13" t="s">
        <v>1351</v>
      </c>
      <c r="H12056" s="13" t="s">
        <v>1351</v>
      </c>
    </row>
    <row r="12057" spans="7:8" ht="14.25" customHeight="1" x14ac:dyDescent="0.25">
      <c r="G12057" s="13" t="s">
        <v>1352</v>
      </c>
      <c r="H12057" s="13" t="s">
        <v>1352</v>
      </c>
    </row>
    <row r="12058" spans="7:8" ht="14.25" customHeight="1" x14ac:dyDescent="0.25">
      <c r="G12058" s="13" t="s">
        <v>1353</v>
      </c>
      <c r="H12058" s="13" t="s">
        <v>1353</v>
      </c>
    </row>
    <row r="12059" spans="7:8" ht="14.25" customHeight="1" x14ac:dyDescent="0.25">
      <c r="G12059" s="13" t="s">
        <v>1354</v>
      </c>
      <c r="H12059" s="13" t="s">
        <v>1354</v>
      </c>
    </row>
    <row r="12060" spans="7:8" ht="14.25" customHeight="1" x14ac:dyDescent="0.25">
      <c r="G12060" s="13" t="s">
        <v>1383</v>
      </c>
      <c r="H12060" s="13" t="s">
        <v>1383</v>
      </c>
    </row>
    <row r="12061" spans="7:8" ht="14.25" customHeight="1" x14ac:dyDescent="0.25">
      <c r="G12061" s="13" t="s">
        <v>1385</v>
      </c>
      <c r="H12061" s="13" t="s">
        <v>1385</v>
      </c>
    </row>
    <row r="12062" spans="7:8" ht="14.25" customHeight="1" x14ac:dyDescent="0.25">
      <c r="G12062" s="13" t="s">
        <v>1401</v>
      </c>
      <c r="H12062" s="13" t="s">
        <v>1401</v>
      </c>
    </row>
    <row r="12063" spans="7:8" ht="14.25" customHeight="1" x14ac:dyDescent="0.25">
      <c r="G12063" s="13" t="s">
        <v>1406</v>
      </c>
      <c r="H12063" s="13" t="s">
        <v>1406</v>
      </c>
    </row>
    <row r="12064" spans="7:8" ht="14.25" customHeight="1" x14ac:dyDescent="0.25">
      <c r="G12064" s="13" t="s">
        <v>1413</v>
      </c>
      <c r="H12064" s="13" t="s">
        <v>1413</v>
      </c>
    </row>
    <row r="12065" spans="7:8" ht="14.25" customHeight="1" x14ac:dyDescent="0.25">
      <c r="G12065" s="13" t="s">
        <v>1414</v>
      </c>
      <c r="H12065" s="13" t="s">
        <v>1414</v>
      </c>
    </row>
    <row r="12066" spans="7:8" ht="14.25" customHeight="1" x14ac:dyDescent="0.25">
      <c r="G12066" s="13" t="s">
        <v>1434</v>
      </c>
      <c r="H12066" s="13" t="s">
        <v>1434</v>
      </c>
    </row>
    <row r="12067" spans="7:8" ht="14.25" customHeight="1" x14ac:dyDescent="0.25">
      <c r="G12067" s="13" t="s">
        <v>1435</v>
      </c>
      <c r="H12067" s="13" t="s">
        <v>1435</v>
      </c>
    </row>
    <row r="12068" spans="7:8" ht="14.25" customHeight="1" x14ac:dyDescent="0.25">
      <c r="G12068" s="13" t="s">
        <v>1450</v>
      </c>
      <c r="H12068" s="13" t="s">
        <v>1450</v>
      </c>
    </row>
    <row r="12069" spans="7:8" ht="14.25" customHeight="1" x14ac:dyDescent="0.25">
      <c r="G12069" s="13" t="s">
        <v>1455</v>
      </c>
      <c r="H12069" s="13" t="s">
        <v>1455</v>
      </c>
    </row>
    <row r="12070" spans="7:8" ht="14.25" customHeight="1" x14ac:dyDescent="0.25">
      <c r="G12070" s="13" t="s">
        <v>1484</v>
      </c>
      <c r="H12070" s="13" t="s">
        <v>1484</v>
      </c>
    </row>
    <row r="12071" spans="7:8" ht="14.25" customHeight="1" x14ac:dyDescent="0.25">
      <c r="G12071" s="13" t="s">
        <v>1518</v>
      </c>
      <c r="H12071" s="13" t="s">
        <v>1518</v>
      </c>
    </row>
    <row r="12072" spans="7:8" ht="14.25" customHeight="1" x14ac:dyDescent="0.25">
      <c r="G12072" s="13" t="s">
        <v>1548</v>
      </c>
      <c r="H12072" s="13" t="s">
        <v>1548</v>
      </c>
    </row>
    <row r="12073" spans="7:8" ht="14.25" customHeight="1" x14ac:dyDescent="0.25">
      <c r="G12073" s="13" t="s">
        <v>1554</v>
      </c>
      <c r="H12073" s="13" t="s">
        <v>1554</v>
      </c>
    </row>
    <row r="12074" spans="7:8" ht="14.25" customHeight="1" x14ac:dyDescent="0.25">
      <c r="G12074" s="13" t="s">
        <v>1556</v>
      </c>
      <c r="H12074" s="13" t="s">
        <v>1556</v>
      </c>
    </row>
    <row r="12075" spans="7:8" ht="14.25" customHeight="1" x14ac:dyDescent="0.25">
      <c r="G12075" s="13" t="s">
        <v>1576</v>
      </c>
      <c r="H12075" s="13" t="s">
        <v>1576</v>
      </c>
    </row>
    <row r="12076" spans="7:8" ht="14.25" customHeight="1" x14ac:dyDescent="0.25">
      <c r="G12076" s="13" t="s">
        <v>1606</v>
      </c>
      <c r="H12076" s="13" t="s">
        <v>1606</v>
      </c>
    </row>
    <row r="12077" spans="7:8" ht="14.25" customHeight="1" x14ac:dyDescent="0.25">
      <c r="G12077" s="13" t="s">
        <v>1613</v>
      </c>
      <c r="H12077" s="13" t="s">
        <v>1613</v>
      </c>
    </row>
    <row r="12078" spans="7:8" ht="14.25" customHeight="1" x14ac:dyDescent="0.25">
      <c r="G12078" s="13" t="s">
        <v>1635</v>
      </c>
      <c r="H12078" s="13" t="s">
        <v>1635</v>
      </c>
    </row>
    <row r="12079" spans="7:8" ht="14.25" customHeight="1" x14ac:dyDescent="0.25">
      <c r="G12079" s="13" t="s">
        <v>1685</v>
      </c>
      <c r="H12079" s="13" t="s">
        <v>1685</v>
      </c>
    </row>
    <row r="12080" spans="7:8" ht="14.25" customHeight="1" x14ac:dyDescent="0.25">
      <c r="G12080" s="13" t="s">
        <v>1693</v>
      </c>
      <c r="H12080" s="13" t="s">
        <v>1693</v>
      </c>
    </row>
    <row r="12081" spans="7:8" ht="14.25" customHeight="1" x14ac:dyDescent="0.25">
      <c r="G12081" s="13" t="s">
        <v>1699</v>
      </c>
      <c r="H12081" s="13" t="s">
        <v>1699</v>
      </c>
    </row>
    <row r="12082" spans="7:8" ht="14.25" customHeight="1" x14ac:dyDescent="0.25">
      <c r="G12082" s="13" t="s">
        <v>1734</v>
      </c>
      <c r="H12082" s="13" t="s">
        <v>1734</v>
      </c>
    </row>
    <row r="12083" spans="7:8" ht="14.25" customHeight="1" x14ac:dyDescent="0.25">
      <c r="G12083" s="13" t="s">
        <v>1749</v>
      </c>
      <c r="H12083" s="13" t="s">
        <v>1749</v>
      </c>
    </row>
    <row r="12084" spans="7:8" ht="14.25" customHeight="1" x14ac:dyDescent="0.25">
      <c r="G12084" s="13" t="s">
        <v>1750</v>
      </c>
      <c r="H12084" s="13" t="s">
        <v>1750</v>
      </c>
    </row>
    <row r="12085" spans="7:8" ht="14.25" customHeight="1" x14ac:dyDescent="0.25">
      <c r="G12085" s="13" t="s">
        <v>1752</v>
      </c>
      <c r="H12085" s="13" t="s">
        <v>1752</v>
      </c>
    </row>
    <row r="12086" spans="7:8" ht="14.25" customHeight="1" x14ac:dyDescent="0.25">
      <c r="G12086" s="13" t="s">
        <v>1771</v>
      </c>
      <c r="H12086" s="13" t="s">
        <v>1771</v>
      </c>
    </row>
    <row r="12087" spans="7:8" ht="14.25" customHeight="1" x14ac:dyDescent="0.25">
      <c r="G12087" s="13" t="s">
        <v>1774</v>
      </c>
      <c r="H12087" s="13" t="s">
        <v>1774</v>
      </c>
    </row>
    <row r="12088" spans="7:8" ht="14.25" customHeight="1" x14ac:dyDescent="0.25">
      <c r="G12088" s="13" t="s">
        <v>1778</v>
      </c>
      <c r="H12088" s="13" t="s">
        <v>1778</v>
      </c>
    </row>
    <row r="12089" spans="7:8" ht="14.25" customHeight="1" x14ac:dyDescent="0.25">
      <c r="G12089" s="13" t="s">
        <v>1780</v>
      </c>
      <c r="H12089" s="13" t="s">
        <v>1780</v>
      </c>
    </row>
    <row r="12090" spans="7:8" ht="14.25" customHeight="1" x14ac:dyDescent="0.25">
      <c r="G12090" s="13" t="s">
        <v>1830</v>
      </c>
      <c r="H12090" s="13" t="s">
        <v>1830</v>
      </c>
    </row>
    <row r="12091" spans="7:8" ht="14.25" customHeight="1" x14ac:dyDescent="0.25">
      <c r="G12091" s="13" t="s">
        <v>1838</v>
      </c>
      <c r="H12091" s="13" t="s">
        <v>1838</v>
      </c>
    </row>
    <row r="12092" spans="7:8" ht="14.25" customHeight="1" x14ac:dyDescent="0.25">
      <c r="G12092" s="13" t="s">
        <v>1847</v>
      </c>
      <c r="H12092" s="13" t="s">
        <v>1847</v>
      </c>
    </row>
    <row r="12093" spans="7:8" ht="14.25" customHeight="1" x14ac:dyDescent="0.25">
      <c r="G12093" s="13" t="s">
        <v>1848</v>
      </c>
      <c r="H12093" s="13" t="s">
        <v>1848</v>
      </c>
    </row>
    <row r="12094" spans="7:8" ht="14.25" customHeight="1" x14ac:dyDescent="0.25">
      <c r="G12094" s="13" t="s">
        <v>1849</v>
      </c>
      <c r="H12094" s="13" t="s">
        <v>1849</v>
      </c>
    </row>
    <row r="12095" spans="7:8" ht="14.25" customHeight="1" x14ac:dyDescent="0.25">
      <c r="G12095" s="13" t="s">
        <v>1850</v>
      </c>
      <c r="H12095" s="13" t="s">
        <v>1850</v>
      </c>
    </row>
    <row r="12096" spans="7:8" ht="14.25" customHeight="1" x14ac:dyDescent="0.25">
      <c r="G12096" s="13" t="s">
        <v>1851</v>
      </c>
      <c r="H12096" s="13" t="s">
        <v>1851</v>
      </c>
    </row>
    <row r="12097" spans="7:8" ht="14.25" customHeight="1" x14ac:dyDescent="0.25">
      <c r="G12097" s="13" t="s">
        <v>19929</v>
      </c>
      <c r="H12097" s="13" t="s">
        <v>19929</v>
      </c>
    </row>
    <row r="12098" spans="7:8" ht="14.25" customHeight="1" x14ac:dyDescent="0.25">
      <c r="G12098" s="13" t="s">
        <v>1869</v>
      </c>
      <c r="H12098" s="13" t="s">
        <v>1869</v>
      </c>
    </row>
    <row r="12099" spans="7:8" ht="14.25" customHeight="1" x14ac:dyDescent="0.25">
      <c r="G12099" s="13" t="s">
        <v>1891</v>
      </c>
      <c r="H12099" s="13" t="s">
        <v>1891</v>
      </c>
    </row>
    <row r="12100" spans="7:8" ht="14.25" customHeight="1" x14ac:dyDescent="0.25">
      <c r="G12100" s="13" t="s">
        <v>1906</v>
      </c>
      <c r="H12100" s="13" t="s">
        <v>1906</v>
      </c>
    </row>
    <row r="12101" spans="7:8" ht="14.25" customHeight="1" x14ac:dyDescent="0.25">
      <c r="G12101" s="13" t="s">
        <v>1954</v>
      </c>
      <c r="H12101" s="13" t="s">
        <v>1954</v>
      </c>
    </row>
    <row r="12102" spans="7:8" ht="14.25" customHeight="1" x14ac:dyDescent="0.25">
      <c r="G12102" s="13" t="s">
        <v>1967</v>
      </c>
      <c r="H12102" s="13" t="s">
        <v>1967</v>
      </c>
    </row>
    <row r="12103" spans="7:8" ht="14.25" customHeight="1" x14ac:dyDescent="0.25">
      <c r="G12103" s="13" t="s">
        <v>1983</v>
      </c>
      <c r="H12103" s="13" t="s">
        <v>1983</v>
      </c>
    </row>
    <row r="12104" spans="7:8" ht="14.25" customHeight="1" x14ac:dyDescent="0.25">
      <c r="G12104" s="13" t="s">
        <v>2028</v>
      </c>
      <c r="H12104" s="13" t="s">
        <v>2028</v>
      </c>
    </row>
    <row r="12105" spans="7:8" ht="14.25" customHeight="1" x14ac:dyDescent="0.25">
      <c r="G12105" s="13" t="s">
        <v>983</v>
      </c>
      <c r="H12105" s="13" t="s">
        <v>983</v>
      </c>
    </row>
    <row r="12106" spans="7:8" ht="14.25" customHeight="1" x14ac:dyDescent="0.25">
      <c r="G12106" s="13" t="s">
        <v>1069</v>
      </c>
      <c r="H12106" s="13" t="s">
        <v>1069</v>
      </c>
    </row>
    <row r="12107" spans="7:8" ht="14.25" customHeight="1" x14ac:dyDescent="0.25">
      <c r="G12107" s="13" t="s">
        <v>1137</v>
      </c>
      <c r="H12107" s="13" t="s">
        <v>1137</v>
      </c>
    </row>
    <row r="12108" spans="7:8" ht="14.25" customHeight="1" x14ac:dyDescent="0.25">
      <c r="G12108" s="13" t="s">
        <v>1145</v>
      </c>
      <c r="H12108" s="13" t="s">
        <v>1145</v>
      </c>
    </row>
    <row r="12109" spans="7:8" ht="14.25" customHeight="1" x14ac:dyDescent="0.25">
      <c r="G12109" s="13" t="s">
        <v>1183</v>
      </c>
      <c r="H12109" s="13" t="s">
        <v>1183</v>
      </c>
    </row>
    <row r="12110" spans="7:8" ht="14.25" customHeight="1" x14ac:dyDescent="0.25">
      <c r="G12110" s="13" t="s">
        <v>1187</v>
      </c>
      <c r="H12110" s="13" t="s">
        <v>1187</v>
      </c>
    </row>
    <row r="12111" spans="7:8" ht="14.25" customHeight="1" x14ac:dyDescent="0.25">
      <c r="G12111" s="13" t="s">
        <v>1189</v>
      </c>
      <c r="H12111" s="13" t="s">
        <v>1189</v>
      </c>
    </row>
    <row r="12112" spans="7:8" ht="14.25" customHeight="1" x14ac:dyDescent="0.25">
      <c r="G12112" s="13" t="s">
        <v>1190</v>
      </c>
      <c r="H12112" s="13" t="s">
        <v>1190</v>
      </c>
    </row>
    <row r="12113" spans="7:8" ht="14.25" customHeight="1" x14ac:dyDescent="0.25">
      <c r="G12113" s="13" t="s">
        <v>1197</v>
      </c>
      <c r="H12113" s="13" t="s">
        <v>1197</v>
      </c>
    </row>
    <row r="12114" spans="7:8" ht="14.25" customHeight="1" x14ac:dyDescent="0.25">
      <c r="G12114" s="13" t="s">
        <v>1205</v>
      </c>
      <c r="H12114" s="13" t="s">
        <v>1205</v>
      </c>
    </row>
    <row r="12115" spans="7:8" ht="14.25" customHeight="1" x14ac:dyDescent="0.25">
      <c r="G12115" s="13" t="s">
        <v>1398</v>
      </c>
      <c r="H12115" s="13" t="s">
        <v>1398</v>
      </c>
    </row>
    <row r="12116" spans="7:8" ht="14.25" customHeight="1" x14ac:dyDescent="0.25">
      <c r="G12116" s="13" t="s">
        <v>1427</v>
      </c>
      <c r="H12116" s="13" t="s">
        <v>1427</v>
      </c>
    </row>
    <row r="12117" spans="7:8" ht="14.25" customHeight="1" x14ac:dyDescent="0.25">
      <c r="G12117" s="13" t="s">
        <v>1429</v>
      </c>
      <c r="H12117" s="13" t="s">
        <v>1429</v>
      </c>
    </row>
    <row r="12118" spans="7:8" ht="14.25" customHeight="1" x14ac:dyDescent="0.25">
      <c r="G12118" s="13" t="s">
        <v>1457</v>
      </c>
      <c r="H12118" s="13" t="s">
        <v>1457</v>
      </c>
    </row>
    <row r="12119" spans="7:8" ht="14.25" customHeight="1" x14ac:dyDescent="0.25">
      <c r="G12119" s="13" t="s">
        <v>1532</v>
      </c>
      <c r="H12119" s="13" t="s">
        <v>1532</v>
      </c>
    </row>
    <row r="12120" spans="7:8" ht="14.25" customHeight="1" x14ac:dyDescent="0.25">
      <c r="G12120" s="13" t="s">
        <v>1551</v>
      </c>
      <c r="H12120" s="13" t="s">
        <v>1551</v>
      </c>
    </row>
    <row r="12121" spans="7:8" ht="14.25" customHeight="1" x14ac:dyDescent="0.25">
      <c r="G12121" s="13" t="s">
        <v>1601</v>
      </c>
      <c r="H12121" s="13" t="s">
        <v>1601</v>
      </c>
    </row>
    <row r="12122" spans="7:8" ht="14.25" customHeight="1" x14ac:dyDescent="0.25">
      <c r="G12122" s="13" t="s">
        <v>1651</v>
      </c>
      <c r="H12122" s="13" t="s">
        <v>1651</v>
      </c>
    </row>
    <row r="12123" spans="7:8" ht="14.25" customHeight="1" x14ac:dyDescent="0.25">
      <c r="G12123" s="13" t="s">
        <v>1660</v>
      </c>
      <c r="H12123" s="13" t="s">
        <v>1660</v>
      </c>
    </row>
    <row r="12124" spans="7:8" ht="14.25" customHeight="1" x14ac:dyDescent="0.25">
      <c r="G12124" s="13" t="s">
        <v>1680</v>
      </c>
      <c r="H12124" s="13" t="s">
        <v>1680</v>
      </c>
    </row>
    <row r="12125" spans="7:8" ht="14.25" customHeight="1" x14ac:dyDescent="0.25">
      <c r="G12125" s="13" t="s">
        <v>1702</v>
      </c>
      <c r="H12125" s="13" t="s">
        <v>1702</v>
      </c>
    </row>
    <row r="12126" spans="7:8" ht="14.25" customHeight="1" x14ac:dyDescent="0.25">
      <c r="G12126" s="13" t="s">
        <v>1802</v>
      </c>
      <c r="H12126" s="13" t="s">
        <v>1802</v>
      </c>
    </row>
    <row r="12127" spans="7:8" ht="14.25" customHeight="1" x14ac:dyDescent="0.25">
      <c r="G12127" s="13" t="s">
        <v>1817</v>
      </c>
      <c r="H12127" s="13" t="s">
        <v>1817</v>
      </c>
    </row>
    <row r="12128" spans="7:8" ht="14.25" customHeight="1" x14ac:dyDescent="0.25">
      <c r="G12128" s="13" t="s">
        <v>1830</v>
      </c>
      <c r="H12128" s="13" t="s">
        <v>1830</v>
      </c>
    </row>
    <row r="12129" spans="7:8" ht="14.25" customHeight="1" x14ac:dyDescent="0.25">
      <c r="G12129" s="13" t="s">
        <v>1985</v>
      </c>
      <c r="H12129" s="13" t="s">
        <v>1985</v>
      </c>
    </row>
    <row r="12130" spans="7:8" ht="14.25" customHeight="1" x14ac:dyDescent="0.25">
      <c r="G12130" s="13" t="s">
        <v>2033</v>
      </c>
      <c r="H12130" s="13" t="s">
        <v>2033</v>
      </c>
    </row>
    <row r="12131" spans="7:8" ht="14.25" customHeight="1" x14ac:dyDescent="0.25">
      <c r="G12131" s="13" t="s">
        <v>2056</v>
      </c>
      <c r="H12131" s="13" t="s">
        <v>2056</v>
      </c>
    </row>
    <row r="12132" spans="7:8" ht="14.25" customHeight="1" x14ac:dyDescent="0.25">
      <c r="G12132" s="13" t="s">
        <v>2070</v>
      </c>
      <c r="H12132" s="13" t="s">
        <v>2070</v>
      </c>
    </row>
    <row r="12133" spans="7:8" ht="14.25" customHeight="1" x14ac:dyDescent="0.25">
      <c r="G12133" s="13" t="s">
        <v>2085</v>
      </c>
      <c r="H12133" s="13" t="s">
        <v>2085</v>
      </c>
    </row>
    <row r="12134" spans="7:8" ht="14.25" customHeight="1" x14ac:dyDescent="0.25">
      <c r="G12134" s="13" t="s">
        <v>1200</v>
      </c>
      <c r="H12134" s="13" t="s">
        <v>1200</v>
      </c>
    </row>
    <row r="12135" spans="7:8" ht="14.25" customHeight="1" x14ac:dyDescent="0.25">
      <c r="G12135" s="13" t="s">
        <v>1231</v>
      </c>
      <c r="H12135" s="13" t="s">
        <v>1231</v>
      </c>
    </row>
    <row r="12136" spans="7:8" ht="14.25" customHeight="1" x14ac:dyDescent="0.25">
      <c r="G12136" s="13" t="s">
        <v>1242</v>
      </c>
      <c r="H12136" s="13" t="s">
        <v>1242</v>
      </c>
    </row>
    <row r="12137" spans="7:8" ht="14.25" customHeight="1" x14ac:dyDescent="0.25">
      <c r="G12137" s="13" t="s">
        <v>1339</v>
      </c>
      <c r="H12137" s="13" t="s">
        <v>1339</v>
      </c>
    </row>
    <row r="12138" spans="7:8" ht="14.25" customHeight="1" x14ac:dyDescent="0.25">
      <c r="G12138" s="13" t="s">
        <v>1530</v>
      </c>
      <c r="H12138" s="13" t="s">
        <v>1530</v>
      </c>
    </row>
    <row r="12139" spans="7:8" ht="14.25" customHeight="1" x14ac:dyDescent="0.25">
      <c r="G12139" s="13" t="s">
        <v>1935</v>
      </c>
      <c r="H12139" s="13" t="s">
        <v>1935</v>
      </c>
    </row>
    <row r="12140" spans="7:8" ht="14.25" customHeight="1" x14ac:dyDescent="0.25">
      <c r="G12140" s="13" t="s">
        <v>1942</v>
      </c>
      <c r="H12140" s="13" t="s">
        <v>1942</v>
      </c>
    </row>
    <row r="12141" spans="7:8" ht="14.25" customHeight="1" x14ac:dyDescent="0.25">
      <c r="G12141" s="13" t="s">
        <v>1951</v>
      </c>
      <c r="H12141" s="13" t="s">
        <v>1951</v>
      </c>
    </row>
    <row r="12142" spans="7:8" ht="14.25" customHeight="1" x14ac:dyDescent="0.25">
      <c r="G12142" s="13" t="s">
        <v>966</v>
      </c>
      <c r="H12142" s="13" t="s">
        <v>966</v>
      </c>
    </row>
    <row r="12143" spans="7:8" ht="14.25" customHeight="1" x14ac:dyDescent="0.25">
      <c r="G12143" s="13" t="s">
        <v>967</v>
      </c>
      <c r="H12143" s="13" t="s">
        <v>967</v>
      </c>
    </row>
    <row r="12144" spans="7:8" ht="14.25" customHeight="1" x14ac:dyDescent="0.25">
      <c r="G12144" s="13" t="s">
        <v>1000</v>
      </c>
      <c r="H12144" s="13" t="s">
        <v>1000</v>
      </c>
    </row>
    <row r="12145" spans="7:8" ht="14.25" customHeight="1" x14ac:dyDescent="0.25">
      <c r="G12145" s="13" t="s">
        <v>1001</v>
      </c>
      <c r="H12145" s="13" t="s">
        <v>1001</v>
      </c>
    </row>
    <row r="12146" spans="7:8" ht="14.25" customHeight="1" x14ac:dyDescent="0.25">
      <c r="G12146" s="13" t="s">
        <v>1036</v>
      </c>
      <c r="H12146" s="13" t="s">
        <v>1036</v>
      </c>
    </row>
    <row r="12147" spans="7:8" ht="14.25" customHeight="1" x14ac:dyDescent="0.25">
      <c r="G12147" s="13" t="s">
        <v>1062</v>
      </c>
      <c r="H12147" s="13" t="s">
        <v>1062</v>
      </c>
    </row>
    <row r="12148" spans="7:8" ht="14.25" customHeight="1" x14ac:dyDescent="0.25">
      <c r="G12148" s="13" t="s">
        <v>1065</v>
      </c>
      <c r="H12148" s="13" t="s">
        <v>1065</v>
      </c>
    </row>
    <row r="12149" spans="7:8" ht="14.25" customHeight="1" x14ac:dyDescent="0.25">
      <c r="G12149" s="13" t="s">
        <v>1078</v>
      </c>
      <c r="H12149" s="13" t="s">
        <v>1078</v>
      </c>
    </row>
    <row r="12150" spans="7:8" ht="14.25" customHeight="1" x14ac:dyDescent="0.25">
      <c r="G12150" s="13" t="s">
        <v>1103</v>
      </c>
      <c r="H12150" s="13" t="s">
        <v>1103</v>
      </c>
    </row>
    <row r="12151" spans="7:8" ht="14.25" customHeight="1" x14ac:dyDescent="0.25">
      <c r="G12151" s="13" t="s">
        <v>1131</v>
      </c>
      <c r="H12151" s="13" t="s">
        <v>1131</v>
      </c>
    </row>
    <row r="12152" spans="7:8" ht="14.25" customHeight="1" x14ac:dyDescent="0.25">
      <c r="G12152" s="13" t="s">
        <v>1140</v>
      </c>
      <c r="H12152" s="13" t="s">
        <v>1140</v>
      </c>
    </row>
    <row r="12153" spans="7:8" ht="14.25" customHeight="1" x14ac:dyDescent="0.25">
      <c r="G12153" s="13" t="s">
        <v>1143</v>
      </c>
      <c r="H12153" s="13" t="s">
        <v>1143</v>
      </c>
    </row>
    <row r="12154" spans="7:8" ht="14.25" customHeight="1" x14ac:dyDescent="0.25">
      <c r="G12154" s="13" t="s">
        <v>1186</v>
      </c>
      <c r="H12154" s="13" t="s">
        <v>1186</v>
      </c>
    </row>
    <row r="12155" spans="7:8" ht="14.25" customHeight="1" x14ac:dyDescent="0.25">
      <c r="G12155" s="13" t="s">
        <v>1204</v>
      </c>
      <c r="H12155" s="13" t="s">
        <v>1204</v>
      </c>
    </row>
    <row r="12156" spans="7:8" ht="14.25" customHeight="1" x14ac:dyDescent="0.25">
      <c r="G12156" s="13" t="s">
        <v>1207</v>
      </c>
      <c r="H12156" s="13" t="s">
        <v>1207</v>
      </c>
    </row>
    <row r="12157" spans="7:8" ht="14.25" customHeight="1" x14ac:dyDescent="0.25">
      <c r="G12157" s="13" t="s">
        <v>1220</v>
      </c>
      <c r="H12157" s="13" t="s">
        <v>1220</v>
      </c>
    </row>
    <row r="12158" spans="7:8" ht="14.25" customHeight="1" x14ac:dyDescent="0.25">
      <c r="G12158" s="13" t="s">
        <v>1281</v>
      </c>
      <c r="H12158" s="13" t="s">
        <v>1281</v>
      </c>
    </row>
    <row r="12159" spans="7:8" ht="14.25" customHeight="1" x14ac:dyDescent="0.25">
      <c r="G12159" s="13" t="s">
        <v>1296</v>
      </c>
      <c r="H12159" s="13" t="s">
        <v>1296</v>
      </c>
    </row>
    <row r="12160" spans="7:8" ht="14.25" customHeight="1" x14ac:dyDescent="0.25">
      <c r="G12160" s="13" t="s">
        <v>1297</v>
      </c>
      <c r="H12160" s="13" t="s">
        <v>1297</v>
      </c>
    </row>
    <row r="12161" spans="7:8" ht="14.25" customHeight="1" x14ac:dyDescent="0.25">
      <c r="G12161" s="13" t="s">
        <v>1309</v>
      </c>
      <c r="H12161" s="13" t="s">
        <v>1309</v>
      </c>
    </row>
    <row r="12162" spans="7:8" ht="14.25" customHeight="1" x14ac:dyDescent="0.25">
      <c r="G12162" s="13" t="s">
        <v>1321</v>
      </c>
      <c r="H12162" s="13" t="s">
        <v>1321</v>
      </c>
    </row>
    <row r="12163" spans="7:8" ht="14.25" customHeight="1" x14ac:dyDescent="0.25">
      <c r="G12163" s="13" t="s">
        <v>1343</v>
      </c>
      <c r="H12163" s="13" t="s">
        <v>1343</v>
      </c>
    </row>
    <row r="12164" spans="7:8" ht="14.25" customHeight="1" x14ac:dyDescent="0.25">
      <c r="G12164" s="13" t="s">
        <v>1377</v>
      </c>
      <c r="H12164" s="13" t="s">
        <v>1377</v>
      </c>
    </row>
    <row r="12165" spans="7:8" ht="14.25" customHeight="1" x14ac:dyDescent="0.25">
      <c r="G12165" s="13" t="s">
        <v>1428</v>
      </c>
      <c r="H12165" s="13" t="s">
        <v>1428</v>
      </c>
    </row>
    <row r="12166" spans="7:8" ht="14.25" customHeight="1" x14ac:dyDescent="0.25">
      <c r="G12166" s="13" t="s">
        <v>1470</v>
      </c>
      <c r="H12166" s="13" t="s">
        <v>1470</v>
      </c>
    </row>
    <row r="12167" spans="7:8" ht="14.25" customHeight="1" x14ac:dyDescent="0.25">
      <c r="G12167" s="13" t="s">
        <v>1491</v>
      </c>
      <c r="H12167" s="13" t="s">
        <v>1491</v>
      </c>
    </row>
    <row r="12168" spans="7:8" ht="14.25" customHeight="1" x14ac:dyDescent="0.25">
      <c r="G12168" s="13" t="s">
        <v>1492</v>
      </c>
      <c r="H12168" s="13" t="s">
        <v>1492</v>
      </c>
    </row>
    <row r="12169" spans="7:8" ht="14.25" customHeight="1" x14ac:dyDescent="0.25">
      <c r="G12169" s="13" t="s">
        <v>1504</v>
      </c>
      <c r="H12169" s="13" t="s">
        <v>1504</v>
      </c>
    </row>
    <row r="12170" spans="7:8" ht="14.25" customHeight="1" x14ac:dyDescent="0.25">
      <c r="G12170" s="13" t="s">
        <v>1538</v>
      </c>
      <c r="H12170" s="13" t="s">
        <v>1538</v>
      </c>
    </row>
    <row r="12171" spans="7:8" ht="14.25" customHeight="1" x14ac:dyDescent="0.25">
      <c r="G12171" s="13" t="s">
        <v>1556</v>
      </c>
      <c r="H12171" s="13" t="s">
        <v>1556</v>
      </c>
    </row>
    <row r="12172" spans="7:8" ht="14.25" customHeight="1" x14ac:dyDescent="0.25">
      <c r="G12172" s="13" t="s">
        <v>1557</v>
      </c>
      <c r="H12172" s="13" t="s">
        <v>1557</v>
      </c>
    </row>
    <row r="12173" spans="7:8" ht="14.25" customHeight="1" x14ac:dyDescent="0.25">
      <c r="G12173" s="13" t="s">
        <v>1563</v>
      </c>
      <c r="H12173" s="13" t="s">
        <v>1563</v>
      </c>
    </row>
    <row r="12174" spans="7:8" ht="14.25" customHeight="1" x14ac:dyDescent="0.25">
      <c r="G12174" s="13" t="s">
        <v>1620</v>
      </c>
      <c r="H12174" s="13" t="s">
        <v>1620</v>
      </c>
    </row>
    <row r="12175" spans="7:8" ht="14.25" customHeight="1" x14ac:dyDescent="0.25">
      <c r="G12175" s="13" t="s">
        <v>1634</v>
      </c>
      <c r="H12175" s="13" t="s">
        <v>1634</v>
      </c>
    </row>
    <row r="12176" spans="7:8" ht="14.25" customHeight="1" x14ac:dyDescent="0.25">
      <c r="G12176" s="13" t="s">
        <v>1661</v>
      </c>
      <c r="H12176" s="13" t="s">
        <v>1661</v>
      </c>
    </row>
    <row r="12177" spans="7:8" ht="14.25" customHeight="1" x14ac:dyDescent="0.25">
      <c r="G12177" s="13" t="s">
        <v>1682</v>
      </c>
      <c r="H12177" s="13" t="s">
        <v>1682</v>
      </c>
    </row>
    <row r="12178" spans="7:8" ht="14.25" customHeight="1" x14ac:dyDescent="0.25">
      <c r="G12178" s="13" t="s">
        <v>1748</v>
      </c>
      <c r="H12178" s="13" t="s">
        <v>1748</v>
      </c>
    </row>
    <row r="12179" spans="7:8" ht="14.25" customHeight="1" x14ac:dyDescent="0.25">
      <c r="G12179" s="13" t="s">
        <v>1762</v>
      </c>
      <c r="H12179" s="13" t="s">
        <v>1762</v>
      </c>
    </row>
    <row r="12180" spans="7:8" ht="14.25" customHeight="1" x14ac:dyDescent="0.25">
      <c r="G12180" s="13" t="s">
        <v>1765</v>
      </c>
      <c r="H12180" s="13" t="s">
        <v>1765</v>
      </c>
    </row>
    <row r="12181" spans="7:8" ht="14.25" customHeight="1" x14ac:dyDescent="0.25">
      <c r="G12181" s="13" t="s">
        <v>1797</v>
      </c>
      <c r="H12181" s="13" t="s">
        <v>1797</v>
      </c>
    </row>
    <row r="12182" spans="7:8" ht="14.25" customHeight="1" x14ac:dyDescent="0.25">
      <c r="G12182" s="13" t="s">
        <v>1803</v>
      </c>
      <c r="H12182" s="13" t="s">
        <v>1803</v>
      </c>
    </row>
    <row r="12183" spans="7:8" ht="14.25" customHeight="1" x14ac:dyDescent="0.25">
      <c r="G12183" s="13" t="s">
        <v>1813</v>
      </c>
      <c r="H12183" s="13" t="s">
        <v>1813</v>
      </c>
    </row>
    <row r="12184" spans="7:8" ht="14.25" customHeight="1" x14ac:dyDescent="0.25">
      <c r="G12184" s="13" t="s">
        <v>1823</v>
      </c>
      <c r="H12184" s="13" t="s">
        <v>1823</v>
      </c>
    </row>
    <row r="12185" spans="7:8" ht="14.25" customHeight="1" x14ac:dyDescent="0.25">
      <c r="G12185" s="13" t="s">
        <v>1831</v>
      </c>
      <c r="H12185" s="13" t="s">
        <v>1831</v>
      </c>
    </row>
    <row r="12186" spans="7:8" ht="14.25" customHeight="1" x14ac:dyDescent="0.25">
      <c r="G12186" s="13" t="s">
        <v>1894</v>
      </c>
      <c r="H12186" s="13" t="s">
        <v>1894</v>
      </c>
    </row>
    <row r="12187" spans="7:8" ht="14.25" customHeight="1" x14ac:dyDescent="0.25">
      <c r="G12187" s="13" t="s">
        <v>1895</v>
      </c>
      <c r="H12187" s="13" t="s">
        <v>1895</v>
      </c>
    </row>
    <row r="12188" spans="7:8" ht="14.25" customHeight="1" x14ac:dyDescent="0.25">
      <c r="G12188" s="13" t="s">
        <v>1915</v>
      </c>
      <c r="H12188" s="13" t="s">
        <v>1915</v>
      </c>
    </row>
    <row r="12189" spans="7:8" ht="14.25" customHeight="1" x14ac:dyDescent="0.25">
      <c r="G12189" s="13" t="s">
        <v>1960</v>
      </c>
      <c r="H12189" s="13" t="s">
        <v>1960</v>
      </c>
    </row>
    <row r="12190" spans="7:8" ht="14.25" customHeight="1" x14ac:dyDescent="0.25">
      <c r="G12190" s="13" t="s">
        <v>1969</v>
      </c>
      <c r="H12190" s="13" t="s">
        <v>1969</v>
      </c>
    </row>
    <row r="12191" spans="7:8" ht="14.25" customHeight="1" x14ac:dyDescent="0.25">
      <c r="G12191" s="13" t="s">
        <v>1970</v>
      </c>
      <c r="H12191" s="13" t="s">
        <v>1970</v>
      </c>
    </row>
    <row r="12192" spans="7:8" ht="14.25" customHeight="1" x14ac:dyDescent="0.25">
      <c r="G12192" s="13" t="s">
        <v>1979</v>
      </c>
      <c r="H12192" s="13" t="s">
        <v>1979</v>
      </c>
    </row>
    <row r="12193" spans="7:8" ht="14.25" customHeight="1" x14ac:dyDescent="0.25">
      <c r="G12193" s="13" t="s">
        <v>2023</v>
      </c>
      <c r="H12193" s="13" t="s">
        <v>2023</v>
      </c>
    </row>
    <row r="12194" spans="7:8" ht="14.25" customHeight="1" x14ac:dyDescent="0.25">
      <c r="G12194" s="13" t="s">
        <v>2039</v>
      </c>
      <c r="H12194" s="13" t="s">
        <v>2039</v>
      </c>
    </row>
    <row r="12195" spans="7:8" ht="14.25" customHeight="1" x14ac:dyDescent="0.25">
      <c r="G12195" s="13" t="s">
        <v>2057</v>
      </c>
      <c r="H12195" s="13" t="s">
        <v>2057</v>
      </c>
    </row>
    <row r="12196" spans="7:8" ht="14.25" customHeight="1" x14ac:dyDescent="0.25">
      <c r="G12196" s="13" t="s">
        <v>2064</v>
      </c>
      <c r="H12196" s="13" t="s">
        <v>2064</v>
      </c>
    </row>
    <row r="12197" spans="7:8" ht="14.25" customHeight="1" x14ac:dyDescent="0.25">
      <c r="G12197" s="13" t="s">
        <v>2065</v>
      </c>
      <c r="H12197" s="13" t="s">
        <v>2065</v>
      </c>
    </row>
    <row r="12198" spans="7:8" ht="14.25" customHeight="1" x14ac:dyDescent="0.25">
      <c r="G12198" s="13" t="s">
        <v>2069</v>
      </c>
      <c r="H12198" s="13" t="s">
        <v>2069</v>
      </c>
    </row>
    <row r="12199" spans="7:8" ht="14.25" customHeight="1" x14ac:dyDescent="0.25">
      <c r="G12199" s="13" t="s">
        <v>2082</v>
      </c>
      <c r="H12199" s="13" t="s">
        <v>2082</v>
      </c>
    </row>
    <row r="12200" spans="7:8" ht="14.25" customHeight="1" x14ac:dyDescent="0.25">
      <c r="G12200" s="13" t="s">
        <v>1014</v>
      </c>
      <c r="H12200" s="13" t="s">
        <v>1014</v>
      </c>
    </row>
    <row r="12201" spans="7:8" ht="14.25" customHeight="1" x14ac:dyDescent="0.25">
      <c r="G12201" s="13" t="s">
        <v>1048</v>
      </c>
      <c r="H12201" s="13" t="s">
        <v>1048</v>
      </c>
    </row>
    <row r="12202" spans="7:8" ht="14.25" customHeight="1" x14ac:dyDescent="0.25">
      <c r="G12202" s="13" t="s">
        <v>1049</v>
      </c>
      <c r="H12202" s="13" t="s">
        <v>1049</v>
      </c>
    </row>
    <row r="12203" spans="7:8" ht="14.25" customHeight="1" x14ac:dyDescent="0.25">
      <c r="G12203" s="13" t="s">
        <v>1050</v>
      </c>
      <c r="H12203" s="13" t="s">
        <v>1050</v>
      </c>
    </row>
    <row r="12204" spans="7:8" ht="14.25" customHeight="1" x14ac:dyDescent="0.25">
      <c r="G12204" s="13" t="s">
        <v>1337</v>
      </c>
      <c r="H12204" s="13" t="s">
        <v>1337</v>
      </c>
    </row>
    <row r="12205" spans="7:8" ht="14.25" customHeight="1" x14ac:dyDescent="0.25">
      <c r="G12205" s="13" t="s">
        <v>1380</v>
      </c>
      <c r="H12205" s="13" t="s">
        <v>1380</v>
      </c>
    </row>
    <row r="12206" spans="7:8" ht="14.25" customHeight="1" x14ac:dyDescent="0.25">
      <c r="G12206" s="13" t="s">
        <v>1487</v>
      </c>
      <c r="H12206" s="13" t="s">
        <v>1487</v>
      </c>
    </row>
    <row r="12207" spans="7:8" ht="14.25" customHeight="1" x14ac:dyDescent="0.25">
      <c r="G12207" s="13" t="s">
        <v>1489</v>
      </c>
      <c r="H12207" s="13" t="s">
        <v>1489</v>
      </c>
    </row>
    <row r="12208" spans="7:8" ht="14.25" customHeight="1" x14ac:dyDescent="0.25">
      <c r="G12208" s="13" t="s">
        <v>1499</v>
      </c>
      <c r="H12208" s="13" t="s">
        <v>1499</v>
      </c>
    </row>
    <row r="12209" spans="7:8" ht="14.25" customHeight="1" x14ac:dyDescent="0.25">
      <c r="G12209" s="13" t="s">
        <v>1517</v>
      </c>
      <c r="H12209" s="13" t="s">
        <v>1517</v>
      </c>
    </row>
    <row r="12210" spans="7:8" ht="14.25" customHeight="1" x14ac:dyDescent="0.25">
      <c r="G12210" s="13" t="s">
        <v>1561</v>
      </c>
      <c r="H12210" s="13" t="s">
        <v>1561</v>
      </c>
    </row>
    <row r="12211" spans="7:8" ht="14.25" customHeight="1" x14ac:dyDescent="0.25">
      <c r="G12211" s="13" t="s">
        <v>1567</v>
      </c>
      <c r="H12211" s="13" t="s">
        <v>1567</v>
      </c>
    </row>
    <row r="12212" spans="7:8" ht="14.25" customHeight="1" x14ac:dyDescent="0.25">
      <c r="G12212" s="13" t="s">
        <v>1595</v>
      </c>
      <c r="H12212" s="13" t="s">
        <v>1595</v>
      </c>
    </row>
    <row r="12213" spans="7:8" ht="14.25" customHeight="1" x14ac:dyDescent="0.25">
      <c r="G12213" s="13" t="s">
        <v>1596</v>
      </c>
      <c r="H12213" s="13" t="s">
        <v>1596</v>
      </c>
    </row>
    <row r="12214" spans="7:8" ht="14.25" customHeight="1" x14ac:dyDescent="0.25">
      <c r="G12214" s="13" t="s">
        <v>1666</v>
      </c>
      <c r="H12214" s="13" t="s">
        <v>1666</v>
      </c>
    </row>
    <row r="12215" spans="7:8" ht="14.25" customHeight="1" x14ac:dyDescent="0.25">
      <c r="G12215" s="13" t="s">
        <v>1798</v>
      </c>
      <c r="H12215" s="13" t="s">
        <v>1798</v>
      </c>
    </row>
    <row r="12216" spans="7:8" ht="14.25" customHeight="1" x14ac:dyDescent="0.25">
      <c r="G12216" s="13" t="s">
        <v>1819</v>
      </c>
      <c r="H12216" s="13" t="s">
        <v>1819</v>
      </c>
    </row>
    <row r="12217" spans="7:8" ht="14.25" customHeight="1" x14ac:dyDescent="0.25">
      <c r="G12217" s="13" t="s">
        <v>1903</v>
      </c>
      <c r="H12217" s="13" t="s">
        <v>1903</v>
      </c>
    </row>
    <row r="12218" spans="7:8" ht="14.25" customHeight="1" x14ac:dyDescent="0.25">
      <c r="G12218" s="13" t="s">
        <v>1962</v>
      </c>
      <c r="H12218" s="13" t="s">
        <v>1962</v>
      </c>
    </row>
    <row r="12219" spans="7:8" ht="14.25" customHeight="1" x14ac:dyDescent="0.25">
      <c r="G12219" s="13" t="s">
        <v>1966</v>
      </c>
      <c r="H12219" s="13" t="s">
        <v>1966</v>
      </c>
    </row>
    <row r="12220" spans="7:8" ht="14.25" customHeight="1" x14ac:dyDescent="0.25">
      <c r="G12220" s="13" t="s">
        <v>2045</v>
      </c>
      <c r="H12220" s="13" t="s">
        <v>2045</v>
      </c>
    </row>
    <row r="12221" spans="7:8" ht="14.25" customHeight="1" x14ac:dyDescent="0.25">
      <c r="G12221" s="13" t="s">
        <v>2046</v>
      </c>
      <c r="H12221" s="13" t="s">
        <v>2046</v>
      </c>
    </row>
    <row r="12222" spans="7:8" ht="14.25" customHeight="1" x14ac:dyDescent="0.25">
      <c r="G12222" s="13" t="s">
        <v>1178</v>
      </c>
      <c r="H12222" s="13" t="s">
        <v>1178</v>
      </c>
    </row>
    <row r="12223" spans="7:8" ht="14.25" customHeight="1" x14ac:dyDescent="0.25">
      <c r="G12223" s="13" t="s">
        <v>19953</v>
      </c>
      <c r="H12223" s="13" t="s">
        <v>19953</v>
      </c>
    </row>
    <row r="12224" spans="7:8" ht="14.25" customHeight="1" x14ac:dyDescent="0.25">
      <c r="G12224" s="13" t="s">
        <v>19954</v>
      </c>
      <c r="H12224" s="13" t="s">
        <v>19954</v>
      </c>
    </row>
    <row r="12225" spans="7:8" ht="14.25" customHeight="1" x14ac:dyDescent="0.25">
      <c r="G12225" s="13" t="s">
        <v>19955</v>
      </c>
      <c r="H12225" s="13" t="s">
        <v>19955</v>
      </c>
    </row>
  </sheetData>
  <sheetProtection algorithmName="SHA-512" hashValue="VvDTlpQlXH3OSEqX80rEPurUHmlYnMHJD3uO3lTrdWMIqhYi12Sq9aSVKJlo1hfQgjTiQYcrZZRSO1zyt27dKQ==" saltValue="ANBJj/eaJax8J6kcrYtTxw==" spinCount="100000" sheet="1" formatCells="0" formatColumns="0" formatRows="0" insertColumns="0" insertRows="0" insertHyperlinks="0" deleteColumns="0" deleteRows="0" sort="0" autoFilter="0" pivotTables="0"/>
  <sortState xmlns:xlrd2="http://schemas.microsoft.com/office/spreadsheetml/2017/richdata2" ref="AI1:AI9">
    <sortCondition ref="AI9"/>
  </sortState>
  <pageMargins left="0.7" right="0.7" top="0.75" bottom="0.75" header="0.3" footer="0.3"/>
  <pageSetup orientation="portrait" verticalDpi="2"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K48"/>
  <sheetViews>
    <sheetView showGridLines="0" showRowColHeaders="0" zoomScaleNormal="100" workbookViewId="0">
      <selection activeCell="B5" sqref="B5:C5"/>
    </sheetView>
  </sheetViews>
  <sheetFormatPr defaultColWidth="9.1796875" defaultRowHeight="12.5" x14ac:dyDescent="0.25"/>
  <cols>
    <col min="1" max="1" width="5.81640625" style="3" customWidth="1"/>
    <col min="2" max="2" width="32.54296875" style="3" customWidth="1"/>
    <col min="3" max="3" width="16" style="3" customWidth="1"/>
    <col min="4" max="4" width="26.26953125" style="3" customWidth="1"/>
    <col min="5" max="5" width="24.7265625" style="3" customWidth="1"/>
    <col min="6" max="6" width="21.1796875" style="3" customWidth="1"/>
    <col min="7" max="7" width="44.81640625" style="3" customWidth="1"/>
    <col min="8" max="8" width="5.81640625" style="3" customWidth="1"/>
    <col min="9" max="16384" width="9.1796875" style="3"/>
  </cols>
  <sheetData>
    <row r="1" spans="2:11" ht="13" customHeight="1" thickBot="1" x14ac:dyDescent="0.35">
      <c r="H1" s="6"/>
    </row>
    <row r="2" spans="2:11" ht="69" customHeight="1" x14ac:dyDescent="0.3">
      <c r="B2" s="204"/>
      <c r="C2" s="205"/>
      <c r="D2" s="205"/>
      <c r="E2" s="205"/>
      <c r="F2" s="205"/>
      <c r="G2" s="206"/>
      <c r="H2" s="6"/>
      <c r="K2" s="3" t="s">
        <v>20099</v>
      </c>
    </row>
    <row r="3" spans="2:11" ht="3.75" customHeight="1" x14ac:dyDescent="0.3">
      <c r="B3" s="209"/>
      <c r="C3" s="210"/>
      <c r="D3" s="210"/>
      <c r="E3" s="210"/>
      <c r="F3" s="210"/>
      <c r="G3" s="211"/>
      <c r="H3" s="6"/>
    </row>
    <row r="4" spans="2:11" ht="24.75" customHeight="1" thickBot="1" x14ac:dyDescent="0.35">
      <c r="B4" s="216" t="s">
        <v>19982</v>
      </c>
      <c r="C4" s="217"/>
      <c r="D4" s="130" t="s">
        <v>19371</v>
      </c>
      <c r="E4" s="130" t="s">
        <v>19983</v>
      </c>
      <c r="F4" s="131" t="s">
        <v>19984</v>
      </c>
      <c r="G4" s="132" t="s">
        <v>19985</v>
      </c>
      <c r="H4" s="6"/>
    </row>
    <row r="5" spans="2:11" ht="24.75" customHeight="1" thickBot="1" x14ac:dyDescent="0.35">
      <c r="B5" s="207"/>
      <c r="C5" s="208"/>
      <c r="D5" s="49"/>
      <c r="E5" s="49"/>
      <c r="F5" s="48"/>
      <c r="G5" s="49"/>
      <c r="H5" s="6"/>
    </row>
    <row r="6" spans="2:11" ht="24.75" customHeight="1" thickBot="1" x14ac:dyDescent="0.35">
      <c r="B6" s="180" t="s">
        <v>19986</v>
      </c>
      <c r="C6" s="218"/>
      <c r="D6" s="222" t="s">
        <v>19939</v>
      </c>
      <c r="E6" s="223"/>
      <c r="F6" s="200" t="s">
        <v>19956</v>
      </c>
      <c r="G6" s="202"/>
      <c r="H6" s="6"/>
    </row>
    <row r="7" spans="2:11" ht="24.75" customHeight="1" thickBot="1" x14ac:dyDescent="0.35">
      <c r="B7" s="178"/>
      <c r="C7" s="179"/>
      <c r="D7" s="220"/>
      <c r="E7" s="224"/>
      <c r="F7" s="220"/>
      <c r="G7" s="221"/>
      <c r="H7" s="6"/>
    </row>
    <row r="8" spans="2:11" ht="24.75" customHeight="1" thickBot="1" x14ac:dyDescent="0.35">
      <c r="B8" s="180" t="s">
        <v>19996</v>
      </c>
      <c r="C8" s="219"/>
      <c r="D8" s="182"/>
      <c r="E8" s="180" t="s">
        <v>19372</v>
      </c>
      <c r="F8" s="218"/>
      <c r="G8" s="133" t="s">
        <v>19987</v>
      </c>
      <c r="H8" s="6"/>
    </row>
    <row r="9" spans="2:11" ht="24.75" customHeight="1" thickBot="1" x14ac:dyDescent="0.35">
      <c r="B9" s="178"/>
      <c r="C9" s="186"/>
      <c r="D9" s="176"/>
      <c r="E9" s="178"/>
      <c r="F9" s="179"/>
      <c r="G9" s="50"/>
      <c r="H9" s="6"/>
    </row>
    <row r="10" spans="2:11" ht="24.75" customHeight="1" thickBot="1" x14ac:dyDescent="0.35">
      <c r="B10" s="180" t="s">
        <v>19988</v>
      </c>
      <c r="C10" s="181"/>
      <c r="D10" s="182"/>
      <c r="E10" s="183" t="s">
        <v>341</v>
      </c>
      <c r="F10" s="184"/>
      <c r="G10" s="185"/>
      <c r="H10" s="6"/>
    </row>
    <row r="11" spans="2:11" ht="24.75" customHeight="1" thickBot="1" x14ac:dyDescent="0.35">
      <c r="B11" s="178"/>
      <c r="C11" s="175"/>
      <c r="D11" s="176"/>
      <c r="E11" s="212"/>
      <c r="F11" s="186"/>
      <c r="G11" s="179"/>
      <c r="H11" s="6"/>
    </row>
    <row r="12" spans="2:11" ht="24.75" customHeight="1" thickBot="1" x14ac:dyDescent="0.35">
      <c r="B12" s="180" t="s">
        <v>19989</v>
      </c>
      <c r="C12" s="181"/>
      <c r="D12" s="180" t="s">
        <v>19990</v>
      </c>
      <c r="E12" s="181"/>
      <c r="F12" s="183" t="s">
        <v>19991</v>
      </c>
      <c r="G12" s="185"/>
      <c r="H12" s="6"/>
    </row>
    <row r="13" spans="2:11" ht="24.75" customHeight="1" thickBot="1" x14ac:dyDescent="0.35">
      <c r="B13" s="178"/>
      <c r="C13" s="187"/>
      <c r="D13" s="178"/>
      <c r="E13" s="187"/>
      <c r="F13" s="178"/>
      <c r="G13" s="187"/>
      <c r="H13" s="6"/>
    </row>
    <row r="14" spans="2:11" ht="24.75" customHeight="1" thickBot="1" x14ac:dyDescent="0.35">
      <c r="B14" s="213" t="s">
        <v>2</v>
      </c>
      <c r="C14" s="214"/>
      <c r="D14" s="214"/>
      <c r="E14" s="214"/>
      <c r="F14" s="214"/>
      <c r="G14" s="215"/>
      <c r="H14" s="6"/>
    </row>
    <row r="15" spans="2:11" ht="24.75" customHeight="1" thickBot="1" x14ac:dyDescent="0.35">
      <c r="B15" s="200" t="s">
        <v>19993</v>
      </c>
      <c r="C15" s="219"/>
      <c r="D15" s="219"/>
      <c r="E15" s="200" t="s">
        <v>19992</v>
      </c>
      <c r="F15" s="225"/>
      <c r="G15" s="182"/>
      <c r="H15" s="6"/>
    </row>
    <row r="16" spans="2:11" ht="24.75" customHeight="1" thickBot="1" x14ac:dyDescent="0.35">
      <c r="B16" s="226"/>
      <c r="C16" s="175"/>
      <c r="D16" s="176"/>
      <c r="E16" s="178"/>
      <c r="F16" s="175"/>
      <c r="G16" s="176"/>
      <c r="H16" s="6"/>
    </row>
    <row r="17" spans="2:8" ht="24.75" customHeight="1" thickBot="1" x14ac:dyDescent="0.35">
      <c r="B17" s="213" t="s">
        <v>20594</v>
      </c>
      <c r="C17" s="214"/>
      <c r="D17" s="214"/>
      <c r="E17" s="214"/>
      <c r="F17" s="214"/>
      <c r="G17" s="215"/>
      <c r="H17" s="6"/>
    </row>
    <row r="18" spans="2:8" ht="24.75" customHeight="1" thickBot="1" x14ac:dyDescent="0.35">
      <c r="B18" s="200" t="s">
        <v>20591</v>
      </c>
      <c r="C18" s="202"/>
      <c r="D18" s="200" t="s">
        <v>20592</v>
      </c>
      <c r="E18" s="202"/>
      <c r="F18" s="219" t="s">
        <v>20593</v>
      </c>
      <c r="G18" s="182"/>
      <c r="H18" s="6"/>
    </row>
    <row r="19" spans="2:8" ht="24.75" customHeight="1" thickBot="1" x14ac:dyDescent="0.35">
      <c r="B19" s="226"/>
      <c r="C19" s="227"/>
      <c r="D19" s="203"/>
      <c r="E19" s="176"/>
      <c r="F19" s="175"/>
      <c r="G19" s="176"/>
      <c r="H19" s="6"/>
    </row>
    <row r="20" spans="2:8" ht="24.75" customHeight="1" thickBot="1" x14ac:dyDescent="0.35">
      <c r="B20" s="191" t="s">
        <v>964</v>
      </c>
      <c r="C20" s="192"/>
      <c r="D20" s="192"/>
      <c r="E20" s="192"/>
      <c r="F20" s="192"/>
      <c r="G20" s="193"/>
      <c r="H20" s="6"/>
    </row>
    <row r="21" spans="2:8" ht="24.75" customHeight="1" thickBot="1" x14ac:dyDescent="0.35">
      <c r="B21" s="134" t="s">
        <v>19994</v>
      </c>
      <c r="C21" s="200" t="s">
        <v>1</v>
      </c>
      <c r="D21" s="201"/>
      <c r="E21" s="201"/>
      <c r="F21" s="202"/>
      <c r="G21" s="134" t="s">
        <v>19995</v>
      </c>
      <c r="H21" s="6"/>
    </row>
    <row r="22" spans="2:8" ht="24.75" customHeight="1" thickBot="1" x14ac:dyDescent="0.35">
      <c r="B22" s="10"/>
      <c r="C22" s="203"/>
      <c r="D22" s="175"/>
      <c r="E22" s="175"/>
      <c r="F22" s="175"/>
      <c r="G22" s="11"/>
      <c r="H22" s="6"/>
    </row>
    <row r="23" spans="2:8" ht="24.75" customHeight="1" thickBot="1" x14ac:dyDescent="0.35">
      <c r="B23" s="191" t="s">
        <v>965</v>
      </c>
      <c r="C23" s="192"/>
      <c r="D23" s="192"/>
      <c r="E23" s="192"/>
      <c r="F23" s="192"/>
      <c r="G23" s="193"/>
      <c r="H23" s="6"/>
    </row>
    <row r="24" spans="2:8" ht="24.75" customHeight="1" thickBot="1" x14ac:dyDescent="0.35">
      <c r="B24" s="134" t="s">
        <v>19994</v>
      </c>
      <c r="C24" s="200" t="s">
        <v>1</v>
      </c>
      <c r="D24" s="201"/>
      <c r="E24" s="201"/>
      <c r="F24" s="202"/>
      <c r="G24" s="134" t="s">
        <v>19995</v>
      </c>
      <c r="H24" s="6"/>
    </row>
    <row r="25" spans="2:8" ht="24.75" customHeight="1" thickBot="1" x14ac:dyDescent="0.35">
      <c r="B25" s="12"/>
      <c r="C25" s="203"/>
      <c r="D25" s="175"/>
      <c r="E25" s="175"/>
      <c r="F25" s="175"/>
      <c r="G25" s="11"/>
      <c r="H25" s="6"/>
    </row>
    <row r="26" spans="2:8" ht="25" customHeight="1" x14ac:dyDescent="0.3">
      <c r="B26" s="194" t="str">
        <f>Instructions!$B$34</f>
        <v>This format is provided to expedite processing of reports by the NVMC. It is requested that the worksheets/workbook are completed electronically and sent via email (versus fax), or imported via the eNOAD Web Application.</v>
      </c>
      <c r="C26" s="195"/>
      <c r="D26" s="195"/>
      <c r="E26" s="195"/>
      <c r="F26" s="195"/>
      <c r="G26" s="196"/>
      <c r="H26" s="6"/>
    </row>
    <row r="27" spans="2:8" ht="25" customHeight="1" x14ac:dyDescent="0.3">
      <c r="B27" s="197"/>
      <c r="C27" s="198"/>
      <c r="D27" s="198"/>
      <c r="E27" s="198"/>
      <c r="F27" s="198"/>
      <c r="G27" s="199"/>
      <c r="H27" s="6"/>
    </row>
    <row r="28" spans="2:8" ht="12.75" customHeight="1" thickBot="1" x14ac:dyDescent="0.35">
      <c r="B28" s="188" t="str">
        <f>"Notice of Arrival/Departure (NOAD) Excel Workbook - 2 of 9 - Vessel Details, " &amp; Instructions!$B$5</f>
        <v>Notice of Arrival/Departure (NOAD) Excel Workbook - 2 of 9 - Vessel Details, Version 8.0, 29 May 2025</v>
      </c>
      <c r="C28" s="189"/>
      <c r="D28" s="189"/>
      <c r="E28" s="189"/>
      <c r="F28" s="189"/>
      <c r="G28" s="190"/>
      <c r="H28" s="6"/>
    </row>
    <row r="29" spans="2:8" ht="12.75" customHeight="1" x14ac:dyDescent="0.3">
      <c r="B29" s="177"/>
      <c r="C29" s="177"/>
      <c r="D29" s="177"/>
      <c r="E29" s="177"/>
      <c r="F29" s="177"/>
      <c r="G29" s="177"/>
      <c r="H29" s="6"/>
    </row>
    <row r="30" spans="2:8" ht="12.75" customHeight="1" x14ac:dyDescent="0.3">
      <c r="B30" s="2"/>
      <c r="C30" s="2"/>
      <c r="D30" s="2"/>
      <c r="E30" s="2"/>
      <c r="F30" s="2"/>
      <c r="H30" s="6"/>
    </row>
    <row r="31" spans="2:8" ht="12.75" customHeight="1" x14ac:dyDescent="0.3">
      <c r="H31" s="6"/>
    </row>
    <row r="32" spans="2:8" ht="12.75" customHeight="1" x14ac:dyDescent="0.3">
      <c r="H32" s="6"/>
    </row>
    <row r="33" spans="2:8" ht="12.75" customHeight="1" x14ac:dyDescent="0.3">
      <c r="H33" s="6"/>
    </row>
    <row r="34" spans="2:8" ht="12.75" customHeight="1" x14ac:dyDescent="0.3">
      <c r="H34" s="6"/>
    </row>
    <row r="35" spans="2:8" ht="12.75" customHeight="1" x14ac:dyDescent="0.3">
      <c r="H35" s="6"/>
    </row>
    <row r="36" spans="2:8" ht="13" x14ac:dyDescent="0.3">
      <c r="H36" s="6"/>
    </row>
    <row r="37" spans="2:8" ht="13" x14ac:dyDescent="0.3">
      <c r="H37" s="6"/>
    </row>
    <row r="38" spans="2:8" ht="13" x14ac:dyDescent="0.3">
      <c r="H38" s="6"/>
    </row>
    <row r="39" spans="2:8" ht="13" x14ac:dyDescent="0.3">
      <c r="H39" s="6"/>
    </row>
    <row r="40" spans="2:8" ht="13" x14ac:dyDescent="0.3">
      <c r="H40" s="6"/>
    </row>
    <row r="41" spans="2:8" ht="13" x14ac:dyDescent="0.3">
      <c r="H41" s="6"/>
    </row>
    <row r="42" spans="2:8" ht="13" x14ac:dyDescent="0.3">
      <c r="H42" s="6"/>
    </row>
    <row r="43" spans="2:8" ht="13" x14ac:dyDescent="0.3">
      <c r="H43" s="6"/>
    </row>
    <row r="44" spans="2:8" ht="13" x14ac:dyDescent="0.3">
      <c r="H44" s="6"/>
    </row>
    <row r="45" spans="2:8" ht="13" x14ac:dyDescent="0.3">
      <c r="H45" s="6"/>
    </row>
    <row r="46" spans="2:8" ht="13" x14ac:dyDescent="0.3">
      <c r="H46" s="6"/>
    </row>
    <row r="47" spans="2:8" s="7" customFormat="1" ht="12" hidden="1" customHeight="1" x14ac:dyDescent="0.25">
      <c r="B47" s="36" t="s">
        <v>2086</v>
      </c>
      <c r="C47" s="7" t="s">
        <v>18693</v>
      </c>
      <c r="D47" s="26"/>
      <c r="E47" s="26"/>
      <c r="F47" s="26"/>
      <c r="H47" s="26"/>
    </row>
    <row r="48" spans="2:8" s="7" customFormat="1" ht="12" hidden="1" customHeight="1" x14ac:dyDescent="0.25">
      <c r="B48" s="37" t="str">
        <f>IF(ISNA(VLOOKUP(G5,Lookups!C1:D248,2,FALSE)),"",(VLOOKUP(G5,Lookups!C1:D248,2,FALSE)))</f>
        <v/>
      </c>
    </row>
  </sheetData>
  <sheetProtection algorithmName="SHA-512" hashValue="aKSYPB7BZEJlNXsnBnTyAxfTN/oWK3784A512NM2FtgI8tI0vXmHbZCgAc+0QcWemKt0RoIeQe7hUQZa6KKlYg==" saltValue="UxTa1mBD8SpJX7zcHfOVgQ==" spinCount="100000" sheet="1" objects="1" scenarios="1"/>
  <dataConsolidate/>
  <mergeCells count="45">
    <mergeCell ref="C24:F24"/>
    <mergeCell ref="C25:F25"/>
    <mergeCell ref="F6:G6"/>
    <mergeCell ref="F7:G7"/>
    <mergeCell ref="D6:E6"/>
    <mergeCell ref="D7:E7"/>
    <mergeCell ref="B14:G14"/>
    <mergeCell ref="B15:D15"/>
    <mergeCell ref="E15:G15"/>
    <mergeCell ref="B16:D16"/>
    <mergeCell ref="E16:G16"/>
    <mergeCell ref="B18:C18"/>
    <mergeCell ref="B19:C19"/>
    <mergeCell ref="D18:E18"/>
    <mergeCell ref="D19:E19"/>
    <mergeCell ref="F18:G18"/>
    <mergeCell ref="B2:G2"/>
    <mergeCell ref="B5:C5"/>
    <mergeCell ref="B3:G3"/>
    <mergeCell ref="E11:G11"/>
    <mergeCell ref="B17:G17"/>
    <mergeCell ref="B4:C4"/>
    <mergeCell ref="B11:D11"/>
    <mergeCell ref="E8:F8"/>
    <mergeCell ref="B8:D8"/>
    <mergeCell ref="B6:C6"/>
    <mergeCell ref="B7:C7"/>
    <mergeCell ref="D12:E12"/>
    <mergeCell ref="F12:G12"/>
    <mergeCell ref="F19:G19"/>
    <mergeCell ref="B29:G29"/>
    <mergeCell ref="E9:F9"/>
    <mergeCell ref="B10:D10"/>
    <mergeCell ref="E10:G10"/>
    <mergeCell ref="B9:D9"/>
    <mergeCell ref="F13:G13"/>
    <mergeCell ref="B12:C12"/>
    <mergeCell ref="B13:C13"/>
    <mergeCell ref="D13:E13"/>
    <mergeCell ref="B28:G28"/>
    <mergeCell ref="B23:G23"/>
    <mergeCell ref="B26:G27"/>
    <mergeCell ref="B20:G20"/>
    <mergeCell ref="C21:F21"/>
    <mergeCell ref="C22:F22"/>
  </mergeCells>
  <phoneticPr fontId="0" type="noConversion"/>
  <dataValidations count="23">
    <dataValidation type="list" allowBlank="1" showInputMessage="1" showErrorMessage="1" sqref="B16:D16" xr:uid="{00000000-0002-0000-0100-000000000000}">
      <formula1>"Operational, Not Operational, Not Required"</formula1>
    </dataValidation>
    <dataValidation type="list" allowBlank="1" showInputMessage="1" showErrorMessage="1" sqref="C25:F25 C22:F22" xr:uid="{00000000-0002-0000-0100-000001000000}">
      <formula1>Agency</formula1>
    </dataValidation>
    <dataValidation type="list" allowBlank="1" showInputMessage="1" showErrorMessage="1" sqref="G9" xr:uid="{00000000-0002-0000-0100-000002000000}">
      <formula1>Class_Society</formula1>
    </dataValidation>
    <dataValidation type="list" allowBlank="1" showInputMessage="1" showErrorMessage="1" sqref="G5" xr:uid="{00000000-0002-0000-0100-000003000000}">
      <formula1>Countries</formula1>
    </dataValidation>
    <dataValidation type="list" allowBlank="1" showInputMessage="1" showErrorMessage="1" sqref="F5" xr:uid="{00000000-0002-0000-0100-000004000000}">
      <formula1>"IMO Number, Official Number"</formula1>
    </dataValidation>
    <dataValidation type="list" allowBlank="1" showInputMessage="1" showErrorMessage="1" sqref="B13:C13" xr:uid="{00000000-0002-0000-0100-000005000000}">
      <formula1>Vessel_Class</formula1>
    </dataValidation>
    <dataValidation type="list" allowBlank="1" showInputMessage="1" showErrorMessage="1" sqref="D13:E13" xr:uid="{00000000-0002-0000-0100-000006000000}">
      <formula1>INDIRECT(SUBSTITUTE(SUBSTITUTE($B$13," ", ""),"-",""))</formula1>
    </dataValidation>
    <dataValidation type="list" allowBlank="1" showInputMessage="1" showErrorMessage="1" sqref="F13:G13" xr:uid="{00000000-0002-0000-0100-000007000000}">
      <formula1>INDIRECT(SUBSTITUTE(SUBSTITUTE(SUBSTITUTE(SUBSTITUTE(SUBSTITUTE(_SUB1,")",""),",",""),".","")," ",""),"/",""))</formula1>
    </dataValidation>
    <dataValidation type="textLength" operator="equal" allowBlank="1" showInputMessage="1" showErrorMessage="1" errorTitle="Text Length Incorrect" error="The MMSI Number must be exactly 9 characters" sqref="D7" xr:uid="{00000000-0002-0000-0100-000008000000}">
      <formula1>9</formula1>
    </dataValidation>
    <dataValidation type="list" showInputMessage="1" showErrorMessage="1" sqref="B7" xr:uid="{00000000-0002-0000-0100-000009000000}">
      <formula1>"No, Yes"</formula1>
    </dataValidation>
    <dataValidation type="textLength" operator="lessThanOrEqual" allowBlank="1" showInputMessage="1" showErrorMessage="1" errorTitle="Text Too Long" error="The Vessel Name can be no longer than 100 characters" sqref="B5:C5" xr:uid="{00000000-0002-0000-0100-00000A000000}">
      <formula1>100</formula1>
    </dataValidation>
    <dataValidation type="textLength" operator="lessThanOrEqual" allowBlank="1" showInputMessage="1" showErrorMessage="1" errorTitle="Text Too Long" error="The Call Sign can be no longer than 30 characters" sqref="D5" xr:uid="{00000000-0002-0000-0100-00000B000000}">
      <formula1>30</formula1>
    </dataValidation>
    <dataValidation type="textLength" allowBlank="1" showInputMessage="1" showErrorMessage="1" errorTitle="Text Length Incorrect" error="The Vessel ID Number must be between 5 and 30 characters" sqref="E5" xr:uid="{00000000-0002-0000-0100-00000C000000}">
      <formula1>5</formula1>
      <formula2>30</formula2>
    </dataValidation>
    <dataValidation type="textLength" operator="lessThanOrEqual" allowBlank="1" showInputMessage="1" showErrorMessage="1" errorTitle="Text Too Long" error="The Registered Owner can be no longer than 100 characters" sqref="B9:D9" xr:uid="{00000000-0002-0000-0100-00000D000000}">
      <formula1>100</formula1>
    </dataValidation>
    <dataValidation type="textLength" operator="lessThanOrEqual" allowBlank="1" showInputMessage="1" showErrorMessage="1" errorTitle="Text Too Long" error="The Owner can be no longer than 100 characters" sqref="E9:F9" xr:uid="{00000000-0002-0000-0100-00000E000000}">
      <formula1>100</formula1>
    </dataValidation>
    <dataValidation type="textLength" operator="lessThanOrEqual" allowBlank="1" showInputMessage="1" showErrorMessage="1" errorTitle="Text Too Long" error="The Name of Vessel's Charterer can be no longer than 100 characters" sqref="B11:D11" xr:uid="{00000000-0002-0000-0100-00000F000000}">
      <formula1>100</formula1>
    </dataValidation>
    <dataValidation type="textLength" operator="lessThanOrEqual" allowBlank="1" showInputMessage="1" showErrorMessage="1" errorTitle="Text Too Long" error="The COFR Operator can be no longer than 150 characters" sqref="E11:G11" xr:uid="{00000000-0002-0000-0100-000010000000}">
      <formula1>150</formula1>
    </dataValidation>
    <dataValidation type="textLength" operator="lessThanOrEqual" allowBlank="1" showInputMessage="1" showErrorMessage="1" errorTitle="Text Too Long" error="The Description can be no longer than 250 characters" sqref="E16:G16" xr:uid="{00000000-0002-0000-0100-000011000000}">
      <formula1>250</formula1>
    </dataValidation>
    <dataValidation type="date" allowBlank="1" showInputMessage="1" showErrorMessage="1" errorTitle="Invalid Entry" error="Date of Issuance must be a valid date" sqref="B25 B22" xr:uid="{00000000-0002-0000-0100-000012000000}">
      <formula1>1</formula1>
      <formula2>2958465</formula2>
    </dataValidation>
    <dataValidation type="date" allowBlank="1" showInputMessage="1" showErrorMessage="1" errorTitle="Invalid Entry" error="The Date of Expiration must be a valid date" sqref="G25 G22" xr:uid="{00000000-0002-0000-0100-000013000000}">
      <formula1>1</formula1>
      <formula2>2958465</formula2>
    </dataValidation>
    <dataValidation type="whole" showInputMessage="1" showErrorMessage="1" sqref="F7:G7" xr:uid="{00000000-0002-0000-0100-000014000000}">
      <formula1>1</formula1>
      <formula2>9999999</formula2>
    </dataValidation>
    <dataValidation type="list" allowBlank="1" showInputMessage="1" showErrorMessage="1" sqref="B19:C19 D19:E19" xr:uid="{00000000-0002-0000-0100-000015000000}">
      <formula1>"No, Yes"</formula1>
    </dataValidation>
    <dataValidation type="list" operator="lessThanOrEqual" allowBlank="1" showInputMessage="1" showErrorMessage="1" sqref="F19:G19" xr:uid="{00000000-0002-0000-0100-000016000000}">
      <formula1>"No, Yes"</formula1>
    </dataValidation>
  </dataValidations>
  <printOptions horizontalCentered="1" verticalCentered="1"/>
  <pageMargins left="0.7" right="0.7" top="0.75" bottom="0.75" header="0.3" footer="0.3"/>
  <pageSetup scale="74" orientation="landscape" cellComments="asDisplayed" r:id="rId1"/>
  <headerFooter scaleWithDoc="0" alignWithMargins="0">
    <oddHeader>&amp;C&amp;"Arial,Italic"Use of this form is voluntary and is intended as an alternative for submitters that are unable to use the online form located on the NVMC web site.</oddHeader>
    <oddFooter>&amp;LNotice of Arrival/Departure (NOAD) Excel Workbook&amp;C 2 of 9&amp;R  Vessel Details, Version 7.1, February 2013</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I43"/>
  <sheetViews>
    <sheetView showGridLines="0" showRowColHeaders="0" zoomScaleNormal="100" workbookViewId="0">
      <selection activeCell="B5" sqref="B5:D5"/>
    </sheetView>
  </sheetViews>
  <sheetFormatPr defaultColWidth="9.1796875" defaultRowHeight="12.5" x14ac:dyDescent="0.25"/>
  <cols>
    <col min="1" max="1" width="5.81640625" style="3" customWidth="1"/>
    <col min="2" max="2" width="12.26953125" style="3" customWidth="1"/>
    <col min="3" max="5" width="22.453125" style="3" customWidth="1"/>
    <col min="6" max="6" width="12.26953125" style="3" customWidth="1"/>
    <col min="7" max="9" width="22.453125" style="3" customWidth="1"/>
    <col min="10" max="10" width="5.81640625" style="3" customWidth="1"/>
    <col min="11" max="16384" width="9.1796875" style="3"/>
  </cols>
  <sheetData>
    <row r="1" spans="2:9" ht="12.75" customHeight="1" thickBot="1" x14ac:dyDescent="0.3"/>
    <row r="2" spans="2:9" ht="69" customHeight="1" x14ac:dyDescent="0.3">
      <c r="B2" s="204"/>
      <c r="C2" s="205"/>
      <c r="D2" s="205"/>
      <c r="E2" s="205"/>
      <c r="F2" s="205"/>
      <c r="G2" s="205"/>
      <c r="H2" s="205"/>
      <c r="I2" s="206"/>
    </row>
    <row r="3" spans="2:9" ht="4.5" customHeight="1" x14ac:dyDescent="0.25">
      <c r="B3" s="209"/>
      <c r="C3" s="210"/>
      <c r="D3" s="210"/>
      <c r="E3" s="210"/>
      <c r="F3" s="210"/>
      <c r="G3" s="210"/>
      <c r="H3" s="210"/>
      <c r="I3" s="211"/>
    </row>
    <row r="4" spans="2:9" ht="24.75" customHeight="1" thickBot="1" x14ac:dyDescent="0.3">
      <c r="B4" s="228" t="s">
        <v>19982</v>
      </c>
      <c r="C4" s="229"/>
      <c r="D4" s="229"/>
      <c r="E4" s="230" t="s">
        <v>19998</v>
      </c>
      <c r="F4" s="231"/>
      <c r="G4" s="232"/>
      <c r="H4" s="229" t="s">
        <v>19999</v>
      </c>
      <c r="I4" s="233"/>
    </row>
    <row r="5" spans="2:9" ht="24.75" customHeight="1" thickBot="1" x14ac:dyDescent="0.3">
      <c r="B5" s="178"/>
      <c r="C5" s="186"/>
      <c r="D5" s="179"/>
      <c r="E5" s="175"/>
      <c r="F5" s="175"/>
      <c r="G5" s="176"/>
      <c r="H5" s="175"/>
      <c r="I5" s="176"/>
    </row>
    <row r="6" spans="2:9" ht="24.75" customHeight="1" thickBot="1" x14ac:dyDescent="0.3">
      <c r="B6" s="200" t="s">
        <v>20000</v>
      </c>
      <c r="C6" s="225"/>
      <c r="D6" s="225"/>
      <c r="E6" s="200" t="s">
        <v>20001</v>
      </c>
      <c r="F6" s="225"/>
      <c r="G6" s="200" t="s">
        <v>20002</v>
      </c>
      <c r="H6" s="225"/>
      <c r="I6" s="182"/>
    </row>
    <row r="7" spans="2:9" ht="24.75" customHeight="1" thickBot="1" x14ac:dyDescent="0.3">
      <c r="B7" s="178"/>
      <c r="C7" s="175"/>
      <c r="D7" s="175"/>
      <c r="E7" s="203"/>
      <c r="F7" s="176"/>
      <c r="G7" s="175"/>
      <c r="H7" s="175"/>
      <c r="I7" s="176"/>
    </row>
    <row r="8" spans="2:9" ht="24.75" customHeight="1" thickBot="1" x14ac:dyDescent="0.3">
      <c r="B8" s="213" t="s">
        <v>475</v>
      </c>
      <c r="C8" s="214"/>
      <c r="D8" s="214"/>
      <c r="E8" s="214"/>
      <c r="F8" s="214"/>
      <c r="G8" s="214"/>
      <c r="H8" s="214"/>
      <c r="I8" s="215"/>
    </row>
    <row r="9" spans="2:9" ht="24.75" customHeight="1" thickBot="1" x14ac:dyDescent="0.3">
      <c r="B9" s="200" t="s">
        <v>19900</v>
      </c>
      <c r="C9" s="225"/>
      <c r="D9" s="225"/>
      <c r="E9" s="182"/>
      <c r="F9" s="200" t="s">
        <v>19899</v>
      </c>
      <c r="G9" s="225"/>
      <c r="H9" s="225"/>
      <c r="I9" s="182"/>
    </row>
    <row r="10" spans="2:9" ht="24.75" customHeight="1" thickBot="1" x14ac:dyDescent="0.3">
      <c r="B10" s="134" t="s">
        <v>19374</v>
      </c>
      <c r="C10" s="134" t="s">
        <v>19375</v>
      </c>
      <c r="D10" s="134" t="s">
        <v>19376</v>
      </c>
      <c r="E10" s="134" t="s">
        <v>19377</v>
      </c>
      <c r="F10" s="134" t="s">
        <v>19374</v>
      </c>
      <c r="G10" s="134" t="s">
        <v>19375</v>
      </c>
      <c r="H10" s="134" t="s">
        <v>19376</v>
      </c>
      <c r="I10" s="134" t="s">
        <v>19377</v>
      </c>
    </row>
    <row r="11" spans="2:9" ht="24.75" customHeight="1" thickBot="1" x14ac:dyDescent="0.3">
      <c r="B11" s="51"/>
      <c r="C11" s="51"/>
      <c r="D11" s="51"/>
      <c r="E11" s="51"/>
      <c r="F11" s="51"/>
      <c r="G11" s="52"/>
      <c r="H11" s="52"/>
      <c r="I11" s="52"/>
    </row>
    <row r="12" spans="2:9" ht="24.75" customHeight="1" thickBot="1" x14ac:dyDescent="0.3">
      <c r="B12" s="200" t="s">
        <v>19373</v>
      </c>
      <c r="C12" s="225"/>
      <c r="D12" s="225"/>
      <c r="E12" s="225"/>
      <c r="F12" s="225"/>
      <c r="G12" s="225"/>
      <c r="H12" s="225"/>
      <c r="I12" s="182"/>
    </row>
    <row r="13" spans="2:9" ht="24.75" customHeight="1" thickBot="1" x14ac:dyDescent="0.3">
      <c r="B13" s="178"/>
      <c r="C13" s="175"/>
      <c r="D13" s="175"/>
      <c r="E13" s="175"/>
      <c r="F13" s="175"/>
      <c r="G13" s="175"/>
      <c r="H13" s="175"/>
      <c r="I13" s="176"/>
    </row>
    <row r="14" spans="2:9" ht="24.75" customHeight="1" thickBot="1" x14ac:dyDescent="0.3">
      <c r="B14" s="234" t="s">
        <v>19997</v>
      </c>
      <c r="C14" s="235"/>
      <c r="D14" s="235"/>
      <c r="E14" s="235"/>
      <c r="F14" s="235"/>
      <c r="G14" s="235"/>
      <c r="H14" s="235"/>
      <c r="I14" s="236"/>
    </row>
    <row r="15" spans="2:9" ht="15" customHeight="1" x14ac:dyDescent="0.25">
      <c r="B15" s="237"/>
      <c r="C15" s="238"/>
      <c r="D15" s="238"/>
      <c r="E15" s="238"/>
      <c r="F15" s="238"/>
      <c r="G15" s="238"/>
      <c r="H15" s="238"/>
      <c r="I15" s="239"/>
    </row>
    <row r="16" spans="2:9" ht="15" customHeight="1" x14ac:dyDescent="0.25">
      <c r="B16" s="240"/>
      <c r="C16" s="241"/>
      <c r="D16" s="241"/>
      <c r="E16" s="241"/>
      <c r="F16" s="241"/>
      <c r="G16" s="241"/>
      <c r="H16" s="241"/>
      <c r="I16" s="242"/>
    </row>
    <row r="17" spans="2:9" ht="15" customHeight="1" x14ac:dyDescent="0.25">
      <c r="B17" s="240"/>
      <c r="C17" s="241"/>
      <c r="D17" s="241"/>
      <c r="E17" s="241"/>
      <c r="F17" s="241"/>
      <c r="G17" s="241"/>
      <c r="H17" s="241"/>
      <c r="I17" s="242"/>
    </row>
    <row r="18" spans="2:9" ht="15" customHeight="1" thickBot="1" x14ac:dyDescent="0.3">
      <c r="B18" s="243"/>
      <c r="C18" s="244"/>
      <c r="D18" s="244"/>
      <c r="E18" s="244"/>
      <c r="F18" s="244"/>
      <c r="G18" s="244"/>
      <c r="H18" s="244"/>
      <c r="I18" s="245"/>
    </row>
    <row r="19" spans="2:9" ht="15.75" customHeight="1" x14ac:dyDescent="0.25">
      <c r="B19" s="194" t="str">
        <f>Instructions!$B$34</f>
        <v>This format is provided to expedite processing of reports by the NVMC. It is requested that the worksheets/workbook are completed electronically and sent via email (versus fax), or imported via the eNOAD Web Application.</v>
      </c>
      <c r="C19" s="195"/>
      <c r="D19" s="195"/>
      <c r="E19" s="195"/>
      <c r="F19" s="195"/>
      <c r="G19" s="195"/>
      <c r="H19" s="195"/>
      <c r="I19" s="196"/>
    </row>
    <row r="20" spans="2:9" ht="36" customHeight="1" x14ac:dyDescent="0.25">
      <c r="B20" s="197"/>
      <c r="C20" s="198"/>
      <c r="D20" s="198"/>
      <c r="E20" s="198"/>
      <c r="F20" s="198"/>
      <c r="G20" s="198"/>
      <c r="H20" s="198"/>
      <c r="I20" s="199"/>
    </row>
    <row r="21" spans="2:9" ht="12" customHeight="1" thickBot="1" x14ac:dyDescent="0.3">
      <c r="B21" s="188" t="str">
        <f>"Notice of Arrival/Departure (NOAD) Excel Workbook - 3 of 9 - Reporting Party, " &amp; Instructions!$B$5</f>
        <v>Notice of Arrival/Departure (NOAD) Excel Workbook - 3 of 9 - Reporting Party, Version 8.0, 29 May 2025</v>
      </c>
      <c r="C21" s="189"/>
      <c r="D21" s="189"/>
      <c r="E21" s="189"/>
      <c r="F21" s="189"/>
      <c r="G21" s="189"/>
      <c r="H21" s="189"/>
      <c r="I21" s="190"/>
    </row>
    <row r="22" spans="2:9" x14ac:dyDescent="0.25">
      <c r="B22" s="177"/>
      <c r="C22" s="177"/>
      <c r="D22" s="177"/>
      <c r="E22" s="177"/>
      <c r="F22" s="177"/>
      <c r="G22" s="177"/>
      <c r="H22" s="177"/>
      <c r="I22" s="177"/>
    </row>
    <row r="42" spans="2:2" s="7" customFormat="1" ht="12.75" hidden="1" customHeight="1" x14ac:dyDescent="0.25">
      <c r="B42" s="7" t="s">
        <v>18694</v>
      </c>
    </row>
    <row r="43" spans="2:2" s="7" customFormat="1" ht="12.75" hidden="1" customHeight="1" x14ac:dyDescent="0.25"/>
  </sheetData>
  <sheetProtection algorithmName="SHA-512" hashValue="hvOAL3dkdqzo54583TJz5Jp0UXdOkXR0mwZgPYkXEZhcvJRLqFxJpEfybYZDZp1RVmCOE0fMyFNF5/4lCBqohQ==" saltValue="lNavm2oJTJ2LbBFv/wMzag==" spinCount="100000" sheet="1" objects="1" scenarios="1"/>
  <mergeCells count="24">
    <mergeCell ref="B22:I22"/>
    <mergeCell ref="B12:I12"/>
    <mergeCell ref="B13:I13"/>
    <mergeCell ref="B9:E9"/>
    <mergeCell ref="F9:I9"/>
    <mergeCell ref="B21:I21"/>
    <mergeCell ref="B19:I20"/>
    <mergeCell ref="B14:I14"/>
    <mergeCell ref="B15:I18"/>
    <mergeCell ref="B8:I8"/>
    <mergeCell ref="G6:I6"/>
    <mergeCell ref="E6:F6"/>
    <mergeCell ref="E4:G4"/>
    <mergeCell ref="E5:G5"/>
    <mergeCell ref="H4:I4"/>
    <mergeCell ref="H5:I5"/>
    <mergeCell ref="B2:I2"/>
    <mergeCell ref="E7:F7"/>
    <mergeCell ref="G7:I7"/>
    <mergeCell ref="B3:I3"/>
    <mergeCell ref="B7:D7"/>
    <mergeCell ref="B6:D6"/>
    <mergeCell ref="B4:D4"/>
    <mergeCell ref="B5:D5"/>
  </mergeCells>
  <dataValidations count="13">
    <dataValidation type="list" allowBlank="1" showInputMessage="1" showErrorMessage="1" sqref="B11" xr:uid="{00000000-0002-0000-0200-000000000000}">
      <formula1>"N,S"</formula1>
    </dataValidation>
    <dataValidation type="list" allowBlank="1" showInputMessage="1" showErrorMessage="1" sqref="F11" xr:uid="{00000000-0002-0000-0200-000001000000}">
      <formula1>"E,W"</formula1>
    </dataValidation>
    <dataValidation type="list" allowBlank="1" showInputMessage="1" showErrorMessage="1" sqref="C11" xr:uid="{00000000-0002-0000-0200-000002000000}">
      <formula1>Degrees</formula1>
    </dataValidation>
    <dataValidation type="list" allowBlank="1" showInputMessage="1" showErrorMessage="1" sqref="G11" xr:uid="{00000000-0002-0000-0200-000003000000}">
      <formula1>LongDegrees</formula1>
    </dataValidation>
    <dataValidation type="list" allowBlank="1" showInputMessage="1" showErrorMessage="1" sqref="D11:E11 H11:I11" xr:uid="{00000000-0002-0000-0200-000004000000}">
      <formula1>Minutes</formula1>
    </dataValidation>
    <dataValidation type="list" allowBlank="1" showInputMessage="1" showErrorMessage="1" sqref="H5:I5" xr:uid="{00000000-0002-0000-0200-000005000000}">
      <formula1>Crew_Types</formula1>
    </dataValidation>
    <dataValidation type="textLength" operator="lessThanOrEqual" allowBlank="1" showInputMessage="1" showErrorMessage="1" errorTitle="Text Too Long" error="The Reporting Party Name can be no longer than 150 characters" sqref="B5:D5" xr:uid="{00000000-0002-0000-0200-000006000000}">
      <formula1>150</formula1>
    </dataValidation>
    <dataValidation type="textLength" operator="lessThanOrEqual" allowBlank="1" showInputMessage="1" showErrorMessage="1" errorTitle="Text Too Long" error="The Reporting Party Email address can be no longer than 100 characters" sqref="E5:G5" xr:uid="{00000000-0002-0000-0200-000007000000}">
      <formula1>100</formula1>
    </dataValidation>
    <dataValidation type="textLength" operator="lessThanOrEqual" allowBlank="1" showInputMessage="1" showErrorMessage="1" errorTitle="Text Too Long" error="The Reporting Party Telephone Number can be no longer than 20 characters" sqref="B7:D7" xr:uid="{00000000-0002-0000-0200-000008000000}">
      <formula1>20</formula1>
    </dataValidation>
    <dataValidation type="textLength" operator="lessThanOrEqual" allowBlank="1" showInputMessage="1" showErrorMessage="1" errorTitle="Text Too Long" error="The Reporting Party Fax Number can be no longer than 20 characters" sqref="E7:F7" xr:uid="{00000000-0002-0000-0200-000009000000}">
      <formula1>20</formula1>
    </dataValidation>
    <dataValidation type="textLength" operator="lessThanOrEqual" allowBlank="1" showInputMessage="1" showErrorMessage="1" errorTitle="Text Too Long" error="The Reporting Company can be no longer than 100 characters" sqref="G7:I7" xr:uid="{00000000-0002-0000-0200-00000A000000}">
      <formula1>100</formula1>
    </dataValidation>
    <dataValidation type="textLength" operator="lessThanOrEqual" allowBlank="1" showInputMessage="1" showErrorMessage="1" errorTitle="Text Too Long" error="The Location Description can be no longer than 200 characters" sqref="B13:I13" xr:uid="{00000000-0002-0000-0200-00000B000000}">
      <formula1>200</formula1>
    </dataValidation>
    <dataValidation type="textLength" operator="lessThanOrEqual" allowBlank="1" showInputMessage="1" showErrorMessage="1" errorTitle="Text Too Long" error="The Submission Comments can be no longer than 500 characters" sqref="B15:I18" xr:uid="{00000000-0002-0000-0200-00000C000000}">
      <formula1>500</formula1>
    </dataValidation>
  </dataValidations>
  <printOptions horizontalCentered="1" verticalCentered="1"/>
  <pageMargins left="0.7" right="0.7" top="0.75" bottom="0.75" header="0.3" footer="0.3"/>
  <pageSetup scale="77" orientation="landscape" r:id="rId1"/>
  <headerFooter scaleWithDoc="0" alignWithMargins="0">
    <oddHeader>&amp;C&amp;"Arial,Italic"Use of this form is voluntary and is intended as an alternative for submitters that are unable to use the online form located on the NVMC web site.</oddHeader>
    <oddFooter>&amp;LNotice of Arrival/Departure (NOAD) Excel Workbook&amp;C 3 of 9&amp;R  Reporting Party, Version 7.1, February 2013</oddFooter>
  </headerFooter>
  <rowBreaks count="1" manualBreakCount="1">
    <brk id="21" min="1" max="6" man="1"/>
  </rowBreaks>
  <colBreaks count="1" manualBreakCount="1">
    <brk id="9" min="1" max="2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pageSetUpPr fitToPage="1"/>
  </sheetPr>
  <dimension ref="B1:H43"/>
  <sheetViews>
    <sheetView showGridLines="0" showRowColHeaders="0" zoomScaleNormal="100" workbookViewId="0">
      <selection activeCell="B5" sqref="B5:C5"/>
    </sheetView>
  </sheetViews>
  <sheetFormatPr defaultColWidth="9.1796875" defaultRowHeight="12.5" x14ac:dyDescent="0.25"/>
  <cols>
    <col min="1" max="1" width="5.81640625" style="3" customWidth="1"/>
    <col min="2" max="2" width="27.7265625" style="3" customWidth="1"/>
    <col min="3" max="3" width="25.1796875" style="3" customWidth="1"/>
    <col min="4" max="4" width="22.26953125" style="3" customWidth="1"/>
    <col min="5" max="5" width="21.54296875" style="3" customWidth="1"/>
    <col min="6" max="6" width="19.453125" style="3" customWidth="1"/>
    <col min="7" max="7" width="22.54296875" style="3" customWidth="1"/>
    <col min="8" max="8" width="5.81640625" style="3" customWidth="1"/>
    <col min="9" max="16384" width="9.1796875" style="3"/>
  </cols>
  <sheetData>
    <row r="1" spans="2:7" ht="13" customHeight="1" thickBot="1" x14ac:dyDescent="0.3"/>
    <row r="2" spans="2:7" ht="69" customHeight="1" x14ac:dyDescent="0.3">
      <c r="B2" s="204"/>
      <c r="C2" s="205"/>
      <c r="D2" s="205"/>
      <c r="E2" s="205"/>
      <c r="F2" s="205"/>
      <c r="G2" s="206"/>
    </row>
    <row r="3" spans="2:7" ht="3.75" customHeight="1" thickBot="1" x14ac:dyDescent="0.3">
      <c r="B3" s="246"/>
      <c r="C3" s="247"/>
      <c r="D3" s="247"/>
      <c r="E3" s="247"/>
      <c r="F3" s="247"/>
      <c r="G3" s="248"/>
    </row>
    <row r="4" spans="2:7" ht="24.75" customHeight="1" thickBot="1" x14ac:dyDescent="0.3">
      <c r="B4" s="249" t="s">
        <v>19378</v>
      </c>
      <c r="C4" s="250"/>
      <c r="D4" s="249" t="s">
        <v>19379</v>
      </c>
      <c r="E4" s="250"/>
      <c r="F4" s="252" t="s">
        <v>19380</v>
      </c>
      <c r="G4" s="253"/>
    </row>
    <row r="5" spans="2:7" ht="24.75" customHeight="1" thickBot="1" x14ac:dyDescent="0.3">
      <c r="B5" s="207" t="s">
        <v>18692</v>
      </c>
      <c r="C5" s="251"/>
      <c r="D5" s="207"/>
      <c r="E5" s="251"/>
      <c r="F5" s="207"/>
      <c r="G5" s="251"/>
    </row>
    <row r="6" spans="2:7" ht="24.75" customHeight="1" thickBot="1" x14ac:dyDescent="0.3">
      <c r="B6" s="180" t="s">
        <v>20014</v>
      </c>
      <c r="C6" s="219"/>
      <c r="D6" s="218"/>
      <c r="E6" s="133" t="s">
        <v>19942</v>
      </c>
      <c r="F6" s="135" t="s">
        <v>456</v>
      </c>
      <c r="G6" s="133" t="s">
        <v>19381</v>
      </c>
    </row>
    <row r="7" spans="2:7" ht="24.75" customHeight="1" thickBot="1" x14ac:dyDescent="0.3">
      <c r="B7" s="178"/>
      <c r="C7" s="186"/>
      <c r="D7" s="179"/>
      <c r="E7" s="97"/>
      <c r="F7" s="53"/>
      <c r="G7" s="49" t="s">
        <v>18702</v>
      </c>
    </row>
    <row r="8" spans="2:7" ht="24.75" customHeight="1" thickBot="1" x14ac:dyDescent="0.3">
      <c r="B8" s="256" t="s">
        <v>472</v>
      </c>
      <c r="C8" s="257"/>
      <c r="D8" s="257"/>
      <c r="E8" s="257"/>
      <c r="F8" s="257"/>
      <c r="G8" s="258"/>
    </row>
    <row r="9" spans="2:7" ht="24.75" customHeight="1" thickBot="1" x14ac:dyDescent="0.3">
      <c r="B9" s="200" t="s">
        <v>20003</v>
      </c>
      <c r="C9" s="225"/>
      <c r="D9" s="182"/>
      <c r="E9" s="200" t="s">
        <v>20002</v>
      </c>
      <c r="F9" s="225"/>
      <c r="G9" s="182"/>
    </row>
    <row r="10" spans="2:7" ht="24.75" customHeight="1" thickBot="1" x14ac:dyDescent="0.3">
      <c r="B10" s="178"/>
      <c r="C10" s="175"/>
      <c r="D10" s="176"/>
      <c r="E10" s="178"/>
      <c r="F10" s="175"/>
      <c r="G10" s="176"/>
    </row>
    <row r="11" spans="2:7" ht="24.75" customHeight="1" thickBot="1" x14ac:dyDescent="0.3">
      <c r="B11" s="200" t="s">
        <v>20004</v>
      </c>
      <c r="C11" s="182"/>
      <c r="D11" s="200" t="s">
        <v>20005</v>
      </c>
      <c r="E11" s="182"/>
      <c r="F11" s="200" t="s">
        <v>20001</v>
      </c>
      <c r="G11" s="182"/>
    </row>
    <row r="12" spans="2:7" ht="24.75" customHeight="1" thickBot="1" x14ac:dyDescent="0.3">
      <c r="B12" s="259"/>
      <c r="C12" s="176"/>
      <c r="D12" s="259"/>
      <c r="E12" s="176"/>
      <c r="F12" s="259"/>
      <c r="G12" s="176"/>
    </row>
    <row r="13" spans="2:7" ht="24.75" customHeight="1" thickBot="1" x14ac:dyDescent="0.3">
      <c r="B13" s="256" t="s">
        <v>18896</v>
      </c>
      <c r="C13" s="257"/>
      <c r="D13" s="257"/>
      <c r="E13" s="257"/>
      <c r="F13" s="257"/>
      <c r="G13" s="258"/>
    </row>
    <row r="14" spans="2:7" ht="24.75" customHeight="1" thickBot="1" x14ac:dyDescent="0.3">
      <c r="B14" s="200" t="s">
        <v>20006</v>
      </c>
      <c r="C14" s="225"/>
      <c r="D14" s="182"/>
      <c r="E14" s="200" t="s">
        <v>19383</v>
      </c>
      <c r="F14" s="201"/>
      <c r="G14" s="182"/>
    </row>
    <row r="15" spans="2:7" ht="24.75" customHeight="1" thickBot="1" x14ac:dyDescent="0.3">
      <c r="B15" s="178"/>
      <c r="C15" s="175"/>
      <c r="D15" s="176"/>
      <c r="E15" s="178"/>
      <c r="F15" s="175"/>
      <c r="G15" s="176"/>
    </row>
    <row r="16" spans="2:7" ht="24.75" customHeight="1" thickBot="1" x14ac:dyDescent="0.3">
      <c r="B16" s="200" t="s">
        <v>20007</v>
      </c>
      <c r="C16" s="182"/>
      <c r="D16" s="136" t="s">
        <v>20008</v>
      </c>
      <c r="E16" s="200" t="s">
        <v>20009</v>
      </c>
      <c r="F16" s="182"/>
      <c r="G16" s="136" t="s">
        <v>20010</v>
      </c>
    </row>
    <row r="17" spans="2:7" ht="24.75" customHeight="1" thickBot="1" x14ac:dyDescent="0.3">
      <c r="B17" s="254"/>
      <c r="C17" s="255"/>
      <c r="D17" s="39"/>
      <c r="E17" s="254"/>
      <c r="F17" s="255"/>
      <c r="G17" s="8"/>
    </row>
    <row r="18" spans="2:7" ht="24.75" customHeight="1" thickBot="1" x14ac:dyDescent="0.3">
      <c r="B18" s="200" t="s">
        <v>20011</v>
      </c>
      <c r="C18" s="182"/>
      <c r="D18" s="200" t="s">
        <v>20012</v>
      </c>
      <c r="E18" s="182"/>
      <c r="F18" s="200" t="s">
        <v>20013</v>
      </c>
      <c r="G18" s="182"/>
    </row>
    <row r="19" spans="2:7" ht="24.75" customHeight="1" thickBot="1" x14ac:dyDescent="0.3">
      <c r="B19" s="178"/>
      <c r="C19" s="176"/>
      <c r="D19" s="259"/>
      <c r="E19" s="176"/>
      <c r="F19" s="178"/>
      <c r="G19" s="176"/>
    </row>
    <row r="20" spans="2:7" ht="24.75" customHeight="1" thickBot="1" x14ac:dyDescent="0.3">
      <c r="B20" s="256" t="s">
        <v>7</v>
      </c>
      <c r="C20" s="268"/>
      <c r="D20" s="268"/>
      <c r="E20" s="268"/>
      <c r="F20" s="268"/>
      <c r="G20" s="269"/>
    </row>
    <row r="21" spans="2:7" ht="24.75" customHeight="1" thickBot="1" x14ac:dyDescent="0.3">
      <c r="B21" s="200" t="s">
        <v>19382</v>
      </c>
      <c r="C21" s="202"/>
      <c r="D21" s="200" t="s">
        <v>20006</v>
      </c>
      <c r="E21" s="202"/>
      <c r="F21" s="200" t="s">
        <v>19383</v>
      </c>
      <c r="G21" s="202"/>
    </row>
    <row r="22" spans="2:7" ht="27.75" customHeight="1" thickBot="1" x14ac:dyDescent="0.3">
      <c r="B22" s="178"/>
      <c r="C22" s="176"/>
      <c r="D22" s="178"/>
      <c r="E22" s="176"/>
      <c r="F22" s="178"/>
      <c r="G22" s="176"/>
    </row>
    <row r="23" spans="2:7" ht="25" customHeight="1" thickBot="1" x14ac:dyDescent="0.3">
      <c r="B23" s="200" t="s">
        <v>19384</v>
      </c>
      <c r="C23" s="182"/>
      <c r="D23" s="200" t="s">
        <v>20007</v>
      </c>
      <c r="E23" s="182"/>
      <c r="F23" s="200" t="s">
        <v>20009</v>
      </c>
      <c r="G23" s="182"/>
    </row>
    <row r="24" spans="2:7" ht="25" customHeight="1" thickBot="1" x14ac:dyDescent="0.3">
      <c r="B24" s="178"/>
      <c r="C24" s="176"/>
      <c r="D24" s="274"/>
      <c r="E24" s="255"/>
      <c r="F24" s="274"/>
      <c r="G24" s="255"/>
    </row>
    <row r="25" spans="2:7" ht="25" customHeight="1" thickBot="1" x14ac:dyDescent="0.3">
      <c r="B25" s="256" t="s">
        <v>18897</v>
      </c>
      <c r="C25" s="257"/>
      <c r="D25" s="257"/>
      <c r="E25" s="257"/>
      <c r="F25" s="257"/>
      <c r="G25" s="258"/>
    </row>
    <row r="26" spans="2:7" ht="24.75" customHeight="1" thickBot="1" x14ac:dyDescent="0.3">
      <c r="B26" s="200" t="s">
        <v>20011</v>
      </c>
      <c r="C26" s="182"/>
      <c r="D26" s="200" t="s">
        <v>20006</v>
      </c>
      <c r="E26" s="182"/>
      <c r="F26" s="200" t="s">
        <v>19383</v>
      </c>
      <c r="G26" s="182"/>
    </row>
    <row r="27" spans="2:7" ht="24.75" customHeight="1" thickBot="1" x14ac:dyDescent="0.3">
      <c r="B27" s="178"/>
      <c r="C27" s="176"/>
      <c r="D27" s="203"/>
      <c r="E27" s="176"/>
      <c r="F27" s="203"/>
      <c r="G27" s="176"/>
    </row>
    <row r="28" spans="2:7" ht="24.75" customHeight="1" thickBot="1" x14ac:dyDescent="0.3">
      <c r="B28" s="200" t="s">
        <v>20009</v>
      </c>
      <c r="C28" s="225"/>
      <c r="D28" s="182"/>
      <c r="E28" s="200" t="s">
        <v>20010</v>
      </c>
      <c r="F28" s="225"/>
      <c r="G28" s="182"/>
    </row>
    <row r="29" spans="2:7" ht="24.75" customHeight="1" thickBot="1" x14ac:dyDescent="0.3">
      <c r="B29" s="254"/>
      <c r="C29" s="270"/>
      <c r="D29" s="255"/>
      <c r="E29" s="271"/>
      <c r="F29" s="272"/>
      <c r="G29" s="273"/>
    </row>
    <row r="30" spans="2:7" ht="24.75" customHeight="1" thickBot="1" x14ac:dyDescent="0.3">
      <c r="B30" s="256" t="s">
        <v>18898</v>
      </c>
      <c r="C30" s="268"/>
      <c r="D30" s="268"/>
      <c r="E30" s="268"/>
      <c r="F30" s="268"/>
      <c r="G30" s="269"/>
    </row>
    <row r="31" spans="2:7" ht="24.75" customHeight="1" thickBot="1" x14ac:dyDescent="0.3">
      <c r="B31" s="200" t="s">
        <v>19382</v>
      </c>
      <c r="C31" s="202"/>
      <c r="D31" s="200" t="s">
        <v>20006</v>
      </c>
      <c r="E31" s="202"/>
      <c r="F31" s="200" t="s">
        <v>19383</v>
      </c>
      <c r="G31" s="202"/>
    </row>
    <row r="32" spans="2:7" ht="24.75" customHeight="1" thickBot="1" x14ac:dyDescent="0.3">
      <c r="B32" s="178"/>
      <c r="C32" s="176"/>
      <c r="D32" s="178"/>
      <c r="E32" s="176"/>
      <c r="F32" s="178"/>
      <c r="G32" s="176"/>
    </row>
    <row r="33" spans="2:8" ht="24.75" customHeight="1" thickBot="1" x14ac:dyDescent="0.3">
      <c r="B33" s="200" t="s">
        <v>19384</v>
      </c>
      <c r="C33" s="182"/>
      <c r="D33" s="200" t="s">
        <v>20007</v>
      </c>
      <c r="E33" s="182"/>
      <c r="F33" s="200" t="s">
        <v>20008</v>
      </c>
      <c r="G33" s="182"/>
    </row>
    <row r="34" spans="2:8" ht="24.75" customHeight="1" thickBot="1" x14ac:dyDescent="0.3">
      <c r="B34" s="178"/>
      <c r="C34" s="176"/>
      <c r="D34" s="274"/>
      <c r="E34" s="255"/>
      <c r="F34" s="275"/>
      <c r="G34" s="273"/>
    </row>
    <row r="35" spans="2:8" ht="24.75" customHeight="1" x14ac:dyDescent="0.25">
      <c r="B35" s="194" t="str">
        <f>Instructions!$B$34</f>
        <v>This format is provided to expedite processing of reports by the NVMC. It is requested that the worksheets/workbook are completed electronically and sent via email (versus fax), or imported via the eNOAD Web Application.</v>
      </c>
      <c r="C35" s="263"/>
      <c r="D35" s="263"/>
      <c r="E35" s="263"/>
      <c r="F35" s="263"/>
      <c r="G35" s="264"/>
    </row>
    <row r="36" spans="2:8" ht="24.75" customHeight="1" x14ac:dyDescent="0.25">
      <c r="B36" s="265"/>
      <c r="C36" s="266"/>
      <c r="D36" s="266"/>
      <c r="E36" s="266"/>
      <c r="F36" s="266"/>
      <c r="G36" s="267"/>
    </row>
    <row r="37" spans="2:8" ht="12" customHeight="1" thickBot="1" x14ac:dyDescent="0.3">
      <c r="B37" s="260" t="str">
        <f>"Notice of Arrival/Departure (NOAD) Excel Workbook - 4 of 9 - Voyage Information, " &amp; Instructions!$B$5</f>
        <v>Notice of Arrival/Departure (NOAD) Excel Workbook - 4 of 9 - Voyage Information, Version 8.0, 29 May 2025</v>
      </c>
      <c r="C37" s="261"/>
      <c r="D37" s="261"/>
      <c r="E37" s="261"/>
      <c r="F37" s="261"/>
      <c r="G37" s="262"/>
    </row>
    <row r="38" spans="2:8" ht="12.75" customHeight="1" x14ac:dyDescent="0.25">
      <c r="B38" s="177"/>
      <c r="C38" s="177"/>
      <c r="D38" s="177"/>
      <c r="E38" s="177"/>
      <c r="F38" s="177"/>
      <c r="G38" s="177"/>
    </row>
    <row r="39" spans="2:8" ht="12.75" customHeight="1" x14ac:dyDescent="0.25"/>
    <row r="40" spans="2:8" ht="12.75" customHeight="1" x14ac:dyDescent="0.25"/>
    <row r="42" spans="2:8" s="26" customFormat="1" ht="25.5" hidden="1" customHeight="1" x14ac:dyDescent="0.25">
      <c r="B42" s="26" t="s">
        <v>18699</v>
      </c>
      <c r="C42" s="26" t="s">
        <v>18697</v>
      </c>
      <c r="D42" s="36" t="s">
        <v>2087</v>
      </c>
      <c r="E42" s="26" t="s">
        <v>18695</v>
      </c>
      <c r="F42" s="9" t="s">
        <v>18696</v>
      </c>
      <c r="G42" s="42" t="s">
        <v>18900</v>
      </c>
      <c r="H42" s="42" t="s">
        <v>18899</v>
      </c>
    </row>
    <row r="43" spans="2:8" s="26" customFormat="1" ht="29.25" hidden="1" customHeight="1" x14ac:dyDescent="0.25">
      <c r="B43" s="26" t="str">
        <f>IF(G7="Yes","Yes", "No")</f>
        <v>No</v>
      </c>
      <c r="C43" s="26" t="str">
        <f>IF(ISNA(VLOOKUP(B22,Lookups!C1:D248,2,FALSE)),"",(VLOOKUP(B22,Lookups!C1:D248,2,FALSE)))</f>
        <v/>
      </c>
      <c r="D43" s="36" t="str">
        <f>IF(C43="US","",IF(ISNA(VLOOKUP(F22 &amp; C43,Lookups!H1:I12332,2,FALSE)),"",IF(VLOOKUP(F22 &amp; C43,Lookups!H1:I12332,2,FALSE)=0,"",VLOOKUP(F22 &amp; C43,Lookups!H1:I12332,2,FALSE))))</f>
        <v/>
      </c>
      <c r="E43" s="26" t="str">
        <f>IF(ISNA(VLOOKUP(B32,Lookups!C1:D248,2,FALSE)),"",(VLOOKUP(B32,Lookups!C1:D248,2,FALSE)))</f>
        <v/>
      </c>
      <c r="F43" s="9" t="str">
        <f>IF(E43="US","",IF(ISNA(VLOOKUP(F32 &amp; E43,Lookups!H1:I12332,2,FALSE)),"",IF(VLOOKUP(F32 &amp; E43,Lookups!H1:I12332,2,FALSE)=0,"",VLOOKUP(F32 &amp; E43,Lookups!H1:I12332,2,FALSE))))</f>
        <v/>
      </c>
      <c r="G43" s="40" t="str">
        <f>IF(B5="Departure",IF(B29="","",B29),IF(E17="","",E17))</f>
        <v/>
      </c>
      <c r="H43" s="41" t="str">
        <f>IF(B5="Departure",IF(E29="","",E29),IF(G17="","",G17))</f>
        <v/>
      </c>
    </row>
  </sheetData>
  <sheetProtection algorithmName="SHA-512" hashValue="GTEzgA5WMNyu6LuO6Z2Bg4A4KCryg4jglYTdyWAX4eNxUMDhrIRQfuG3J0l+HVswWAoECvMFoiQgplMeRlQ5QQ==" saltValue="1gv9uLcEsdd22s4WMjGysQ==" spinCount="100000" sheet="1" objects="1" scenarios="1"/>
  <mergeCells count="76">
    <mergeCell ref="B34:C34"/>
    <mergeCell ref="D34:E34"/>
    <mergeCell ref="F34:G34"/>
    <mergeCell ref="B32:C32"/>
    <mergeCell ref="D32:E32"/>
    <mergeCell ref="F32:G32"/>
    <mergeCell ref="B33:C33"/>
    <mergeCell ref="D33:E33"/>
    <mergeCell ref="F33:G33"/>
    <mergeCell ref="B27:C27"/>
    <mergeCell ref="B28:D28"/>
    <mergeCell ref="E28:G28"/>
    <mergeCell ref="B31:C31"/>
    <mergeCell ref="D31:E31"/>
    <mergeCell ref="F31:G31"/>
    <mergeCell ref="B38:G38"/>
    <mergeCell ref="E15:G15"/>
    <mergeCell ref="F21:G21"/>
    <mergeCell ref="B21:C21"/>
    <mergeCell ref="D21:E21"/>
    <mergeCell ref="B29:D29"/>
    <mergeCell ref="E29:G29"/>
    <mergeCell ref="F26:G26"/>
    <mergeCell ref="F27:G27"/>
    <mergeCell ref="D26:E26"/>
    <mergeCell ref="F24:G24"/>
    <mergeCell ref="D24:E24"/>
    <mergeCell ref="B20:G20"/>
    <mergeCell ref="F18:G18"/>
    <mergeCell ref="B19:C19"/>
    <mergeCell ref="D27:E27"/>
    <mergeCell ref="B8:G8"/>
    <mergeCell ref="B9:D9"/>
    <mergeCell ref="D11:E11"/>
    <mergeCell ref="F11:G11"/>
    <mergeCell ref="B12:C12"/>
    <mergeCell ref="D12:E12"/>
    <mergeCell ref="F12:G12"/>
    <mergeCell ref="D18:E18"/>
    <mergeCell ref="B18:C18"/>
    <mergeCell ref="D19:E19"/>
    <mergeCell ref="F19:G19"/>
    <mergeCell ref="B37:G37"/>
    <mergeCell ref="B22:C22"/>
    <mergeCell ref="D22:E22"/>
    <mergeCell ref="F22:G22"/>
    <mergeCell ref="B23:C23"/>
    <mergeCell ref="B24:C24"/>
    <mergeCell ref="B35:G36"/>
    <mergeCell ref="B25:G25"/>
    <mergeCell ref="D23:E23"/>
    <mergeCell ref="F23:G23"/>
    <mergeCell ref="B30:G30"/>
    <mergeCell ref="B26:C26"/>
    <mergeCell ref="B16:C16"/>
    <mergeCell ref="B17:C17"/>
    <mergeCell ref="E9:G9"/>
    <mergeCell ref="B10:D10"/>
    <mergeCell ref="E10:G10"/>
    <mergeCell ref="B11:C11"/>
    <mergeCell ref="B14:D14"/>
    <mergeCell ref="B15:D15"/>
    <mergeCell ref="E16:F16"/>
    <mergeCell ref="E17:F17"/>
    <mergeCell ref="B13:G13"/>
    <mergeCell ref="E14:G14"/>
    <mergeCell ref="B6:D6"/>
    <mergeCell ref="B7:D7"/>
    <mergeCell ref="B3:G3"/>
    <mergeCell ref="B2:G2"/>
    <mergeCell ref="B4:C4"/>
    <mergeCell ref="B5:C5"/>
    <mergeCell ref="F4:G4"/>
    <mergeCell ref="F5:G5"/>
    <mergeCell ref="D4:E4"/>
    <mergeCell ref="D5:E5"/>
  </mergeCells>
  <phoneticPr fontId="13" type="noConversion"/>
  <dataValidations count="33">
    <dataValidation type="list" allowBlank="1" showInputMessage="1" showErrorMessage="1" sqref="B15:D15 D27:E27" xr:uid="{00000000-0002-0000-0300-000000000000}">
      <formula1>UNITEDSTATESStates</formula1>
    </dataValidation>
    <dataValidation type="list" allowBlank="1" showInputMessage="1" showErrorMessage="1" sqref="B32:C32 B22:C22" xr:uid="{00000000-0002-0000-0300-000001000000}">
      <formula1>Countries</formula1>
    </dataValidation>
    <dataValidation type="list" allowBlank="1" showInputMessage="1" showErrorMessage="1" sqref="F22:G22" xr:uid="{00000000-0002-0000-0300-000002000000}">
      <formula1>INDIRECT(SUBSTITUTE(SUBSTITUTE(SUBSTITUTE(SUBSTITUTE(SUBSTITUTE(SUBSTITUTE(CONCATENATE($B$22,$D$22)," ", ""),"-",""),"(",""),")",""),",",""),"'",""))</formula1>
    </dataValidation>
    <dataValidation type="list" allowBlank="1" showInputMessage="1" showErrorMessage="1" sqref="G7" xr:uid="{00000000-0002-0000-0300-000003000000}">
      <formula1>"No, Yes"</formula1>
    </dataValidation>
    <dataValidation type="list" allowBlank="1" showInputMessage="1" showErrorMessage="1" sqref="B5:C5" xr:uid="{00000000-0002-0000-0300-000004000000}">
      <formula1>Notice_Types</formula1>
    </dataValidation>
    <dataValidation type="list" allowBlank="1" showInputMessage="1" showErrorMessage="1" sqref="D5:E5" xr:uid="{00000000-0002-0000-0300-000005000000}">
      <formula1>INDIRECT(SUBSTITUTE(SUBSTITUTE($B$5," ", ""),"-",""))</formula1>
    </dataValidation>
    <dataValidation type="list" allowBlank="1" showInputMessage="1" showErrorMessage="1" sqref="F5:G5" xr:uid="{00000000-0002-0000-0300-000006000000}">
      <formula1>"Initial, Update, Canceled"</formula1>
    </dataValidation>
    <dataValidation type="list" allowBlank="1" showInputMessage="1" showErrorMessage="1" sqref="E15:G15" xr:uid="{00000000-0002-0000-0300-000007000000}">
      <formula1>INDIRECT(SUBSTITUTE(SUBSTITUTE(CONCATENATE("UNITEDSTATES",$B$15)," ", ""),"-",""))</formula1>
    </dataValidation>
    <dataValidation type="list" allowBlank="1" showInputMessage="1" showErrorMessage="1" sqref="F27:G27" xr:uid="{00000000-0002-0000-0300-000008000000}">
      <formula1>INDIRECT(SUBSTITUTE(SUBSTITUTE(CONCATENATE("UNITEDSTATES",$D$27)," ", ""),"-",""))</formula1>
    </dataValidation>
    <dataValidation type="list" allowBlank="1" showInputMessage="1" showErrorMessage="1" sqref="F32:G32" xr:uid="{00000000-0002-0000-0300-000009000000}">
      <formula1>INDIRECT(SUBSTITUTE(SUBSTITUTE(SUBSTITUTE(SUBSTITUTE(SUBSTITUTE(SUBSTITUTE(CONCATENATE($B$32,$D$32)," ", ""),"-",""),"(",""),")",""),",",""),"'",""))</formula1>
    </dataValidation>
    <dataValidation type="list" showInputMessage="1" showErrorMessage="1" sqref="E7" xr:uid="{00000000-0002-0000-0300-00000A000000}">
      <formula1>"No, Yes"</formula1>
    </dataValidation>
    <dataValidation type="list" allowBlank="1" showInputMessage="1" showErrorMessage="1" sqref="D22:E22 D32:E32" xr:uid="{00000000-0002-0000-0300-00000B000000}">
      <formula1>INDIRECT(SUBSTITUTE(CONCATENATE(B22,"States")," ",""))</formula1>
    </dataValidation>
    <dataValidation type="textLength" operator="lessThanOrEqual" allowBlank="1" showInputMessage="1" showErrorMessage="1" errorTitle="Text Too Long" error="The Notice ID should be no longer than 36 characters" sqref="B7:D7" xr:uid="{00000000-0002-0000-0300-00000C000000}">
      <formula1>36</formula1>
    </dataValidation>
    <dataValidation type="textLength" operator="lessThanOrEqual" allowBlank="1" showInputMessage="1" showErrorMessage="1" errorTitle="Text Too Long" error="The Voyage Number should be no longer than 17 characters" sqref="F7" xr:uid="{00000000-0002-0000-0300-00000D000000}">
      <formula1>17</formula1>
    </dataValidation>
    <dataValidation type="textLength" operator="lessThanOrEqual" allowBlank="1" showInputMessage="1" showErrorMessage="1" errorTitle="Text Too Long" error="The POC Name can be no longer than 100 characters" sqref="B10:D10" xr:uid="{00000000-0002-0000-0300-00000E000000}">
      <formula1>100</formula1>
    </dataValidation>
    <dataValidation type="textLength" operator="lessThanOrEqual" allowBlank="1" showInputMessage="1" showErrorMessage="1" errorTitle="Text Too Long" error="The POC Company Name can be no longer than 100 characters" sqref="E10:G10" xr:uid="{00000000-0002-0000-0300-00000F000000}">
      <formula1>100</formula1>
    </dataValidation>
    <dataValidation type="textLength" operator="lessThanOrEqual" allowBlank="1" showInputMessage="1" showErrorMessage="1" errorTitle="Text Too Long" error="The POC Email Address can be no longer than 100 characters" sqref="B12:C12" xr:uid="{00000000-0002-0000-0300-000010000000}">
      <formula1>100</formula1>
    </dataValidation>
    <dataValidation type="textLength" operator="lessThanOrEqual" allowBlank="1" showInputMessage="1" showErrorMessage="1" errorTitle="Text Too Long" error="The POC 24 Hour Telephone Number can be no longer than 20 characters" sqref="D12:E12" xr:uid="{00000000-0002-0000-0300-000011000000}">
      <formula1>20</formula1>
    </dataValidation>
    <dataValidation type="textLength" operator="lessThanOrEqual" allowBlank="1" showInputMessage="1" showErrorMessage="1" errorTitle="Text Too Long" error="The POC Fax Number can be no longer than 20 characters" sqref="F12:G12" xr:uid="{00000000-0002-0000-0300-000012000000}">
      <formula1>20</formula1>
    </dataValidation>
    <dataValidation type="date" allowBlank="1" showInputMessage="1" showErrorMessage="1" errorTitle="Invalid Entry" error="The Date of Arrival must be a valid date" sqref="B17:C17" xr:uid="{00000000-0002-0000-0300-000013000000}">
      <formula1>1</formula1>
      <formula2>2958465</formula2>
    </dataValidation>
    <dataValidation type="date" allowBlank="1" showInputMessage="1" showErrorMessage="1" errorTitle="Invalid Entry" error="The Date of Departure must be a valid date" sqref="E17:F17 B29:D29" xr:uid="{00000000-0002-0000-0300-000014000000}">
      <formula1>1</formula1>
      <formula2>2958465</formula2>
    </dataValidation>
    <dataValidation type="textLength" operator="lessThanOrEqual" allowBlank="1" showInputMessage="1" showErrorMessage="1" errorTitle="Text Too Long" error="The Arrival City must be no longer than 100 characters" sqref="B19:C19" xr:uid="{00000000-0002-0000-0300-000015000000}">
      <formula1>100</formula1>
    </dataValidation>
    <dataValidation type="textLength" operator="lessThanOrEqual" allowBlank="1" showInputMessage="1" showErrorMessage="1" errorTitle="Text Too Long" error="The Arrival Place/Anchorage can be no longer than 150 characters" sqref="D19:E19" xr:uid="{00000000-0002-0000-0300-000016000000}">
      <formula1>150</formula1>
    </dataValidation>
    <dataValidation type="textLength" operator="lessThanOrEqual" allowBlank="1" showInputMessage="1" showErrorMessage="1" errorTitle="Text Too Long" error="The Arrival Facility/Terminal can be no longer than 200 characters" sqref="F19:G19" xr:uid="{00000000-0002-0000-0300-000017000000}">
      <formula1>200</formula1>
    </dataValidation>
    <dataValidation type="textLength" operator="lessThanOrEqual" allowBlank="1" showInputMessage="1" showErrorMessage="1" errorTitle="Text Too Long" error="The LPOC Place can be no longer than 150 characters" sqref="B24:C24" xr:uid="{00000000-0002-0000-0300-000018000000}">
      <formula1>150</formula1>
    </dataValidation>
    <dataValidation type="date" allowBlank="1" showInputMessage="1" showErrorMessage="1" errorTitle="Invalid Entry" error="The LPOC Arrival Date must be a valid date" sqref="D24:E24" xr:uid="{00000000-0002-0000-0300-000019000000}">
      <formula1>1</formula1>
      <formula2>2958465</formula2>
    </dataValidation>
    <dataValidation type="date" allowBlank="1" showInputMessage="1" showErrorMessage="1" errorTitle="Invalid Entry" error="The LPOC Departure Date must be a valid date" sqref="F24:G24" xr:uid="{00000000-0002-0000-0300-00001A000000}">
      <formula1>1</formula1>
      <formula2>2958465</formula2>
    </dataValidation>
    <dataValidation type="textLength" operator="lessThanOrEqual" allowBlank="1" showInputMessage="1" showErrorMessage="1" errorTitle="Text Too Long" error="The Departure City can be no longer than 100 characters" sqref="B27:C27" xr:uid="{00000000-0002-0000-0300-00001B000000}">
      <formula1>100</formula1>
    </dataValidation>
    <dataValidation type="time" allowBlank="1" showInputMessage="1" showErrorMessage="1" errorTitle="Invalid Entry" error="The Time of Departure must be a valid time" sqref="E29:G29 G17" xr:uid="{00000000-0002-0000-0300-00001C000000}">
      <formula1>0</formula1>
      <formula2>0.999305555555556</formula2>
    </dataValidation>
    <dataValidation type="textLength" operator="lessThanOrEqual" allowBlank="1" showInputMessage="1" showErrorMessage="1" errorTitle="Text Too Long" error="The NPOC Place must be no longer than 150 characters" sqref="B34:C34" xr:uid="{00000000-0002-0000-0300-00001D000000}">
      <formula1>150</formula1>
    </dataValidation>
    <dataValidation type="date" allowBlank="1" showInputMessage="1" showErrorMessage="1" errorTitle="Invalid Entry" error="The NPOC Arrival Date must be a valid date" sqref="D34:E34" xr:uid="{00000000-0002-0000-0300-00001E000000}">
      <formula1>1</formula1>
      <formula2>2958465</formula2>
    </dataValidation>
    <dataValidation type="time" allowBlank="1" showInputMessage="1" showErrorMessage="1" errorTitle="Invalid Entry" error="The NPOC Arrival time must be a valid time" sqref="F34:G34" xr:uid="{00000000-0002-0000-0300-00001F000000}">
      <formula1>0</formula1>
      <formula2>0.999305555555556</formula2>
    </dataValidation>
    <dataValidation type="time" allowBlank="1" showInputMessage="1" showErrorMessage="1" errorTitle="Invalid Entry" error="The Time of Arrival must be a valid time" sqref="D17" xr:uid="{00000000-0002-0000-0300-000020000000}">
      <formula1>0</formula1>
      <formula2>0.999305555555556</formula2>
    </dataValidation>
  </dataValidations>
  <printOptions horizontalCentered="1" verticalCentered="1"/>
  <pageMargins left="0.7" right="0.7" top="0.75" bottom="0.75" header="0.3" footer="0.3"/>
  <pageSetup scale="55" orientation="landscape" r:id="rId1"/>
  <headerFooter scaleWithDoc="0" alignWithMargins="0">
    <oddHeader>&amp;C&amp;"Arial,Italic"Use of this form is voluntary and is intended as an alternative for submitters that are unable to use the online form located on the NVMC web site.</oddHeader>
    <oddFooter>&amp;LNotice of Arrival/Departure (NOAD) Excel Workbook&amp;C 4 of 9&amp;RVoyage Information, Version 7.1, February 2013</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AQ310"/>
  <sheetViews>
    <sheetView showGridLines="0" showRowColHeaders="0" showZeros="0" zoomScaleNormal="100" workbookViewId="0">
      <pane xSplit="2" ySplit="7" topLeftCell="C8" activePane="bottomRight" state="frozen"/>
      <selection activeCell="B15" sqref="B15:I18"/>
      <selection pane="topRight" activeCell="B15" sqref="B15:I18"/>
      <selection pane="bottomLeft" activeCell="B15" sqref="B15:I18"/>
      <selection pane="bottomRight" activeCell="C8" sqref="C8"/>
    </sheetView>
  </sheetViews>
  <sheetFormatPr defaultColWidth="9.1796875" defaultRowHeight="12.5" x14ac:dyDescent="0.25"/>
  <cols>
    <col min="1" max="2" width="5.81640625" style="3" customWidth="1"/>
    <col min="3" max="3" width="22.453125" style="3" customWidth="1"/>
    <col min="4" max="4" width="27.1796875" style="3" customWidth="1"/>
    <col min="5" max="7" width="23.7265625" style="3" customWidth="1"/>
    <col min="8" max="8" width="13.453125" style="3" customWidth="1"/>
    <col min="9" max="9" width="9.453125" style="3" customWidth="1"/>
    <col min="10" max="10" width="23.26953125" style="3" customWidth="1"/>
    <col min="11" max="11" width="5.81640625" style="3" hidden="1" customWidth="1"/>
    <col min="12" max="12" width="23.26953125" style="3" customWidth="1"/>
    <col min="13" max="13" width="5.1796875" style="3" hidden="1" customWidth="1"/>
    <col min="14" max="14" width="22.26953125" style="3" customWidth="1"/>
    <col min="15" max="15" width="17" style="3" customWidth="1"/>
    <col min="16" max="16" width="25" style="3" customWidth="1"/>
    <col min="17" max="17" width="8.7265625" style="3" hidden="1" customWidth="1"/>
    <col min="18" max="18" width="17.7265625" style="3" customWidth="1"/>
    <col min="19" max="19" width="25" style="3" customWidth="1"/>
    <col min="20" max="20" width="7.26953125" style="3" hidden="1" customWidth="1"/>
    <col min="21" max="22" width="25" style="3" customWidth="1"/>
    <col min="23" max="23" width="8.7265625" style="3" hidden="1" customWidth="1"/>
    <col min="24" max="24" width="21.54296875" style="3" customWidth="1"/>
    <col min="25" max="25" width="13.54296875" style="3" customWidth="1"/>
    <col min="26" max="26" width="25" style="3" customWidth="1"/>
    <col min="27" max="27" width="9.453125" style="3" hidden="1" customWidth="1"/>
    <col min="28" max="28" width="25" style="3" customWidth="1"/>
    <col min="29" max="29" width="21.453125" style="3" customWidth="1"/>
    <col min="30" max="30" width="6.81640625" style="3" hidden="1" customWidth="1"/>
    <col min="31" max="31" width="21.54296875" style="3" customWidth="1"/>
    <col min="32" max="32" width="13.54296875" style="3" customWidth="1"/>
    <col min="33" max="33" width="15.7265625" style="3" customWidth="1"/>
    <col min="34" max="34" width="23.1796875" style="3" customWidth="1"/>
    <col min="35" max="38" width="25" style="3" customWidth="1"/>
    <col min="39" max="39" width="17.54296875" style="3" customWidth="1"/>
    <col min="40" max="40" width="12.1796875" style="3" hidden="1" customWidth="1"/>
    <col min="41" max="42" width="22.54296875" style="3" customWidth="1"/>
    <col min="43" max="43" width="46.7265625" style="3" customWidth="1"/>
    <col min="44" max="44" width="5.81640625" style="3" customWidth="1"/>
    <col min="45" max="46" width="9.1796875" style="3"/>
    <col min="47" max="47" width="15.26953125" style="3" customWidth="1"/>
    <col min="48" max="16384" width="9.1796875" style="3"/>
  </cols>
  <sheetData>
    <row r="1" spans="2:43" ht="12" customHeight="1" thickBot="1" x14ac:dyDescent="0.3"/>
    <row r="2" spans="2:43" ht="69" customHeight="1" x14ac:dyDescent="0.25">
      <c r="B2" s="296"/>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297"/>
      <c r="AO2" s="297"/>
      <c r="AP2" s="297"/>
      <c r="AQ2" s="298"/>
    </row>
    <row r="3" spans="2:43" ht="4.5" customHeight="1" x14ac:dyDescent="0.25">
      <c r="B3" s="306"/>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8"/>
    </row>
    <row r="4" spans="2:43" s="25" customFormat="1" ht="12.75" customHeight="1" x14ac:dyDescent="0.25">
      <c r="B4" s="309" t="s">
        <v>474</v>
      </c>
      <c r="C4" s="310"/>
      <c r="D4" s="310"/>
      <c r="E4" s="310"/>
      <c r="F4" s="310"/>
      <c r="G4" s="310"/>
      <c r="H4" s="310"/>
      <c r="I4" s="310"/>
      <c r="J4" s="310"/>
      <c r="K4" s="310"/>
      <c r="L4" s="310"/>
      <c r="M4" s="166"/>
      <c r="N4" s="276" t="s">
        <v>490</v>
      </c>
      <c r="O4" s="299"/>
      <c r="P4" s="299"/>
      <c r="Q4" s="300"/>
      <c r="R4" s="301"/>
      <c r="S4" s="276" t="s">
        <v>491</v>
      </c>
      <c r="T4" s="277"/>
      <c r="U4" s="277"/>
      <c r="V4" s="277"/>
      <c r="W4" s="277"/>
      <c r="X4" s="277"/>
      <c r="Y4" s="278"/>
      <c r="Z4" s="276" t="s">
        <v>18659</v>
      </c>
      <c r="AA4" s="277"/>
      <c r="AB4" s="277"/>
      <c r="AC4" s="277"/>
      <c r="AD4" s="277"/>
      <c r="AE4" s="277"/>
      <c r="AF4" s="278"/>
      <c r="AG4" s="311" t="s">
        <v>18660</v>
      </c>
      <c r="AH4" s="312"/>
      <c r="AI4" s="312"/>
      <c r="AJ4" s="137"/>
      <c r="AK4" s="137"/>
      <c r="AL4" s="137"/>
      <c r="AM4" s="137"/>
      <c r="AN4" s="137"/>
      <c r="AO4" s="137"/>
      <c r="AP4" s="137"/>
      <c r="AQ4" s="138"/>
    </row>
    <row r="5" spans="2:43" s="25" customFormat="1" ht="12.75" customHeight="1" thickBot="1" x14ac:dyDescent="0.3">
      <c r="B5" s="279"/>
      <c r="C5" s="280"/>
      <c r="D5" s="280"/>
      <c r="E5" s="280"/>
      <c r="F5" s="280"/>
      <c r="G5" s="280"/>
      <c r="H5" s="280"/>
      <c r="I5" s="280"/>
      <c r="J5" s="280"/>
      <c r="K5" s="280"/>
      <c r="L5" s="280"/>
      <c r="M5" s="165"/>
      <c r="N5" s="302"/>
      <c r="O5" s="303"/>
      <c r="P5" s="303"/>
      <c r="Q5" s="304"/>
      <c r="R5" s="305"/>
      <c r="S5" s="279"/>
      <c r="T5" s="280"/>
      <c r="U5" s="280"/>
      <c r="V5" s="280"/>
      <c r="W5" s="280"/>
      <c r="X5" s="280"/>
      <c r="Y5" s="281"/>
      <c r="Z5" s="279"/>
      <c r="AA5" s="280"/>
      <c r="AB5" s="280"/>
      <c r="AC5" s="280"/>
      <c r="AD5" s="280"/>
      <c r="AE5" s="280"/>
      <c r="AF5" s="281"/>
      <c r="AG5" s="313"/>
      <c r="AH5" s="314"/>
      <c r="AI5" s="314"/>
      <c r="AJ5" s="139"/>
      <c r="AK5" s="139"/>
      <c r="AL5" s="139"/>
      <c r="AM5" s="139"/>
      <c r="AN5" s="139"/>
      <c r="AO5" s="139"/>
      <c r="AP5" s="139"/>
      <c r="AQ5" s="140"/>
    </row>
    <row r="6" spans="2:43" ht="19.5" customHeight="1" thickBot="1" x14ac:dyDescent="0.3">
      <c r="B6" s="288" t="s">
        <v>18698</v>
      </c>
      <c r="C6" s="288" t="s">
        <v>19387</v>
      </c>
      <c r="D6" s="286" t="s">
        <v>20015</v>
      </c>
      <c r="E6" s="282" t="s">
        <v>19388</v>
      </c>
      <c r="F6" s="282" t="s">
        <v>19389</v>
      </c>
      <c r="G6" s="288" t="s">
        <v>19199</v>
      </c>
      <c r="H6" s="288" t="s">
        <v>19390</v>
      </c>
      <c r="I6" s="282" t="s">
        <v>31569</v>
      </c>
      <c r="J6" s="282" t="s">
        <v>19391</v>
      </c>
      <c r="K6" s="284" t="s">
        <v>18652</v>
      </c>
      <c r="L6" s="288" t="s">
        <v>20100</v>
      </c>
      <c r="M6" s="288" t="s">
        <v>18653</v>
      </c>
      <c r="N6" s="283" t="s">
        <v>19392</v>
      </c>
      <c r="O6" s="283" t="s">
        <v>19393</v>
      </c>
      <c r="P6" s="283" t="s">
        <v>20016</v>
      </c>
      <c r="Q6" s="286" t="s">
        <v>18654</v>
      </c>
      <c r="R6" s="286" t="s">
        <v>19200</v>
      </c>
      <c r="S6" s="283" t="s">
        <v>19394</v>
      </c>
      <c r="T6" s="286" t="s">
        <v>18655</v>
      </c>
      <c r="U6" s="283" t="s">
        <v>20017</v>
      </c>
      <c r="V6" s="283" t="s">
        <v>19395</v>
      </c>
      <c r="W6" s="286" t="s">
        <v>18656</v>
      </c>
      <c r="X6" s="286" t="s">
        <v>19396</v>
      </c>
      <c r="Y6" s="283" t="s">
        <v>19397</v>
      </c>
      <c r="Z6" s="283" t="s">
        <v>19201</v>
      </c>
      <c r="AA6" s="286" t="s">
        <v>18657</v>
      </c>
      <c r="AB6" s="283" t="s">
        <v>20018</v>
      </c>
      <c r="AC6" s="283" t="s">
        <v>19202</v>
      </c>
      <c r="AD6" s="286" t="s">
        <v>18658</v>
      </c>
      <c r="AE6" s="286" t="s">
        <v>19203</v>
      </c>
      <c r="AF6" s="283" t="s">
        <v>19204</v>
      </c>
      <c r="AG6" s="283" t="s">
        <v>19205</v>
      </c>
      <c r="AH6" s="286" t="s">
        <v>19206</v>
      </c>
      <c r="AI6" s="283" t="s">
        <v>19207</v>
      </c>
      <c r="AJ6" s="283" t="s">
        <v>19208</v>
      </c>
      <c r="AK6" s="286" t="s">
        <v>19209</v>
      </c>
      <c r="AL6" s="286" t="s">
        <v>19210</v>
      </c>
      <c r="AM6" s="283" t="s">
        <v>19211</v>
      </c>
      <c r="AN6" s="283" t="s">
        <v>18661</v>
      </c>
      <c r="AO6" s="286" t="s">
        <v>19212</v>
      </c>
      <c r="AP6" s="286" t="s">
        <v>19213</v>
      </c>
      <c r="AQ6" s="286" t="s">
        <v>19214</v>
      </c>
    </row>
    <row r="7" spans="2:43" ht="19.5" customHeight="1" thickBot="1" x14ac:dyDescent="0.3">
      <c r="B7" s="282"/>
      <c r="C7" s="282"/>
      <c r="D7" s="282"/>
      <c r="E7" s="283"/>
      <c r="F7" s="283"/>
      <c r="G7" s="282"/>
      <c r="H7" s="287"/>
      <c r="I7" s="283"/>
      <c r="J7" s="283"/>
      <c r="K7" s="285"/>
      <c r="L7" s="282"/>
      <c r="M7" s="287"/>
      <c r="N7" s="283"/>
      <c r="O7" s="283"/>
      <c r="P7" s="283"/>
      <c r="Q7" s="287"/>
      <c r="R7" s="287"/>
      <c r="S7" s="283"/>
      <c r="T7" s="282"/>
      <c r="U7" s="283"/>
      <c r="V7" s="283"/>
      <c r="W7" s="282"/>
      <c r="X7" s="287"/>
      <c r="Y7" s="283"/>
      <c r="Z7" s="283"/>
      <c r="AA7" s="282"/>
      <c r="AB7" s="283"/>
      <c r="AC7" s="283"/>
      <c r="AD7" s="282"/>
      <c r="AE7" s="287"/>
      <c r="AF7" s="283"/>
      <c r="AG7" s="283"/>
      <c r="AH7" s="282"/>
      <c r="AI7" s="283"/>
      <c r="AJ7" s="283"/>
      <c r="AK7" s="282"/>
      <c r="AL7" s="287"/>
      <c r="AM7" s="283"/>
      <c r="AN7" s="283"/>
      <c r="AO7" s="287"/>
      <c r="AP7" s="282"/>
      <c r="AQ7" s="282"/>
    </row>
    <row r="8" spans="2:43" ht="47.25" customHeight="1" thickBot="1" x14ac:dyDescent="0.3">
      <c r="B8" s="141">
        <v>1</v>
      </c>
      <c r="C8" s="54"/>
      <c r="D8" s="63"/>
      <c r="E8" s="46"/>
      <c r="F8" s="46"/>
      <c r="G8" s="56"/>
      <c r="H8" s="16"/>
      <c r="I8" s="56"/>
      <c r="J8" s="56"/>
      <c r="K8" s="18" t="str">
        <f>IF(ISNA(VLOOKUP(J8,Lookups!$AJ$1:$AK$242,2,FALSE)),"",(VLOOKUP(J8,Lookups!$AJ$1:$AK$242,2,FALSE)))</f>
        <v/>
      </c>
      <c r="L8" s="56"/>
      <c r="M8" s="18" t="str">
        <f>IF(ISNA(VLOOKUP(L8,Lookups!$AJ$1:$AK$242,2,FALSE)),"",(VLOOKUP(L8,Lookups!$AJ$1:$AK$242,2,FALSE)))</f>
        <v/>
      </c>
      <c r="N8" s="56"/>
      <c r="O8" s="56"/>
      <c r="P8" s="56"/>
      <c r="Q8" s="18" t="str">
        <f>IF(ISNA(VLOOKUP(P8,Lookups!$AJ$1:$AK$242,2,FALSE)),"",(VLOOKUP(P8,Lookups!$AJ$1:$AK$242,2,FALSE)))</f>
        <v/>
      </c>
      <c r="R8" s="16"/>
      <c r="S8" s="14"/>
      <c r="T8" s="19" t="str">
        <f>IF(ISNA(VLOOKUP(S8,Lookups!$C$1:$D$248,2,FALSE)),"",(VLOOKUP(S8,Lookups!$C$1:$D$248,2,FALSE)))</f>
        <v/>
      </c>
      <c r="U8" s="14"/>
      <c r="V8" s="14"/>
      <c r="W8" s="20" t="str">
        <f>IF(T8="US","",IF(ISNA(VLOOKUP(V8 &amp; T8,Lookups!$H$1:$I$12332,2,FALSE)),"",IF(VLOOKUP(V8 &amp; T8,Lookups!$H$1:$I$12332,2,FALSE)=0,"",VLOOKUP(V8 &amp; T8,Lookups!$H$1:$I$12332,2,FALSE))))</f>
        <v/>
      </c>
      <c r="X8" s="21"/>
      <c r="Y8" s="16"/>
      <c r="Z8" s="56"/>
      <c r="AA8" s="65" t="str">
        <f>IF(ISNA(VLOOKUP(Z8,Lookups!$C$1:$D$248,2,FALSE)),"",(VLOOKUP(Z8,Lookups!$C$1:$D$248,2,FALSE)))</f>
        <v/>
      </c>
      <c r="AB8" s="56"/>
      <c r="AC8" s="56"/>
      <c r="AD8" s="167" t="str">
        <f>IF(AA8="US","",IF(ISNA(VLOOKUP(AC8 &amp; AA8,Lookups!$H$1:$I$12332,2,FALSE)),"",IF(VLOOKUP(AC8 &amp; AA8,Lookups!$H$1:$I$12332,2,FALSE)=0,"",VLOOKUP(AC8 &amp; AA8,Lookups!$H$1:$I$12332,2,FALSE))))</f>
        <v/>
      </c>
      <c r="AE8" s="69"/>
      <c r="AF8" s="16"/>
      <c r="AG8" s="57"/>
      <c r="AH8" s="56"/>
      <c r="AI8" s="56"/>
      <c r="AJ8" s="56"/>
      <c r="AK8" s="69"/>
      <c r="AL8" s="69"/>
      <c r="AM8" s="124"/>
      <c r="AN8" s="68" t="str">
        <f>IF(ISNA(VLOOKUP(AQ8,Lookups!$Z$1:$AA$67,2,FALSE)),"",(VLOOKUP(AQ8,Lookups!$Z$1:$AA$67,2,FALSE)))</f>
        <v/>
      </c>
      <c r="AO8" s="56"/>
      <c r="AP8" s="69"/>
      <c r="AQ8" s="79"/>
    </row>
    <row r="9" spans="2:43" ht="47.25" customHeight="1" thickBot="1" x14ac:dyDescent="0.3">
      <c r="B9" s="142">
        <v>2</v>
      </c>
      <c r="C9" s="55"/>
      <c r="D9" s="57"/>
      <c r="E9" s="56"/>
      <c r="F9" s="56"/>
      <c r="G9" s="56"/>
      <c r="H9" s="16"/>
      <c r="I9" s="56"/>
      <c r="J9" s="56"/>
      <c r="K9" s="18" t="str">
        <f>IF(ISNA(VLOOKUP(J9,Lookups!$AJ$1:$AK$242,2,FALSE)),"",(VLOOKUP(J9,Lookups!$AJ$1:$AK$242,2,FALSE)))</f>
        <v/>
      </c>
      <c r="L9" s="56"/>
      <c r="M9" s="18" t="str">
        <f>IF(ISNA(VLOOKUP(L9,Lookups!$AJ$1:$AK$242,2,FALSE)),"",(VLOOKUP(L9,Lookups!$AJ$1:$AK$242,2,FALSE)))</f>
        <v/>
      </c>
      <c r="N9" s="56"/>
      <c r="O9" s="56"/>
      <c r="P9" s="56"/>
      <c r="Q9" s="18" t="str">
        <f>IF(ISNA(VLOOKUP(P9,Lookups!$AJ$1:$AK$242,2,FALSE)),"",(VLOOKUP(P9,Lookups!$AJ$1:$AK$242,2,FALSE)))</f>
        <v/>
      </c>
      <c r="R9" s="16"/>
      <c r="S9" s="14"/>
      <c r="T9" s="19" t="str">
        <f>IF(ISNA(VLOOKUP(S9,Lookups!$C$1:$D$248,2,FALSE)),"",(VLOOKUP(S9,Lookups!$C$1:$D$248,2,FALSE)))</f>
        <v/>
      </c>
      <c r="U9" s="14"/>
      <c r="V9" s="14"/>
      <c r="W9" s="20" t="str">
        <f>IF(T9="US","",IF(ISNA(VLOOKUP(V9 &amp; T9,Lookups!$H$1:$I$12332,2,FALSE)),"",IF(VLOOKUP(V9 &amp; T9,Lookups!$H$1:$I$12332,2,FALSE)=0,"",VLOOKUP(V9 &amp; T9,Lookups!$H$1:$I$12332,2,FALSE))))</f>
        <v/>
      </c>
      <c r="X9" s="21"/>
      <c r="Y9" s="16"/>
      <c r="Z9" s="56"/>
      <c r="AA9" s="65" t="str">
        <f>IF(ISNA(VLOOKUP(Z9,Lookups!$C$1:$D$248,2,FALSE)),"",(VLOOKUP(Z9,Lookups!$C$1:$D$248,2,FALSE)))</f>
        <v/>
      </c>
      <c r="AB9" s="56"/>
      <c r="AC9" s="56"/>
      <c r="AD9" s="167" t="str">
        <f>IF(AA9="US","",IF(ISNA(VLOOKUP(AC9 &amp; AA9,Lookups!$H$1:$I$12332,2,FALSE)),"",IF(VLOOKUP(AC9 &amp; AA9,Lookups!$H$1:$I$12332,2,FALSE)=0,"",VLOOKUP(AC9 &amp; AA9,Lookups!$H$1:$I$12332,2,FALSE))))</f>
        <v/>
      </c>
      <c r="AE9" s="69"/>
      <c r="AF9" s="16"/>
      <c r="AG9" s="57"/>
      <c r="AH9" s="56"/>
      <c r="AI9" s="56"/>
      <c r="AJ9" s="56"/>
      <c r="AK9" s="69"/>
      <c r="AL9" s="69"/>
      <c r="AM9" s="124"/>
      <c r="AN9" s="68" t="str">
        <f>IF(ISNA(VLOOKUP(AQ9,Lookups!$Z$1:$AA$67,2,FALSE)),"",(VLOOKUP(AQ9,Lookups!$Z$1:$AA$67,2,FALSE)))</f>
        <v/>
      </c>
      <c r="AO9" s="56"/>
      <c r="AP9" s="69"/>
      <c r="AQ9" s="79"/>
    </row>
    <row r="10" spans="2:43" ht="47.25" customHeight="1" thickBot="1" x14ac:dyDescent="0.3">
      <c r="B10" s="141">
        <v>3</v>
      </c>
      <c r="C10" s="55"/>
      <c r="D10" s="57"/>
      <c r="E10" s="56"/>
      <c r="F10" s="56"/>
      <c r="G10" s="56"/>
      <c r="H10" s="16"/>
      <c r="I10" s="56"/>
      <c r="J10" s="56"/>
      <c r="K10" s="18" t="str">
        <f>IF(ISNA(VLOOKUP(J10,Lookups!$AJ$1:$AK$242,2,FALSE)),"",(VLOOKUP(J10,Lookups!$AJ$1:$AK$242,2,FALSE)))</f>
        <v/>
      </c>
      <c r="L10" s="56"/>
      <c r="M10" s="18" t="str">
        <f>IF(ISNA(VLOOKUP(L10,Lookups!$AJ$1:$AK$242,2,FALSE)),"",(VLOOKUP(L10,Lookups!$AJ$1:$AK$242,2,FALSE)))</f>
        <v/>
      </c>
      <c r="N10" s="56"/>
      <c r="O10" s="56"/>
      <c r="P10" s="56"/>
      <c r="Q10" s="18" t="str">
        <f>IF(ISNA(VLOOKUP(P10,Lookups!$AJ$1:$AK$242,2,FALSE)),"",(VLOOKUP(P10,Lookups!$AJ$1:$AK$242,2,FALSE)))</f>
        <v/>
      </c>
      <c r="R10" s="16"/>
      <c r="S10" s="14"/>
      <c r="T10" s="19" t="str">
        <f>IF(ISNA(VLOOKUP(S10,Lookups!$C$1:$D$248,2,FALSE)),"",(VLOOKUP(S10,Lookups!$C$1:$D$248,2,FALSE)))</f>
        <v/>
      </c>
      <c r="U10" s="14"/>
      <c r="V10" s="14"/>
      <c r="W10" s="20" t="str">
        <f>IF(T10="US","",IF(ISNA(VLOOKUP(V10 &amp; T10,Lookups!$H$1:$I$12332,2,FALSE)),"",IF(VLOOKUP(V10 &amp; T10,Lookups!$H$1:$I$12332,2,FALSE)=0,"",VLOOKUP(V10 &amp; T10,Lookups!$H$1:$I$12332,2,FALSE))))</f>
        <v/>
      </c>
      <c r="X10" s="21"/>
      <c r="Y10" s="16"/>
      <c r="Z10" s="56"/>
      <c r="AA10" s="65" t="str">
        <f>IF(ISNA(VLOOKUP(Z10,Lookups!$C$1:$D$248,2,FALSE)),"",(VLOOKUP(Z10,Lookups!$C$1:$D$248,2,FALSE)))</f>
        <v/>
      </c>
      <c r="AB10" s="56"/>
      <c r="AC10" s="56"/>
      <c r="AD10" s="167" t="str">
        <f>IF(AA10="US","",IF(ISNA(VLOOKUP(AC10 &amp; AA10,Lookups!$H$1:$I$12332,2,FALSE)),"",IF(VLOOKUP(AC10 &amp; AA10,Lookups!$H$1:$I$12332,2,FALSE)=0,"",VLOOKUP(AC10 &amp; AA10,Lookups!$H$1:$I$12332,2,FALSE))))</f>
        <v/>
      </c>
      <c r="AE10" s="69"/>
      <c r="AF10" s="16"/>
      <c r="AG10" s="57"/>
      <c r="AH10" s="56"/>
      <c r="AI10" s="56"/>
      <c r="AJ10" s="56"/>
      <c r="AK10" s="69"/>
      <c r="AL10" s="69"/>
      <c r="AM10" s="124"/>
      <c r="AN10" s="68" t="str">
        <f>IF(ISNA(VLOOKUP(AQ10,Lookups!$Z$1:$AA$67,2,FALSE)),"",(VLOOKUP(AQ10,Lookups!$Z$1:$AA$67,2,FALSE)))</f>
        <v/>
      </c>
      <c r="AO10" s="56"/>
      <c r="AP10" s="69"/>
      <c r="AQ10" s="79"/>
    </row>
    <row r="11" spans="2:43" ht="47.25" customHeight="1" thickBot="1" x14ac:dyDescent="0.3">
      <c r="B11" s="142">
        <v>4</v>
      </c>
      <c r="C11" s="55"/>
      <c r="D11" s="57"/>
      <c r="E11" s="56"/>
      <c r="F11" s="56"/>
      <c r="G11" s="56"/>
      <c r="H11" s="16"/>
      <c r="I11" s="56"/>
      <c r="J11" s="56"/>
      <c r="K11" s="18" t="str">
        <f>IF(ISNA(VLOOKUP(J11,Lookups!$AJ$1:$AK$242,2,FALSE)),"",(VLOOKUP(J11,Lookups!$AJ$1:$AK$242,2,FALSE)))</f>
        <v/>
      </c>
      <c r="L11" s="56"/>
      <c r="M11" s="18" t="str">
        <f>IF(ISNA(VLOOKUP(L11,Lookups!$AJ$1:$AK$242,2,FALSE)),"",(VLOOKUP(L11,Lookups!$AJ$1:$AK$242,2,FALSE)))</f>
        <v/>
      </c>
      <c r="N11" s="56"/>
      <c r="O11" s="56"/>
      <c r="P11" s="56"/>
      <c r="Q11" s="18" t="str">
        <f>IF(ISNA(VLOOKUP(P11,Lookups!$AJ$1:$AK$242,2,FALSE)),"",(VLOOKUP(P11,Lookups!$AJ$1:$AK$242,2,FALSE)))</f>
        <v/>
      </c>
      <c r="R11" s="16"/>
      <c r="S11" s="56"/>
      <c r="T11" s="65" t="str">
        <f>IF(ISNA(VLOOKUP(S11,Lookups!$C$1:$D$248,2,FALSE)),"",(VLOOKUP(S11,Lookups!$C$1:$D$248,2,FALSE)))</f>
        <v/>
      </c>
      <c r="U11" s="14"/>
      <c r="V11" s="56"/>
      <c r="W11" s="20" t="str">
        <f>IF(T11="US","",IF(ISNA(VLOOKUP(V11 &amp; T11,Lookups!$H$1:$I$12332,2,FALSE)),"",IF(VLOOKUP(V11 &amp; T11,Lookups!$H$1:$I$12332,2,FALSE)=0,"",VLOOKUP(V11 &amp; T11,Lookups!$H$1:$I$12332,2,FALSE))))</f>
        <v/>
      </c>
      <c r="X11" s="69"/>
      <c r="Y11" s="16"/>
      <c r="Z11" s="56"/>
      <c r="AA11" s="65" t="str">
        <f>IF(ISNA(VLOOKUP(Z11,Lookups!$C$1:$D$248,2,FALSE)),"",(VLOOKUP(Z11,Lookups!$C$1:$D$248,2,FALSE)))</f>
        <v/>
      </c>
      <c r="AB11" s="56"/>
      <c r="AC11" s="56"/>
      <c r="AD11" s="167" t="str">
        <f>IF(AA11="US","",IF(ISNA(VLOOKUP(AC11 &amp; AA11,Lookups!$H$1:$I$12332,2,FALSE)),"",IF(VLOOKUP(AC11 &amp; AA11,Lookups!$H$1:$I$12332,2,FALSE)=0,"",VLOOKUP(AC11 &amp; AA11,Lookups!$H$1:$I$12332,2,FALSE))))</f>
        <v/>
      </c>
      <c r="AE11" s="69"/>
      <c r="AF11" s="16"/>
      <c r="AG11" s="57"/>
      <c r="AH11" s="56"/>
      <c r="AI11" s="56"/>
      <c r="AJ11" s="56"/>
      <c r="AK11" s="69"/>
      <c r="AL11" s="69"/>
      <c r="AM11" s="124"/>
      <c r="AN11" s="68" t="str">
        <f>IF(ISNA(VLOOKUP(AQ11,Lookups!$Z$1:$AA$67,2,FALSE)),"",(VLOOKUP(AQ11,Lookups!$Z$1:$AA$67,2,FALSE)))</f>
        <v/>
      </c>
      <c r="AO11" s="56"/>
      <c r="AP11" s="69"/>
      <c r="AQ11" s="79"/>
    </row>
    <row r="12" spans="2:43" ht="47.25" customHeight="1" thickBot="1" x14ac:dyDescent="0.3">
      <c r="B12" s="141">
        <v>5</v>
      </c>
      <c r="C12" s="57"/>
      <c r="D12" s="57"/>
      <c r="E12" s="56"/>
      <c r="F12" s="56"/>
      <c r="G12" s="56"/>
      <c r="H12" s="16"/>
      <c r="I12" s="56"/>
      <c r="J12" s="56"/>
      <c r="K12" s="18" t="str">
        <f>IF(ISNA(VLOOKUP(J12,Lookups!$AJ$1:$AK$242,2,FALSE)),"",(VLOOKUP(J12,Lookups!$AJ$1:$AK$242,2,FALSE)))</f>
        <v/>
      </c>
      <c r="L12" s="56"/>
      <c r="M12" s="18" t="str">
        <f>IF(ISNA(VLOOKUP(L12,Lookups!$AJ$1:$AK$242,2,FALSE)),"",(VLOOKUP(L12,Lookups!$AJ$1:$AK$242,2,FALSE)))</f>
        <v/>
      </c>
      <c r="N12" s="56"/>
      <c r="O12" s="56"/>
      <c r="P12" s="56"/>
      <c r="Q12" s="18" t="str">
        <f>IF(ISNA(VLOOKUP(P12,Lookups!$AJ$1:$AK$242,2,FALSE)),"",(VLOOKUP(P12,Lookups!$AJ$1:$AK$242,2,FALSE)))</f>
        <v/>
      </c>
      <c r="R12" s="16"/>
      <c r="S12" s="56"/>
      <c r="T12" s="65" t="str">
        <f>IF(ISNA(VLOOKUP(S12,Lookups!$C$1:$D$248,2,FALSE)),"",(VLOOKUP(S12,Lookups!$C$1:$D$248,2,FALSE)))</f>
        <v/>
      </c>
      <c r="U12" s="14"/>
      <c r="V12" s="56"/>
      <c r="W12" s="20" t="str">
        <f>IF(T12="US","",IF(ISNA(VLOOKUP(V12 &amp; T12,Lookups!$H$1:$I$12332,2,FALSE)),"",IF(VLOOKUP(V12 &amp; T12,Lookups!$H$1:$I$12332,2,FALSE)=0,"",VLOOKUP(V12 &amp; T12,Lookups!$H$1:$I$12332,2,FALSE))))</f>
        <v/>
      </c>
      <c r="X12" s="69"/>
      <c r="Y12" s="16"/>
      <c r="Z12" s="56"/>
      <c r="AA12" s="65" t="str">
        <f>IF(ISNA(VLOOKUP(Z12,Lookups!$C$1:$D$248,2,FALSE)),"",(VLOOKUP(Z12,Lookups!$C$1:$D$248,2,FALSE)))</f>
        <v/>
      </c>
      <c r="AB12" s="56"/>
      <c r="AC12" s="56"/>
      <c r="AD12" s="167" t="str">
        <f>IF(AA12="US","",IF(ISNA(VLOOKUP(AC12 &amp; AA12,Lookups!$H$1:$I$12332,2,FALSE)),"",IF(VLOOKUP(AC12 &amp; AA12,Lookups!$H$1:$I$12332,2,FALSE)=0,"",VLOOKUP(AC12 &amp; AA12,Lookups!$H$1:$I$12332,2,FALSE))))</f>
        <v/>
      </c>
      <c r="AE12" s="69"/>
      <c r="AF12" s="16"/>
      <c r="AG12" s="57"/>
      <c r="AH12" s="56"/>
      <c r="AI12" s="56"/>
      <c r="AJ12" s="56"/>
      <c r="AK12" s="69"/>
      <c r="AL12" s="69"/>
      <c r="AM12" s="124"/>
      <c r="AN12" s="68" t="str">
        <f>IF(ISNA(VLOOKUP(AQ12,Lookups!$Z$1:$AA$67,2,FALSE)),"",(VLOOKUP(AQ12,Lookups!$Z$1:$AA$67,2,FALSE)))</f>
        <v/>
      </c>
      <c r="AO12" s="56"/>
      <c r="AP12" s="69"/>
      <c r="AQ12" s="79"/>
    </row>
    <row r="13" spans="2:43" ht="47.25" customHeight="1" thickBot="1" x14ac:dyDescent="0.3">
      <c r="B13" s="142">
        <v>6</v>
      </c>
      <c r="C13" s="55"/>
      <c r="D13" s="57"/>
      <c r="E13" s="56"/>
      <c r="F13" s="56"/>
      <c r="G13" s="56"/>
      <c r="H13" s="16"/>
      <c r="I13" s="56"/>
      <c r="J13" s="56"/>
      <c r="K13" s="18" t="str">
        <f>IF(ISNA(VLOOKUP(J13,Lookups!$AJ$1:$AK$242,2,FALSE)),"",(VLOOKUP(J13,Lookups!$AJ$1:$AK$242,2,FALSE)))</f>
        <v/>
      </c>
      <c r="L13" s="56"/>
      <c r="M13" s="18" t="str">
        <f>IF(ISNA(VLOOKUP(L13,Lookups!$AJ$1:$AK$242,2,FALSE)),"",(VLOOKUP(L13,Lookups!$AJ$1:$AK$242,2,FALSE)))</f>
        <v/>
      </c>
      <c r="N13" s="56"/>
      <c r="O13" s="56"/>
      <c r="P13" s="56"/>
      <c r="Q13" s="18" t="str">
        <f>IF(ISNA(VLOOKUP(P13,Lookups!$AJ$1:$AK$242,2,FALSE)),"",(VLOOKUP(P13,Lookups!$AJ$1:$AK$242,2,FALSE)))</f>
        <v/>
      </c>
      <c r="R13" s="16"/>
      <c r="S13" s="56"/>
      <c r="T13" s="65" t="str">
        <f>IF(ISNA(VLOOKUP(S13,Lookups!$C$1:$D$248,2,FALSE)),"",(VLOOKUP(S13,Lookups!$C$1:$D$248,2,FALSE)))</f>
        <v/>
      </c>
      <c r="U13" s="14"/>
      <c r="V13" s="56"/>
      <c r="W13" s="20" t="str">
        <f>IF(T13="US","",IF(ISNA(VLOOKUP(V13 &amp; T13,Lookups!$H$1:$I$12332,2,FALSE)),"",IF(VLOOKUP(V13 &amp; T13,Lookups!$H$1:$I$12332,2,FALSE)=0,"",VLOOKUP(V13 &amp; T13,Lookups!$H$1:$I$12332,2,FALSE))))</f>
        <v/>
      </c>
      <c r="X13" s="69"/>
      <c r="Y13" s="16"/>
      <c r="Z13" s="56"/>
      <c r="AA13" s="65" t="str">
        <f>IF(ISNA(VLOOKUP(Z13,Lookups!$C$1:$D$248,2,FALSE)),"",(VLOOKUP(Z13,Lookups!$C$1:$D$248,2,FALSE)))</f>
        <v/>
      </c>
      <c r="AB13" s="56"/>
      <c r="AC13" s="56"/>
      <c r="AD13" s="167" t="str">
        <f>IF(AA13="US","",IF(ISNA(VLOOKUP(AC13 &amp; AA13,Lookups!$H$1:$I$12332,2,FALSE)),"",IF(VLOOKUP(AC13 &amp; AA13,Lookups!$H$1:$I$12332,2,FALSE)=0,"",VLOOKUP(AC13 &amp; AA13,Lookups!$H$1:$I$12332,2,FALSE))))</f>
        <v/>
      </c>
      <c r="AE13" s="69"/>
      <c r="AF13" s="16"/>
      <c r="AG13" s="57"/>
      <c r="AH13" s="56"/>
      <c r="AI13" s="56"/>
      <c r="AJ13" s="56"/>
      <c r="AK13" s="69"/>
      <c r="AL13" s="69"/>
      <c r="AM13" s="124"/>
      <c r="AN13" s="68" t="str">
        <f>IF(ISNA(VLOOKUP(AQ13,Lookups!$Z$1:$AA$67,2,FALSE)),"",(VLOOKUP(AQ13,Lookups!$Z$1:$AA$67,2,FALSE)))</f>
        <v/>
      </c>
      <c r="AO13" s="56"/>
      <c r="AP13" s="69"/>
      <c r="AQ13" s="79"/>
    </row>
    <row r="14" spans="2:43" ht="47.25" customHeight="1" thickBot="1" x14ac:dyDescent="0.3">
      <c r="B14" s="141">
        <v>7</v>
      </c>
      <c r="C14" s="55"/>
      <c r="D14" s="57"/>
      <c r="E14" s="56"/>
      <c r="F14" s="56"/>
      <c r="G14" s="56"/>
      <c r="H14" s="16"/>
      <c r="I14" s="56"/>
      <c r="J14" s="56"/>
      <c r="K14" s="18" t="str">
        <f>IF(ISNA(VLOOKUP(J14,Lookups!$AJ$1:$AK$242,2,FALSE)),"",(VLOOKUP(J14,Lookups!$AJ$1:$AK$242,2,FALSE)))</f>
        <v/>
      </c>
      <c r="L14" s="56"/>
      <c r="M14" s="18" t="str">
        <f>IF(ISNA(VLOOKUP(L14,Lookups!$AJ$1:$AK$242,2,FALSE)),"",(VLOOKUP(L14,Lookups!$AJ$1:$AK$242,2,FALSE)))</f>
        <v/>
      </c>
      <c r="N14" s="56"/>
      <c r="O14" s="56"/>
      <c r="P14" s="56"/>
      <c r="Q14" s="18" t="str">
        <f>IF(ISNA(VLOOKUP(P14,Lookups!$AJ$1:$AK$242,2,FALSE)),"",(VLOOKUP(P14,Lookups!$AJ$1:$AK$242,2,FALSE)))</f>
        <v/>
      </c>
      <c r="R14" s="16"/>
      <c r="S14" s="56"/>
      <c r="T14" s="65" t="str">
        <f>IF(ISNA(VLOOKUP(S14,Lookups!$C$1:$D$248,2,FALSE)),"",(VLOOKUP(S14,Lookups!$C$1:$D$248,2,FALSE)))</f>
        <v/>
      </c>
      <c r="U14" s="14"/>
      <c r="V14" s="56"/>
      <c r="W14" s="20" t="str">
        <f>IF(T14="US","",IF(ISNA(VLOOKUP(V14 &amp; T14,Lookups!$H$1:$I$12332,2,FALSE)),"",IF(VLOOKUP(V14 &amp; T14,Lookups!$H$1:$I$12332,2,FALSE)=0,"",VLOOKUP(V14 &amp; T14,Lookups!$H$1:$I$12332,2,FALSE))))</f>
        <v/>
      </c>
      <c r="X14" s="69"/>
      <c r="Y14" s="16"/>
      <c r="Z14" s="56"/>
      <c r="AA14" s="65" t="str">
        <f>IF(ISNA(VLOOKUP(Z14,Lookups!$C$1:$D$248,2,FALSE)),"",(VLOOKUP(Z14,Lookups!$C$1:$D$248,2,FALSE)))</f>
        <v/>
      </c>
      <c r="AB14" s="56"/>
      <c r="AC14" s="56"/>
      <c r="AD14" s="167" t="str">
        <f>IF(AA14="US","",IF(ISNA(VLOOKUP(AC14 &amp; AA14,Lookups!$H$1:$I$12332,2,FALSE)),"",IF(VLOOKUP(AC14 &amp; AA14,Lookups!$H$1:$I$12332,2,FALSE)=0,"",VLOOKUP(AC14 &amp; AA14,Lookups!$H$1:$I$12332,2,FALSE))))</f>
        <v/>
      </c>
      <c r="AE14" s="69"/>
      <c r="AF14" s="16"/>
      <c r="AG14" s="57"/>
      <c r="AH14" s="56"/>
      <c r="AI14" s="56"/>
      <c r="AJ14" s="56"/>
      <c r="AK14" s="69"/>
      <c r="AL14" s="69"/>
      <c r="AM14" s="124"/>
      <c r="AN14" s="68" t="str">
        <f>IF(ISNA(VLOOKUP(AQ14,Lookups!$Z$1:$AA$67,2,FALSE)),"",(VLOOKUP(AQ14,Lookups!$Z$1:$AA$67,2,FALSE)))</f>
        <v/>
      </c>
      <c r="AO14" s="56"/>
      <c r="AP14" s="69"/>
      <c r="AQ14" s="79"/>
    </row>
    <row r="15" spans="2:43" ht="47.25" customHeight="1" thickBot="1" x14ac:dyDescent="0.3">
      <c r="B15" s="142">
        <v>8</v>
      </c>
      <c r="C15" s="55"/>
      <c r="D15" s="57"/>
      <c r="E15" s="56"/>
      <c r="F15" s="56"/>
      <c r="G15" s="56"/>
      <c r="H15" s="16"/>
      <c r="I15" s="56"/>
      <c r="J15" s="56"/>
      <c r="K15" s="18" t="str">
        <f>IF(ISNA(VLOOKUP(J15,Lookups!$AJ$1:$AK$242,2,FALSE)),"",(VLOOKUP(J15,Lookups!$AJ$1:$AK$242,2,FALSE)))</f>
        <v/>
      </c>
      <c r="L15" s="56"/>
      <c r="M15" s="18" t="str">
        <f>IF(ISNA(VLOOKUP(L15,Lookups!$AJ$1:$AK$242,2,FALSE)),"",(VLOOKUP(L15,Lookups!$AJ$1:$AK$242,2,FALSE)))</f>
        <v/>
      </c>
      <c r="N15" s="56"/>
      <c r="O15" s="56"/>
      <c r="P15" s="56"/>
      <c r="Q15" s="18" t="str">
        <f>IF(ISNA(VLOOKUP(P15,Lookups!$AJ$1:$AK$242,2,FALSE)),"",(VLOOKUP(P15,Lookups!$AJ$1:$AK$242,2,FALSE)))</f>
        <v/>
      </c>
      <c r="R15" s="16"/>
      <c r="S15" s="56"/>
      <c r="T15" s="65" t="str">
        <f>IF(ISNA(VLOOKUP(S15,Lookups!$C$1:$D$248,2,FALSE)),"",(VLOOKUP(S15,Lookups!$C$1:$D$248,2,FALSE)))</f>
        <v/>
      </c>
      <c r="U15" s="14"/>
      <c r="V15" s="56"/>
      <c r="W15" s="20" t="str">
        <f>IF(T15="US","",IF(ISNA(VLOOKUP(V15 &amp; T15,Lookups!$H$1:$I$12332,2,FALSE)),"",IF(VLOOKUP(V15 &amp; T15,Lookups!$H$1:$I$12332,2,FALSE)=0,"",VLOOKUP(V15 &amp; T15,Lookups!$H$1:$I$12332,2,FALSE))))</f>
        <v/>
      </c>
      <c r="X15" s="69"/>
      <c r="Y15" s="16"/>
      <c r="Z15" s="56"/>
      <c r="AA15" s="65" t="str">
        <f>IF(ISNA(VLOOKUP(Z15,Lookups!$C$1:$D$248,2,FALSE)),"",(VLOOKUP(Z15,Lookups!$C$1:$D$248,2,FALSE)))</f>
        <v/>
      </c>
      <c r="AB15" s="56"/>
      <c r="AC15" s="56"/>
      <c r="AD15" s="167" t="str">
        <f>IF(AA15="US","",IF(ISNA(VLOOKUP(AC15 &amp; AA15,Lookups!$H$1:$I$12332,2,FALSE)),"",IF(VLOOKUP(AC15 &amp; AA15,Lookups!$H$1:$I$12332,2,FALSE)=0,"",VLOOKUP(AC15 &amp; AA15,Lookups!$H$1:$I$12332,2,FALSE))))</f>
        <v/>
      </c>
      <c r="AE15" s="69"/>
      <c r="AF15" s="16"/>
      <c r="AG15" s="57"/>
      <c r="AH15" s="56"/>
      <c r="AI15" s="56"/>
      <c r="AJ15" s="56"/>
      <c r="AK15" s="69"/>
      <c r="AL15" s="69"/>
      <c r="AM15" s="124"/>
      <c r="AN15" s="68" t="str">
        <f>IF(ISNA(VLOOKUP(AQ15,Lookups!$Z$1:$AA$67,2,FALSE)),"",(VLOOKUP(AQ15,Lookups!$Z$1:$AA$67,2,FALSE)))</f>
        <v/>
      </c>
      <c r="AO15" s="56"/>
      <c r="AP15" s="69"/>
      <c r="AQ15" s="79"/>
    </row>
    <row r="16" spans="2:43" ht="47.25" customHeight="1" thickBot="1" x14ac:dyDescent="0.3">
      <c r="B16" s="141">
        <v>9</v>
      </c>
      <c r="C16" s="55"/>
      <c r="D16" s="57"/>
      <c r="E16" s="56"/>
      <c r="F16" s="56"/>
      <c r="G16" s="56"/>
      <c r="H16" s="16"/>
      <c r="I16" s="56"/>
      <c r="J16" s="56"/>
      <c r="K16" s="18" t="str">
        <f>IF(ISNA(VLOOKUP(J16,Lookups!$AJ$1:$AK$242,2,FALSE)),"",(VLOOKUP(J16,Lookups!$AJ$1:$AK$242,2,FALSE)))</f>
        <v/>
      </c>
      <c r="L16" s="56"/>
      <c r="M16" s="18" t="str">
        <f>IF(ISNA(VLOOKUP(L16,Lookups!$AJ$1:$AK$242,2,FALSE)),"",(VLOOKUP(L16,Lookups!$AJ$1:$AK$242,2,FALSE)))</f>
        <v/>
      </c>
      <c r="N16" s="56"/>
      <c r="O16" s="56"/>
      <c r="P16" s="56"/>
      <c r="Q16" s="18" t="str">
        <f>IF(ISNA(VLOOKUP(P16,Lookups!$AJ$1:$AK$242,2,FALSE)),"",(VLOOKUP(P16,Lookups!$AJ$1:$AK$242,2,FALSE)))</f>
        <v/>
      </c>
      <c r="R16" s="16"/>
      <c r="S16" s="56"/>
      <c r="T16" s="65" t="str">
        <f>IF(ISNA(VLOOKUP(S16,Lookups!$C$1:$D$248,2,FALSE)),"",(VLOOKUP(S16,Lookups!$C$1:$D$248,2,FALSE)))</f>
        <v/>
      </c>
      <c r="U16" s="14"/>
      <c r="V16" s="56"/>
      <c r="W16" s="20" t="str">
        <f>IF(T16="US","",IF(ISNA(VLOOKUP(V16 &amp; T16,Lookups!$H$1:$I$12332,2,FALSE)),"",IF(VLOOKUP(V16 &amp; T16,Lookups!$H$1:$I$12332,2,FALSE)=0,"",VLOOKUP(V16 &amp; T16,Lookups!$H$1:$I$12332,2,FALSE))))</f>
        <v/>
      </c>
      <c r="X16" s="69"/>
      <c r="Y16" s="16"/>
      <c r="Z16" s="56"/>
      <c r="AA16" s="65" t="str">
        <f>IF(ISNA(VLOOKUP(Z16,Lookups!$C$1:$D$248,2,FALSE)),"",(VLOOKUP(Z16,Lookups!$C$1:$D$248,2,FALSE)))</f>
        <v/>
      </c>
      <c r="AB16" s="56"/>
      <c r="AC16" s="56"/>
      <c r="AD16" s="167" t="str">
        <f>IF(AA16="US","",IF(ISNA(VLOOKUP(AC16 &amp; AA16,Lookups!$H$1:$I$12332,2,FALSE)),"",IF(VLOOKUP(AC16 &amp; AA16,Lookups!$H$1:$I$12332,2,FALSE)=0,"",VLOOKUP(AC16 &amp; AA16,Lookups!$H$1:$I$12332,2,FALSE))))</f>
        <v/>
      </c>
      <c r="AE16" s="69"/>
      <c r="AF16" s="16"/>
      <c r="AG16" s="57"/>
      <c r="AH16" s="56"/>
      <c r="AI16" s="56"/>
      <c r="AJ16" s="56"/>
      <c r="AK16" s="69"/>
      <c r="AL16" s="69"/>
      <c r="AM16" s="124"/>
      <c r="AN16" s="68" t="str">
        <f>IF(ISNA(VLOOKUP(AQ16,Lookups!$Z$1:$AA$67,2,FALSE)),"",(VLOOKUP(AQ16,Lookups!$Z$1:$AA$67,2,FALSE)))</f>
        <v/>
      </c>
      <c r="AO16" s="56"/>
      <c r="AP16" s="69"/>
      <c r="AQ16" s="79"/>
    </row>
    <row r="17" spans="2:43" ht="47.25" customHeight="1" thickBot="1" x14ac:dyDescent="0.3">
      <c r="B17" s="142">
        <v>10</v>
      </c>
      <c r="C17" s="55"/>
      <c r="D17" s="57"/>
      <c r="E17" s="56"/>
      <c r="F17" s="56"/>
      <c r="G17" s="56"/>
      <c r="H17" s="16"/>
      <c r="I17" s="56"/>
      <c r="J17" s="56"/>
      <c r="K17" s="18" t="str">
        <f>IF(ISNA(VLOOKUP(J17,Lookups!$AJ$1:$AK$242,2,FALSE)),"",(VLOOKUP(J17,Lookups!$AJ$1:$AK$242,2,FALSE)))</f>
        <v/>
      </c>
      <c r="L17" s="56"/>
      <c r="M17" s="18" t="str">
        <f>IF(ISNA(VLOOKUP(L17,Lookups!$AJ$1:$AK$242,2,FALSE)),"",(VLOOKUP(L17,Lookups!$AJ$1:$AK$242,2,FALSE)))</f>
        <v/>
      </c>
      <c r="N17" s="56"/>
      <c r="O17" s="56"/>
      <c r="P17" s="56"/>
      <c r="Q17" s="18" t="str">
        <f>IF(ISNA(VLOOKUP(P17,Lookups!$AJ$1:$AK$242,2,FALSE)),"",(VLOOKUP(P17,Lookups!$AJ$1:$AK$242,2,FALSE)))</f>
        <v/>
      </c>
      <c r="R17" s="16"/>
      <c r="S17" s="56"/>
      <c r="T17" s="65" t="str">
        <f>IF(ISNA(VLOOKUP(S17,Lookups!$C$1:$D$248,2,FALSE)),"",(VLOOKUP(S17,Lookups!$C$1:$D$248,2,FALSE)))</f>
        <v/>
      </c>
      <c r="U17" s="14"/>
      <c r="V17" s="56"/>
      <c r="W17" s="20" t="str">
        <f>IF(T17="US","",IF(ISNA(VLOOKUP(V17 &amp; T17,Lookups!$H$1:$I$12332,2,FALSE)),"",IF(VLOOKUP(V17 &amp; T17,Lookups!$H$1:$I$12332,2,FALSE)=0,"",VLOOKUP(V17 &amp; T17,Lookups!$H$1:$I$12332,2,FALSE))))</f>
        <v/>
      </c>
      <c r="X17" s="69"/>
      <c r="Y17" s="16"/>
      <c r="Z17" s="56"/>
      <c r="AA17" s="65" t="str">
        <f>IF(ISNA(VLOOKUP(Z17,Lookups!$C$1:$D$248,2,FALSE)),"",(VLOOKUP(Z17,Lookups!$C$1:$D$248,2,FALSE)))</f>
        <v/>
      </c>
      <c r="AB17" s="56"/>
      <c r="AC17" s="56"/>
      <c r="AD17" s="167" t="str">
        <f>IF(AA17="US","",IF(ISNA(VLOOKUP(AC17 &amp; AA17,Lookups!$H$1:$I$12332,2,FALSE)),"",IF(VLOOKUP(AC17 &amp; AA17,Lookups!$H$1:$I$12332,2,FALSE)=0,"",VLOOKUP(AC17 &amp; AA17,Lookups!$H$1:$I$12332,2,FALSE))))</f>
        <v/>
      </c>
      <c r="AE17" s="69"/>
      <c r="AF17" s="16"/>
      <c r="AG17" s="57"/>
      <c r="AH17" s="56"/>
      <c r="AI17" s="56"/>
      <c r="AJ17" s="56"/>
      <c r="AK17" s="69"/>
      <c r="AL17" s="69"/>
      <c r="AM17" s="124"/>
      <c r="AN17" s="68" t="str">
        <f>IF(ISNA(VLOOKUP(AQ17,Lookups!$Z$1:$AA$67,2,FALSE)),"",(VLOOKUP(AQ17,Lookups!$Z$1:$AA$67,2,FALSE)))</f>
        <v/>
      </c>
      <c r="AO17" s="56"/>
      <c r="AP17" s="69"/>
      <c r="AQ17" s="79"/>
    </row>
    <row r="18" spans="2:43" ht="47.25" customHeight="1" thickBot="1" x14ac:dyDescent="0.3">
      <c r="B18" s="141">
        <v>11</v>
      </c>
      <c r="C18" s="55"/>
      <c r="D18" s="57"/>
      <c r="E18" s="56"/>
      <c r="F18" s="56"/>
      <c r="G18" s="56"/>
      <c r="H18" s="16"/>
      <c r="I18" s="56"/>
      <c r="J18" s="56"/>
      <c r="K18" s="18" t="str">
        <f>IF(ISNA(VLOOKUP(J18,Lookups!$AJ$1:$AK$242,2,FALSE)),"",(VLOOKUP(J18,Lookups!$AJ$1:$AK$242,2,FALSE)))</f>
        <v/>
      </c>
      <c r="L18" s="56"/>
      <c r="M18" s="18" t="str">
        <f>IF(ISNA(VLOOKUP(L18,Lookups!$AJ$1:$AK$242,2,FALSE)),"",(VLOOKUP(L18,Lookups!$AJ$1:$AK$242,2,FALSE)))</f>
        <v/>
      </c>
      <c r="N18" s="56"/>
      <c r="O18" s="56"/>
      <c r="P18" s="56"/>
      <c r="Q18" s="18" t="str">
        <f>IF(ISNA(VLOOKUP(P18,Lookups!$AJ$1:$AK$242,2,FALSE)),"",(VLOOKUP(P18,Lookups!$AJ$1:$AK$242,2,FALSE)))</f>
        <v/>
      </c>
      <c r="R18" s="16"/>
      <c r="S18" s="56"/>
      <c r="T18" s="65" t="str">
        <f>IF(ISNA(VLOOKUP(S18,Lookups!$C$1:$D$248,2,FALSE)),"",(VLOOKUP(S18,Lookups!$C$1:$D$248,2,FALSE)))</f>
        <v/>
      </c>
      <c r="U18" s="14"/>
      <c r="V18" s="56"/>
      <c r="W18" s="20" t="str">
        <f>IF(T18="US","",IF(ISNA(VLOOKUP(V18 &amp; T18,Lookups!$H$1:$I$12332,2,FALSE)),"",IF(VLOOKUP(V18 &amp; T18,Lookups!$H$1:$I$12332,2,FALSE)=0,"",VLOOKUP(V18 &amp; T18,Lookups!$H$1:$I$12332,2,FALSE))))</f>
        <v/>
      </c>
      <c r="X18" s="69"/>
      <c r="Y18" s="16"/>
      <c r="Z18" s="56"/>
      <c r="AA18" s="65" t="str">
        <f>IF(ISNA(VLOOKUP(Z18,Lookups!$C$1:$D$248,2,FALSE)),"",(VLOOKUP(Z18,Lookups!$C$1:$D$248,2,FALSE)))</f>
        <v/>
      </c>
      <c r="AB18" s="56"/>
      <c r="AC18" s="56"/>
      <c r="AD18" s="167" t="str">
        <f>IF(AA18="US","",IF(ISNA(VLOOKUP(AC18 &amp; AA18,Lookups!$H$1:$I$12332,2,FALSE)),"",IF(VLOOKUP(AC18 &amp; AA18,Lookups!$H$1:$I$12332,2,FALSE)=0,"",VLOOKUP(AC18 &amp; AA18,Lookups!$H$1:$I$12332,2,FALSE))))</f>
        <v/>
      </c>
      <c r="AE18" s="69"/>
      <c r="AF18" s="16"/>
      <c r="AG18" s="57"/>
      <c r="AH18" s="56"/>
      <c r="AI18" s="56"/>
      <c r="AJ18" s="56"/>
      <c r="AK18" s="69"/>
      <c r="AL18" s="69"/>
      <c r="AM18" s="124"/>
      <c r="AN18" s="68" t="str">
        <f>IF(ISNA(VLOOKUP(AQ18,Lookups!$Z$1:$AA$67,2,FALSE)),"",(VLOOKUP(AQ18,Lookups!$Z$1:$AA$67,2,FALSE)))</f>
        <v/>
      </c>
      <c r="AO18" s="56"/>
      <c r="AP18" s="69"/>
      <c r="AQ18" s="79"/>
    </row>
    <row r="19" spans="2:43" ht="47.25" customHeight="1" thickBot="1" x14ac:dyDescent="0.3">
      <c r="B19" s="142">
        <v>12</v>
      </c>
      <c r="C19" s="55"/>
      <c r="D19" s="57"/>
      <c r="E19" s="56"/>
      <c r="F19" s="56"/>
      <c r="G19" s="56"/>
      <c r="H19" s="16"/>
      <c r="I19" s="56"/>
      <c r="J19" s="56"/>
      <c r="K19" s="18" t="str">
        <f>IF(ISNA(VLOOKUP(J19,Lookups!$AJ$1:$AK$242,2,FALSE)),"",(VLOOKUP(J19,Lookups!$AJ$1:$AK$242,2,FALSE)))</f>
        <v/>
      </c>
      <c r="L19" s="56"/>
      <c r="M19" s="18" t="str">
        <f>IF(ISNA(VLOOKUP(L19,Lookups!$AJ$1:$AK$242,2,FALSE)),"",(VLOOKUP(L19,Lookups!$AJ$1:$AK$242,2,FALSE)))</f>
        <v/>
      </c>
      <c r="N19" s="56"/>
      <c r="O19" s="56"/>
      <c r="P19" s="56"/>
      <c r="Q19" s="18" t="str">
        <f>IF(ISNA(VLOOKUP(P19,Lookups!$AJ$1:$AK$242,2,FALSE)),"",(VLOOKUP(P19,Lookups!$AJ$1:$AK$242,2,FALSE)))</f>
        <v/>
      </c>
      <c r="R19" s="16"/>
      <c r="S19" s="56"/>
      <c r="T19" s="65" t="str">
        <f>IF(ISNA(VLOOKUP(S19,Lookups!$C$1:$D$248,2,FALSE)),"",(VLOOKUP(S19,Lookups!$C$1:$D$248,2,FALSE)))</f>
        <v/>
      </c>
      <c r="U19" s="14"/>
      <c r="V19" s="56"/>
      <c r="W19" s="20" t="str">
        <f>IF(T19="US","",IF(ISNA(VLOOKUP(V19 &amp; T19,Lookups!$H$1:$I$12332,2,FALSE)),"",IF(VLOOKUP(V19 &amp; T19,Lookups!$H$1:$I$12332,2,FALSE)=0,"",VLOOKUP(V19 &amp; T19,Lookups!$H$1:$I$12332,2,FALSE))))</f>
        <v/>
      </c>
      <c r="X19" s="69"/>
      <c r="Y19" s="16"/>
      <c r="Z19" s="56"/>
      <c r="AA19" s="65" t="str">
        <f>IF(ISNA(VLOOKUP(Z19,Lookups!$C$1:$D$248,2,FALSE)),"",(VLOOKUP(Z19,Lookups!$C$1:$D$248,2,FALSE)))</f>
        <v/>
      </c>
      <c r="AB19" s="56"/>
      <c r="AC19" s="56"/>
      <c r="AD19" s="167" t="str">
        <f>IF(AA19="US","",IF(ISNA(VLOOKUP(AC19 &amp; AA19,Lookups!$H$1:$I$12332,2,FALSE)),"",IF(VLOOKUP(AC19 &amp; AA19,Lookups!$H$1:$I$12332,2,FALSE)=0,"",VLOOKUP(AC19 &amp; AA19,Lookups!$H$1:$I$12332,2,FALSE))))</f>
        <v/>
      </c>
      <c r="AE19" s="69"/>
      <c r="AF19" s="16"/>
      <c r="AG19" s="57"/>
      <c r="AH19" s="56"/>
      <c r="AI19" s="56"/>
      <c r="AJ19" s="56"/>
      <c r="AK19" s="69"/>
      <c r="AL19" s="69"/>
      <c r="AM19" s="124"/>
      <c r="AN19" s="68" t="str">
        <f>IF(ISNA(VLOOKUP(AQ19,Lookups!$Z$1:$AA$67,2,FALSE)),"",(VLOOKUP(AQ19,Lookups!$Z$1:$AA$67,2,FALSE)))</f>
        <v/>
      </c>
      <c r="AO19" s="56"/>
      <c r="AP19" s="69"/>
      <c r="AQ19" s="79"/>
    </row>
    <row r="20" spans="2:43" ht="47.25" customHeight="1" thickBot="1" x14ac:dyDescent="0.3">
      <c r="B20" s="141">
        <v>13</v>
      </c>
      <c r="C20" s="55"/>
      <c r="D20" s="57"/>
      <c r="E20" s="56"/>
      <c r="F20" s="56"/>
      <c r="G20" s="56"/>
      <c r="H20" s="16"/>
      <c r="I20" s="56"/>
      <c r="J20" s="56"/>
      <c r="K20" s="18" t="str">
        <f>IF(ISNA(VLOOKUP(J20,Lookups!$AJ$1:$AK$242,2,FALSE)),"",(VLOOKUP(J20,Lookups!$AJ$1:$AK$242,2,FALSE)))</f>
        <v/>
      </c>
      <c r="L20" s="56"/>
      <c r="M20" s="18" t="str">
        <f>IF(ISNA(VLOOKUP(L20,Lookups!$AJ$1:$AK$242,2,FALSE)),"",(VLOOKUP(L20,Lookups!$AJ$1:$AK$242,2,FALSE)))</f>
        <v/>
      </c>
      <c r="N20" s="56"/>
      <c r="O20" s="56"/>
      <c r="P20" s="56"/>
      <c r="Q20" s="18" t="str">
        <f>IF(ISNA(VLOOKUP(P20,Lookups!$AJ$1:$AK$242,2,FALSE)),"",(VLOOKUP(P20,Lookups!$AJ$1:$AK$242,2,FALSE)))</f>
        <v/>
      </c>
      <c r="R20" s="16"/>
      <c r="S20" s="56"/>
      <c r="T20" s="65" t="str">
        <f>IF(ISNA(VLOOKUP(S20,Lookups!$C$1:$D$248,2,FALSE)),"",(VLOOKUP(S20,Lookups!$C$1:$D$248,2,FALSE)))</f>
        <v/>
      </c>
      <c r="U20" s="14"/>
      <c r="V20" s="56"/>
      <c r="W20" s="20" t="str">
        <f>IF(T20="US","",IF(ISNA(VLOOKUP(V20 &amp; T20,Lookups!$H$1:$I$12332,2,FALSE)),"",IF(VLOOKUP(V20 &amp; T20,Lookups!$H$1:$I$12332,2,FALSE)=0,"",VLOOKUP(V20 &amp; T20,Lookups!$H$1:$I$12332,2,FALSE))))</f>
        <v/>
      </c>
      <c r="X20" s="69"/>
      <c r="Y20" s="16"/>
      <c r="Z20" s="56"/>
      <c r="AA20" s="65" t="str">
        <f>IF(ISNA(VLOOKUP(Z20,Lookups!$C$1:$D$248,2,FALSE)),"",(VLOOKUP(Z20,Lookups!$C$1:$D$248,2,FALSE)))</f>
        <v/>
      </c>
      <c r="AB20" s="56"/>
      <c r="AC20" s="56"/>
      <c r="AD20" s="167" t="str">
        <f>IF(AA20="US","",IF(ISNA(VLOOKUP(AC20 &amp; AA20,Lookups!$H$1:$I$12332,2,FALSE)),"",IF(VLOOKUP(AC20 &amp; AA20,Lookups!$H$1:$I$12332,2,FALSE)=0,"",VLOOKUP(AC20 &amp; AA20,Lookups!$H$1:$I$12332,2,FALSE))))</f>
        <v/>
      </c>
      <c r="AE20" s="69"/>
      <c r="AF20" s="16"/>
      <c r="AG20" s="57"/>
      <c r="AH20" s="56"/>
      <c r="AI20" s="56"/>
      <c r="AJ20" s="56"/>
      <c r="AK20" s="69"/>
      <c r="AL20" s="69"/>
      <c r="AM20" s="124"/>
      <c r="AN20" s="68" t="str">
        <f>IF(ISNA(VLOOKUP(AQ20,Lookups!$Z$1:$AA$67,2,FALSE)),"",(VLOOKUP(AQ20,Lookups!$Z$1:$AA$67,2,FALSE)))</f>
        <v/>
      </c>
      <c r="AO20" s="56"/>
      <c r="AP20" s="69"/>
      <c r="AQ20" s="79"/>
    </row>
    <row r="21" spans="2:43" ht="47.25" customHeight="1" thickBot="1" x14ac:dyDescent="0.3">
      <c r="B21" s="142">
        <v>14</v>
      </c>
      <c r="C21" s="55"/>
      <c r="D21" s="57"/>
      <c r="E21" s="56"/>
      <c r="F21" s="56"/>
      <c r="G21" s="56"/>
      <c r="H21" s="16"/>
      <c r="I21" s="56"/>
      <c r="J21" s="56"/>
      <c r="K21" s="18" t="str">
        <f>IF(ISNA(VLOOKUP(J21,Lookups!$AJ$1:$AK$242,2,FALSE)),"",(VLOOKUP(J21,Lookups!$AJ$1:$AK$242,2,FALSE)))</f>
        <v/>
      </c>
      <c r="L21" s="56"/>
      <c r="M21" s="18" t="str">
        <f>IF(ISNA(VLOOKUP(L21,Lookups!$AJ$1:$AK$242,2,FALSE)),"",(VLOOKUP(L21,Lookups!$AJ$1:$AK$242,2,FALSE)))</f>
        <v/>
      </c>
      <c r="N21" s="56"/>
      <c r="O21" s="56"/>
      <c r="P21" s="56"/>
      <c r="Q21" s="18" t="str">
        <f>IF(ISNA(VLOOKUP(P21,Lookups!$AJ$1:$AK$242,2,FALSE)),"",(VLOOKUP(P21,Lookups!$AJ$1:$AK$242,2,FALSE)))</f>
        <v/>
      </c>
      <c r="R21" s="16"/>
      <c r="S21" s="56"/>
      <c r="T21" s="65" t="str">
        <f>IF(ISNA(VLOOKUP(S21,Lookups!$C$1:$D$248,2,FALSE)),"",(VLOOKUP(S21,Lookups!$C$1:$D$248,2,FALSE)))</f>
        <v/>
      </c>
      <c r="U21" s="14"/>
      <c r="V21" s="56"/>
      <c r="W21" s="20" t="str">
        <f>IF(T21="US","",IF(ISNA(VLOOKUP(V21 &amp; T21,Lookups!$H$1:$I$12332,2,FALSE)),"",IF(VLOOKUP(V21 &amp; T21,Lookups!$H$1:$I$12332,2,FALSE)=0,"",VLOOKUP(V21 &amp; T21,Lookups!$H$1:$I$12332,2,FALSE))))</f>
        <v/>
      </c>
      <c r="X21" s="69"/>
      <c r="Y21" s="16"/>
      <c r="Z21" s="56"/>
      <c r="AA21" s="65" t="str">
        <f>IF(ISNA(VLOOKUP(Z21,Lookups!$C$1:$D$248,2,FALSE)),"",(VLOOKUP(Z21,Lookups!$C$1:$D$248,2,FALSE)))</f>
        <v/>
      </c>
      <c r="AB21" s="56"/>
      <c r="AC21" s="56"/>
      <c r="AD21" s="167" t="str">
        <f>IF(AA21="US","",IF(ISNA(VLOOKUP(AC21 &amp; AA21,Lookups!$H$1:$I$12332,2,FALSE)),"",IF(VLOOKUP(AC21 &amp; AA21,Lookups!$H$1:$I$12332,2,FALSE)=0,"",VLOOKUP(AC21 &amp; AA21,Lookups!$H$1:$I$12332,2,FALSE))))</f>
        <v/>
      </c>
      <c r="AE21" s="69"/>
      <c r="AF21" s="16"/>
      <c r="AG21" s="57"/>
      <c r="AH21" s="56"/>
      <c r="AI21" s="56"/>
      <c r="AJ21" s="56"/>
      <c r="AK21" s="69"/>
      <c r="AL21" s="69"/>
      <c r="AM21" s="124"/>
      <c r="AN21" s="68" t="str">
        <f>IF(ISNA(VLOOKUP(AQ21,Lookups!$Z$1:$AA$67,2,FALSE)),"",(VLOOKUP(AQ21,Lookups!$Z$1:$AA$67,2,FALSE)))</f>
        <v/>
      </c>
      <c r="AO21" s="56"/>
      <c r="AP21" s="69"/>
      <c r="AQ21" s="79"/>
    </row>
    <row r="22" spans="2:43" ht="47.25" customHeight="1" thickBot="1" x14ac:dyDescent="0.3">
      <c r="B22" s="141">
        <v>15</v>
      </c>
      <c r="C22" s="55"/>
      <c r="D22" s="57"/>
      <c r="E22" s="56"/>
      <c r="F22" s="56"/>
      <c r="G22" s="56"/>
      <c r="H22" s="16"/>
      <c r="I22" s="56"/>
      <c r="J22" s="56"/>
      <c r="K22" s="18" t="str">
        <f>IF(ISNA(VLOOKUP(J22,Lookups!$AJ$1:$AK$242,2,FALSE)),"",(VLOOKUP(J22,Lookups!$AJ$1:$AK$242,2,FALSE)))</f>
        <v/>
      </c>
      <c r="L22" s="56"/>
      <c r="M22" s="18" t="str">
        <f>IF(ISNA(VLOOKUP(L22,Lookups!$AJ$1:$AK$242,2,FALSE)),"",(VLOOKUP(L22,Lookups!$AJ$1:$AK$242,2,FALSE)))</f>
        <v/>
      </c>
      <c r="N22" s="56"/>
      <c r="O22" s="56"/>
      <c r="P22" s="56"/>
      <c r="Q22" s="18" t="str">
        <f>IF(ISNA(VLOOKUP(P22,Lookups!$AJ$1:$AK$242,2,FALSE)),"",(VLOOKUP(P22,Lookups!$AJ$1:$AK$242,2,FALSE)))</f>
        <v/>
      </c>
      <c r="R22" s="16"/>
      <c r="S22" s="56"/>
      <c r="T22" s="65" t="str">
        <f>IF(ISNA(VLOOKUP(S22,Lookups!$C$1:$D$248,2,FALSE)),"",(VLOOKUP(S22,Lookups!$C$1:$D$248,2,FALSE)))</f>
        <v/>
      </c>
      <c r="U22" s="14"/>
      <c r="V22" s="56"/>
      <c r="W22" s="20" t="str">
        <f>IF(T22="US","",IF(ISNA(VLOOKUP(V22 &amp; T22,Lookups!$H$1:$I$12332,2,FALSE)),"",IF(VLOOKUP(V22 &amp; T22,Lookups!$H$1:$I$12332,2,FALSE)=0,"",VLOOKUP(V22 &amp; T22,Lookups!$H$1:$I$12332,2,FALSE))))</f>
        <v/>
      </c>
      <c r="X22" s="69"/>
      <c r="Y22" s="16"/>
      <c r="Z22" s="56"/>
      <c r="AA22" s="65" t="str">
        <f>IF(ISNA(VLOOKUP(Z22,Lookups!$C$1:$D$248,2,FALSE)),"",(VLOOKUP(Z22,Lookups!$C$1:$D$248,2,FALSE)))</f>
        <v/>
      </c>
      <c r="AB22" s="56"/>
      <c r="AC22" s="56"/>
      <c r="AD22" s="167" t="str">
        <f>IF(AA22="US","",IF(ISNA(VLOOKUP(AC22 &amp; AA22,Lookups!$H$1:$I$12332,2,FALSE)),"",IF(VLOOKUP(AC22 &amp; AA22,Lookups!$H$1:$I$12332,2,FALSE)=0,"",VLOOKUP(AC22 &amp; AA22,Lookups!$H$1:$I$12332,2,FALSE))))</f>
        <v/>
      </c>
      <c r="AE22" s="69"/>
      <c r="AF22" s="16"/>
      <c r="AG22" s="57"/>
      <c r="AH22" s="56"/>
      <c r="AI22" s="56"/>
      <c r="AJ22" s="56"/>
      <c r="AK22" s="69"/>
      <c r="AL22" s="69"/>
      <c r="AM22" s="124"/>
      <c r="AN22" s="68" t="str">
        <f>IF(ISNA(VLOOKUP(AQ22,Lookups!$Z$1:$AA$67,2,FALSE)),"",(VLOOKUP(AQ22,Lookups!$Z$1:$AA$67,2,FALSE)))</f>
        <v/>
      </c>
      <c r="AO22" s="56"/>
      <c r="AP22" s="69"/>
      <c r="AQ22" s="79"/>
    </row>
    <row r="23" spans="2:43" ht="47.25" customHeight="1" thickBot="1" x14ac:dyDescent="0.3">
      <c r="B23" s="142">
        <v>16</v>
      </c>
      <c r="C23" s="55"/>
      <c r="D23" s="57"/>
      <c r="E23" s="56"/>
      <c r="F23" s="56"/>
      <c r="G23" s="56"/>
      <c r="H23" s="16"/>
      <c r="I23" s="56"/>
      <c r="J23" s="56"/>
      <c r="K23" s="18" t="str">
        <f>IF(ISNA(VLOOKUP(J23,Lookups!$AJ$1:$AK$242,2,FALSE)),"",(VLOOKUP(J23,Lookups!$AJ$1:$AK$242,2,FALSE)))</f>
        <v/>
      </c>
      <c r="L23" s="56"/>
      <c r="M23" s="18" t="str">
        <f>IF(ISNA(VLOOKUP(L23,Lookups!$AJ$1:$AK$242,2,FALSE)),"",(VLOOKUP(L23,Lookups!$AJ$1:$AK$242,2,FALSE)))</f>
        <v/>
      </c>
      <c r="N23" s="56"/>
      <c r="O23" s="56"/>
      <c r="P23" s="56"/>
      <c r="Q23" s="18" t="str">
        <f>IF(ISNA(VLOOKUP(P23,Lookups!$AJ$1:$AK$242,2,FALSE)),"",(VLOOKUP(P23,Lookups!$AJ$1:$AK$242,2,FALSE)))</f>
        <v/>
      </c>
      <c r="R23" s="16"/>
      <c r="S23" s="56"/>
      <c r="T23" s="65" t="str">
        <f>IF(ISNA(VLOOKUP(S23,Lookups!$C$1:$D$248,2,FALSE)),"",(VLOOKUP(S23,Lookups!$C$1:$D$248,2,FALSE)))</f>
        <v/>
      </c>
      <c r="U23" s="14"/>
      <c r="V23" s="56"/>
      <c r="W23" s="20" t="str">
        <f>IF(T23="US","",IF(ISNA(VLOOKUP(V23 &amp; T23,Lookups!$H$1:$I$12332,2,FALSE)),"",IF(VLOOKUP(V23 &amp; T23,Lookups!$H$1:$I$12332,2,FALSE)=0,"",VLOOKUP(V23 &amp; T23,Lookups!$H$1:$I$12332,2,FALSE))))</f>
        <v/>
      </c>
      <c r="X23" s="69"/>
      <c r="Y23" s="16"/>
      <c r="Z23" s="56"/>
      <c r="AA23" s="65" t="str">
        <f>IF(ISNA(VLOOKUP(Z23,Lookups!$C$1:$D$248,2,FALSE)),"",(VLOOKUP(Z23,Lookups!$C$1:$D$248,2,FALSE)))</f>
        <v/>
      </c>
      <c r="AB23" s="56"/>
      <c r="AC23" s="56"/>
      <c r="AD23" s="167" t="str">
        <f>IF(AA23="US","",IF(ISNA(VLOOKUP(AC23 &amp; AA23,Lookups!$H$1:$I$12332,2,FALSE)),"",IF(VLOOKUP(AC23 &amp; AA23,Lookups!$H$1:$I$12332,2,FALSE)=0,"",VLOOKUP(AC23 &amp; AA23,Lookups!$H$1:$I$12332,2,FALSE))))</f>
        <v/>
      </c>
      <c r="AE23" s="69"/>
      <c r="AF23" s="16"/>
      <c r="AG23" s="57"/>
      <c r="AH23" s="56"/>
      <c r="AI23" s="56"/>
      <c r="AJ23" s="56"/>
      <c r="AK23" s="69"/>
      <c r="AL23" s="69"/>
      <c r="AM23" s="124"/>
      <c r="AN23" s="68" t="str">
        <f>IF(ISNA(VLOOKUP(AQ23,Lookups!$Z$1:$AA$67,2,FALSE)),"",(VLOOKUP(AQ23,Lookups!$Z$1:$AA$67,2,FALSE)))</f>
        <v/>
      </c>
      <c r="AO23" s="56"/>
      <c r="AP23" s="69"/>
      <c r="AQ23" s="79"/>
    </row>
    <row r="24" spans="2:43" ht="47.25" customHeight="1" thickBot="1" x14ac:dyDescent="0.3">
      <c r="B24" s="141">
        <v>17</v>
      </c>
      <c r="C24" s="55"/>
      <c r="D24" s="57"/>
      <c r="E24" s="56"/>
      <c r="F24" s="56"/>
      <c r="G24" s="56"/>
      <c r="H24" s="16"/>
      <c r="I24" s="56"/>
      <c r="J24" s="56"/>
      <c r="K24" s="18" t="str">
        <f>IF(ISNA(VLOOKUP(J24,Lookups!$AJ$1:$AK$242,2,FALSE)),"",(VLOOKUP(J24,Lookups!$AJ$1:$AK$242,2,FALSE)))</f>
        <v/>
      </c>
      <c r="L24" s="56"/>
      <c r="M24" s="18" t="str">
        <f>IF(ISNA(VLOOKUP(L24,Lookups!$AJ$1:$AK$242,2,FALSE)),"",(VLOOKUP(L24,Lookups!$AJ$1:$AK$242,2,FALSE)))</f>
        <v/>
      </c>
      <c r="N24" s="56"/>
      <c r="O24" s="56"/>
      <c r="P24" s="56"/>
      <c r="Q24" s="18" t="str">
        <f>IF(ISNA(VLOOKUP(P24,Lookups!$AJ$1:$AK$242,2,FALSE)),"",(VLOOKUP(P24,Lookups!$AJ$1:$AK$242,2,FALSE)))</f>
        <v/>
      </c>
      <c r="R24" s="16"/>
      <c r="S24" s="56"/>
      <c r="T24" s="65" t="str">
        <f>IF(ISNA(VLOOKUP(S24,Lookups!$C$1:$D$248,2,FALSE)),"",(VLOOKUP(S24,Lookups!$C$1:$D$248,2,FALSE)))</f>
        <v/>
      </c>
      <c r="U24" s="14"/>
      <c r="V24" s="56"/>
      <c r="W24" s="20" t="str">
        <f>IF(T24="US","",IF(ISNA(VLOOKUP(V24 &amp; T24,Lookups!$H$1:$I$12332,2,FALSE)),"",IF(VLOOKUP(V24 &amp; T24,Lookups!$H$1:$I$12332,2,FALSE)=0,"",VLOOKUP(V24 &amp; T24,Lookups!$H$1:$I$12332,2,FALSE))))</f>
        <v/>
      </c>
      <c r="X24" s="69"/>
      <c r="Y24" s="16"/>
      <c r="Z24" s="56"/>
      <c r="AA24" s="65" t="str">
        <f>IF(ISNA(VLOOKUP(Z24,Lookups!$C$1:$D$248,2,FALSE)),"",(VLOOKUP(Z24,Lookups!$C$1:$D$248,2,FALSE)))</f>
        <v/>
      </c>
      <c r="AB24" s="56"/>
      <c r="AC24" s="56"/>
      <c r="AD24" s="167" t="str">
        <f>IF(AA24="US","",IF(ISNA(VLOOKUP(AC24 &amp; AA24,Lookups!$H$1:$I$12332,2,FALSE)),"",IF(VLOOKUP(AC24 &amp; AA24,Lookups!$H$1:$I$12332,2,FALSE)=0,"",VLOOKUP(AC24 &amp; AA24,Lookups!$H$1:$I$12332,2,FALSE))))</f>
        <v/>
      </c>
      <c r="AE24" s="69"/>
      <c r="AF24" s="16"/>
      <c r="AG24" s="57"/>
      <c r="AH24" s="56"/>
      <c r="AI24" s="56"/>
      <c r="AJ24" s="56"/>
      <c r="AK24" s="69"/>
      <c r="AL24" s="69"/>
      <c r="AM24" s="124"/>
      <c r="AN24" s="68" t="str">
        <f>IF(ISNA(VLOOKUP(AQ24,Lookups!$Z$1:$AA$67,2,FALSE)),"",(VLOOKUP(AQ24,Lookups!$Z$1:$AA$67,2,FALSE)))</f>
        <v/>
      </c>
      <c r="AO24" s="56"/>
      <c r="AP24" s="69"/>
      <c r="AQ24" s="79"/>
    </row>
    <row r="25" spans="2:43" ht="47.25" customHeight="1" thickBot="1" x14ac:dyDescent="0.3">
      <c r="B25" s="142">
        <v>18</v>
      </c>
      <c r="C25" s="55"/>
      <c r="D25" s="57"/>
      <c r="E25" s="56"/>
      <c r="F25" s="56"/>
      <c r="G25" s="56"/>
      <c r="H25" s="16"/>
      <c r="I25" s="56"/>
      <c r="J25" s="56"/>
      <c r="K25" s="18" t="str">
        <f>IF(ISNA(VLOOKUP(J25,Lookups!$AJ$1:$AK$242,2,FALSE)),"",(VLOOKUP(J25,Lookups!$AJ$1:$AK$242,2,FALSE)))</f>
        <v/>
      </c>
      <c r="L25" s="56"/>
      <c r="M25" s="18" t="str">
        <f>IF(ISNA(VLOOKUP(L25,Lookups!$AJ$1:$AK$242,2,FALSE)),"",(VLOOKUP(L25,Lookups!$AJ$1:$AK$242,2,FALSE)))</f>
        <v/>
      </c>
      <c r="N25" s="56"/>
      <c r="O25" s="56"/>
      <c r="P25" s="56"/>
      <c r="Q25" s="18" t="str">
        <f>IF(ISNA(VLOOKUP(P25,Lookups!$AJ$1:$AK$242,2,FALSE)),"",(VLOOKUP(P25,Lookups!$AJ$1:$AK$242,2,FALSE)))</f>
        <v/>
      </c>
      <c r="R25" s="16"/>
      <c r="S25" s="56"/>
      <c r="T25" s="65" t="str">
        <f>IF(ISNA(VLOOKUP(S25,Lookups!$C$1:$D$248,2,FALSE)),"",(VLOOKUP(S25,Lookups!$C$1:$D$248,2,FALSE)))</f>
        <v/>
      </c>
      <c r="U25" s="14"/>
      <c r="V25" s="56"/>
      <c r="W25" s="20" t="str">
        <f>IF(T25="US","",IF(ISNA(VLOOKUP(V25 &amp; T25,Lookups!$H$1:$I$12332,2,FALSE)),"",IF(VLOOKUP(V25 &amp; T25,Lookups!$H$1:$I$12332,2,FALSE)=0,"",VLOOKUP(V25 &amp; T25,Lookups!$H$1:$I$12332,2,FALSE))))</f>
        <v/>
      </c>
      <c r="X25" s="69"/>
      <c r="Y25" s="16"/>
      <c r="Z25" s="56"/>
      <c r="AA25" s="65" t="str">
        <f>IF(ISNA(VLOOKUP(Z25,Lookups!$C$1:$D$248,2,FALSE)),"",(VLOOKUP(Z25,Lookups!$C$1:$D$248,2,FALSE)))</f>
        <v/>
      </c>
      <c r="AB25" s="56"/>
      <c r="AC25" s="56"/>
      <c r="AD25" s="167" t="str">
        <f>IF(AA25="US","",IF(ISNA(VLOOKUP(AC25 &amp; AA25,Lookups!$H$1:$I$12332,2,FALSE)),"",IF(VLOOKUP(AC25 &amp; AA25,Lookups!$H$1:$I$12332,2,FALSE)=0,"",VLOOKUP(AC25 &amp; AA25,Lookups!$H$1:$I$12332,2,FALSE))))</f>
        <v/>
      </c>
      <c r="AE25" s="69"/>
      <c r="AF25" s="16"/>
      <c r="AG25" s="57"/>
      <c r="AH25" s="56"/>
      <c r="AI25" s="56"/>
      <c r="AJ25" s="56"/>
      <c r="AK25" s="69"/>
      <c r="AL25" s="69"/>
      <c r="AM25" s="124"/>
      <c r="AN25" s="68" t="str">
        <f>IF(ISNA(VLOOKUP(AQ25,Lookups!$Z$1:$AA$67,2,FALSE)),"",(VLOOKUP(AQ25,Lookups!$Z$1:$AA$67,2,FALSE)))</f>
        <v/>
      </c>
      <c r="AO25" s="56"/>
      <c r="AP25" s="69"/>
      <c r="AQ25" s="79"/>
    </row>
    <row r="26" spans="2:43" ht="47.25" customHeight="1" thickBot="1" x14ac:dyDescent="0.3">
      <c r="B26" s="141">
        <v>19</v>
      </c>
      <c r="C26" s="55"/>
      <c r="D26" s="57"/>
      <c r="E26" s="56"/>
      <c r="F26" s="56"/>
      <c r="G26" s="56"/>
      <c r="H26" s="16"/>
      <c r="I26" s="56"/>
      <c r="J26" s="56"/>
      <c r="K26" s="18" t="str">
        <f>IF(ISNA(VLOOKUP(J26,Lookups!$AJ$1:$AK$242,2,FALSE)),"",(VLOOKUP(J26,Lookups!$AJ$1:$AK$242,2,FALSE)))</f>
        <v/>
      </c>
      <c r="L26" s="56"/>
      <c r="M26" s="18" t="str">
        <f>IF(ISNA(VLOOKUP(L26,Lookups!$AJ$1:$AK$242,2,FALSE)),"",(VLOOKUP(L26,Lookups!$AJ$1:$AK$242,2,FALSE)))</f>
        <v/>
      </c>
      <c r="N26" s="56"/>
      <c r="O26" s="56"/>
      <c r="P26" s="56"/>
      <c r="Q26" s="18" t="str">
        <f>IF(ISNA(VLOOKUP(P26,Lookups!$AJ$1:$AK$242,2,FALSE)),"",(VLOOKUP(P26,Lookups!$AJ$1:$AK$242,2,FALSE)))</f>
        <v/>
      </c>
      <c r="R26" s="16"/>
      <c r="S26" s="56"/>
      <c r="T26" s="65" t="str">
        <f>IF(ISNA(VLOOKUP(S26,Lookups!$C$1:$D$248,2,FALSE)),"",(VLOOKUP(S26,Lookups!$C$1:$D$248,2,FALSE)))</f>
        <v/>
      </c>
      <c r="U26" s="14"/>
      <c r="V26" s="56"/>
      <c r="W26" s="20" t="str">
        <f>IF(T26="US","",IF(ISNA(VLOOKUP(V26 &amp; T26,Lookups!$H$1:$I$12332,2,FALSE)),"",IF(VLOOKUP(V26 &amp; T26,Lookups!$H$1:$I$12332,2,FALSE)=0,"",VLOOKUP(V26 &amp; T26,Lookups!$H$1:$I$12332,2,FALSE))))</f>
        <v/>
      </c>
      <c r="X26" s="69"/>
      <c r="Y26" s="16"/>
      <c r="Z26" s="56"/>
      <c r="AA26" s="65" t="str">
        <f>IF(ISNA(VLOOKUP(Z26,Lookups!$C$1:$D$248,2,FALSE)),"",(VLOOKUP(Z26,Lookups!$C$1:$D$248,2,FALSE)))</f>
        <v/>
      </c>
      <c r="AB26" s="56"/>
      <c r="AC26" s="56"/>
      <c r="AD26" s="167" t="str">
        <f>IF(AA26="US","",IF(ISNA(VLOOKUP(AC26 &amp; AA26,Lookups!$H$1:$I$12332,2,FALSE)),"",IF(VLOOKUP(AC26 &amp; AA26,Lookups!$H$1:$I$12332,2,FALSE)=0,"",VLOOKUP(AC26 &amp; AA26,Lookups!$H$1:$I$12332,2,FALSE))))</f>
        <v/>
      </c>
      <c r="AE26" s="69"/>
      <c r="AF26" s="16"/>
      <c r="AG26" s="57"/>
      <c r="AH26" s="56"/>
      <c r="AI26" s="56"/>
      <c r="AJ26" s="56"/>
      <c r="AK26" s="69"/>
      <c r="AL26" s="69"/>
      <c r="AM26" s="124"/>
      <c r="AN26" s="68" t="str">
        <f>IF(ISNA(VLOOKUP(AQ26,Lookups!$Z$1:$AA$67,2,FALSE)),"",(VLOOKUP(AQ26,Lookups!$Z$1:$AA$67,2,FALSE)))</f>
        <v/>
      </c>
      <c r="AO26" s="56"/>
      <c r="AP26" s="69"/>
      <c r="AQ26" s="79"/>
    </row>
    <row r="27" spans="2:43" ht="47.25" customHeight="1" thickBot="1" x14ac:dyDescent="0.3">
      <c r="B27" s="142">
        <v>20</v>
      </c>
      <c r="C27" s="55"/>
      <c r="D27" s="57"/>
      <c r="E27" s="56"/>
      <c r="F27" s="56"/>
      <c r="G27" s="56"/>
      <c r="H27" s="16"/>
      <c r="I27" s="56"/>
      <c r="J27" s="56"/>
      <c r="K27" s="18" t="str">
        <f>IF(ISNA(VLOOKUP(J27,Lookups!$AJ$1:$AK$242,2,FALSE)),"",(VLOOKUP(J27,Lookups!$AJ$1:$AK$242,2,FALSE)))</f>
        <v/>
      </c>
      <c r="L27" s="56"/>
      <c r="M27" s="18" t="str">
        <f>IF(ISNA(VLOOKUP(L27,Lookups!$AJ$1:$AK$242,2,FALSE)),"",(VLOOKUP(L27,Lookups!$AJ$1:$AK$242,2,FALSE)))</f>
        <v/>
      </c>
      <c r="N27" s="56"/>
      <c r="O27" s="56"/>
      <c r="P27" s="56"/>
      <c r="Q27" s="18" t="str">
        <f>IF(ISNA(VLOOKUP(P27,Lookups!$AJ$1:$AK$242,2,FALSE)),"",(VLOOKUP(P27,Lookups!$AJ$1:$AK$242,2,FALSE)))</f>
        <v/>
      </c>
      <c r="R27" s="16"/>
      <c r="S27" s="56"/>
      <c r="T27" s="65" t="str">
        <f>IF(ISNA(VLOOKUP(S27,Lookups!$C$1:$D$248,2,FALSE)),"",(VLOOKUP(S27,Lookups!$C$1:$D$248,2,FALSE)))</f>
        <v/>
      </c>
      <c r="U27" s="14"/>
      <c r="V27" s="56"/>
      <c r="W27" s="20" t="str">
        <f>IF(T27="US","",IF(ISNA(VLOOKUP(V27 &amp; T27,Lookups!$H$1:$I$12332,2,FALSE)),"",IF(VLOOKUP(V27 &amp; T27,Lookups!$H$1:$I$12332,2,FALSE)=0,"",VLOOKUP(V27 &amp; T27,Lookups!$H$1:$I$12332,2,FALSE))))</f>
        <v/>
      </c>
      <c r="X27" s="69"/>
      <c r="Y27" s="16"/>
      <c r="Z27" s="56"/>
      <c r="AA27" s="65" t="str">
        <f>IF(ISNA(VLOOKUP(Z27,Lookups!$C$1:$D$248,2,FALSE)),"",(VLOOKUP(Z27,Lookups!$C$1:$D$248,2,FALSE)))</f>
        <v/>
      </c>
      <c r="AB27" s="56"/>
      <c r="AC27" s="56"/>
      <c r="AD27" s="167" t="str">
        <f>IF(AA27="US","",IF(ISNA(VLOOKUP(AC27 &amp; AA27,Lookups!$H$1:$I$12332,2,FALSE)),"",IF(VLOOKUP(AC27 &amp; AA27,Lookups!$H$1:$I$12332,2,FALSE)=0,"",VLOOKUP(AC27 &amp; AA27,Lookups!$H$1:$I$12332,2,FALSE))))</f>
        <v/>
      </c>
      <c r="AE27" s="69"/>
      <c r="AF27" s="16"/>
      <c r="AG27" s="57"/>
      <c r="AH27" s="56"/>
      <c r="AI27" s="56"/>
      <c r="AJ27" s="56"/>
      <c r="AK27" s="69"/>
      <c r="AL27" s="69"/>
      <c r="AM27" s="124"/>
      <c r="AN27" s="68" t="str">
        <f>IF(ISNA(VLOOKUP(AQ27,Lookups!$Z$1:$AA$67,2,FALSE)),"",(VLOOKUP(AQ27,Lookups!$Z$1:$AA$67,2,FALSE)))</f>
        <v/>
      </c>
      <c r="AO27" s="56"/>
      <c r="AP27" s="69"/>
      <c r="AQ27" s="79"/>
    </row>
    <row r="28" spans="2:43" ht="47.25" customHeight="1" thickBot="1" x14ac:dyDescent="0.3">
      <c r="B28" s="141">
        <v>21</v>
      </c>
      <c r="C28" s="58"/>
      <c r="D28" s="80"/>
      <c r="E28" s="59"/>
      <c r="F28" s="59"/>
      <c r="G28" s="59"/>
      <c r="H28" s="35"/>
      <c r="I28" s="56"/>
      <c r="J28" s="56"/>
      <c r="K28" s="18" t="str">
        <f>IF(ISNA(VLOOKUP(J28,Lookups!$AJ$1:$AK$242,2,FALSE)),"",(VLOOKUP(J28,Lookups!$AJ$1:$AK$242,2,FALSE)))</f>
        <v/>
      </c>
      <c r="L28" s="56"/>
      <c r="M28" s="18" t="str">
        <f>IF(ISNA(VLOOKUP(L28,Lookups!$AJ$1:$AK$242,2,FALSE)),"",(VLOOKUP(L28,Lookups!$AJ$1:$AK$242,2,FALSE)))</f>
        <v/>
      </c>
      <c r="N28" s="59"/>
      <c r="O28" s="59"/>
      <c r="P28" s="56"/>
      <c r="Q28" s="18" t="str">
        <f>IF(ISNA(VLOOKUP(P28,Lookups!$AJ$1:$AK$242,2,FALSE)),"",(VLOOKUP(P28,Lookups!$AJ$1:$AK$242,2,FALSE)))</f>
        <v/>
      </c>
      <c r="R28" s="35"/>
      <c r="S28" s="59"/>
      <c r="T28" s="66" t="str">
        <f>IF(ISNA(VLOOKUP(S28,Lookups!$C$1:$D$248,2,FALSE)),"",(VLOOKUP(S28,Lookups!$C$1:$D$248,2,FALSE)))</f>
        <v/>
      </c>
      <c r="U28" s="14"/>
      <c r="V28" s="59"/>
      <c r="W28" s="20" t="str">
        <f>IF(T28="US","",IF(ISNA(VLOOKUP(V28 &amp; T28,Lookups!$H$1:$I$12332,2,FALSE)),"",IF(VLOOKUP(V28 &amp; T28,Lookups!$H$1:$I$12332,2,FALSE)=0,"",VLOOKUP(V28 &amp; T28,Lookups!$H$1:$I$12332,2,FALSE))))</f>
        <v/>
      </c>
      <c r="X28" s="71"/>
      <c r="Y28" s="35"/>
      <c r="Z28" s="56"/>
      <c r="AA28" s="66" t="str">
        <f>IF(ISNA(VLOOKUP(Z28,Lookups!$C$1:$D$248,2,FALSE)),"",(VLOOKUP(Z28,Lookups!$C$1:$D$248,2,FALSE)))</f>
        <v/>
      </c>
      <c r="AB28" s="56"/>
      <c r="AC28" s="56"/>
      <c r="AD28" s="167" t="str">
        <f>IF(AA28="US","",IF(ISNA(VLOOKUP(AC28 &amp; AA28,Lookups!$H$1:$I$12332,2,FALSE)),"",IF(VLOOKUP(AC28 &amp; AA28,Lookups!$H$1:$I$12332,2,FALSE)=0,"",VLOOKUP(AC28 &amp; AA28,Lookups!$H$1:$I$12332,2,FALSE))))</f>
        <v/>
      </c>
      <c r="AE28" s="71"/>
      <c r="AF28" s="35"/>
      <c r="AG28" s="80"/>
      <c r="AH28" s="59"/>
      <c r="AI28" s="59"/>
      <c r="AJ28" s="59"/>
      <c r="AK28" s="71"/>
      <c r="AL28" s="71"/>
      <c r="AM28" s="125"/>
      <c r="AN28" s="70" t="str">
        <f>IF(ISNA(VLOOKUP(AQ28,Lookups!$Z$1:$AA$67,2,FALSE)),"",(VLOOKUP(AQ28,Lookups!$Z$1:$AA$67,2,FALSE)))</f>
        <v/>
      </c>
      <c r="AO28" s="59"/>
      <c r="AP28" s="71"/>
      <c r="AQ28" s="81"/>
    </row>
    <row r="29" spans="2:43" ht="47.25" customHeight="1" thickBot="1" x14ac:dyDescent="0.3">
      <c r="B29" s="142">
        <v>22</v>
      </c>
      <c r="C29" s="55"/>
      <c r="D29" s="57"/>
      <c r="E29" s="56"/>
      <c r="F29" s="56"/>
      <c r="G29" s="56"/>
      <c r="H29" s="16"/>
      <c r="I29" s="56"/>
      <c r="J29" s="56"/>
      <c r="K29" s="18" t="str">
        <f>IF(ISNA(VLOOKUP(J29,Lookups!$AJ$1:$AK$242,2,FALSE)),"",(VLOOKUP(J29,Lookups!$AJ$1:$AK$242,2,FALSE)))</f>
        <v/>
      </c>
      <c r="L29" s="56"/>
      <c r="M29" s="18" t="str">
        <f>IF(ISNA(VLOOKUP(L29,Lookups!$AJ$1:$AK$242,2,FALSE)),"",(VLOOKUP(L29,Lookups!$AJ$1:$AK$242,2,FALSE)))</f>
        <v/>
      </c>
      <c r="N29" s="56"/>
      <c r="O29" s="56"/>
      <c r="P29" s="56"/>
      <c r="Q29" s="18" t="str">
        <f>IF(ISNA(VLOOKUP(P29,Lookups!$AJ$1:$AK$242,2,FALSE)),"",(VLOOKUP(P29,Lookups!$AJ$1:$AK$242,2,FALSE)))</f>
        <v/>
      </c>
      <c r="R29" s="16"/>
      <c r="S29" s="56"/>
      <c r="T29" s="65" t="str">
        <f>IF(ISNA(VLOOKUP(S29,Lookups!$C$1:$D$248,2,FALSE)),"",(VLOOKUP(S29,Lookups!$C$1:$D$248,2,FALSE)))</f>
        <v/>
      </c>
      <c r="U29" s="14"/>
      <c r="V29" s="56"/>
      <c r="W29" s="20" t="str">
        <f>IF(T29="US","",IF(ISNA(VLOOKUP(V29 &amp; T29,Lookups!$H$1:$I$12332,2,FALSE)),"",IF(VLOOKUP(V29 &amp; T29,Lookups!$H$1:$I$12332,2,FALSE)=0,"",VLOOKUP(V29 &amp; T29,Lookups!$H$1:$I$12332,2,FALSE))))</f>
        <v/>
      </c>
      <c r="X29" s="69"/>
      <c r="Y29" s="16"/>
      <c r="Z29" s="56"/>
      <c r="AA29" s="65" t="str">
        <f>IF(ISNA(VLOOKUP(Z29,Lookups!$C$1:$D$248,2,FALSE)),"",(VLOOKUP(Z29,Lookups!$C$1:$D$248,2,FALSE)))</f>
        <v/>
      </c>
      <c r="AB29" s="56"/>
      <c r="AC29" s="56"/>
      <c r="AD29" s="167" t="str">
        <f>IF(AA29="US","",IF(ISNA(VLOOKUP(AC29 &amp; AA29,Lookups!$H$1:$I$12332,2,FALSE)),"",IF(VLOOKUP(AC29 &amp; AA29,Lookups!$H$1:$I$12332,2,FALSE)=0,"",VLOOKUP(AC29 &amp; AA29,Lookups!$H$1:$I$12332,2,FALSE))))</f>
        <v/>
      </c>
      <c r="AE29" s="69"/>
      <c r="AF29" s="16"/>
      <c r="AG29" s="57"/>
      <c r="AH29" s="56"/>
      <c r="AI29" s="56"/>
      <c r="AJ29" s="56"/>
      <c r="AK29" s="69"/>
      <c r="AL29" s="69"/>
      <c r="AM29" s="124"/>
      <c r="AN29" s="68" t="str">
        <f>IF(ISNA(VLOOKUP(AQ29,Lookups!$Z$1:$AA$67,2,FALSE)),"",(VLOOKUP(AQ29,Lookups!$Z$1:$AA$67,2,FALSE)))</f>
        <v/>
      </c>
      <c r="AO29" s="56"/>
      <c r="AP29" s="69"/>
      <c r="AQ29" s="79"/>
    </row>
    <row r="30" spans="2:43" ht="47.25" customHeight="1" thickBot="1" x14ac:dyDescent="0.3">
      <c r="B30" s="141">
        <v>23</v>
      </c>
      <c r="C30" s="55"/>
      <c r="D30" s="57"/>
      <c r="E30" s="56"/>
      <c r="F30" s="56"/>
      <c r="G30" s="56"/>
      <c r="H30" s="16"/>
      <c r="I30" s="56"/>
      <c r="J30" s="56"/>
      <c r="K30" s="18" t="str">
        <f>IF(ISNA(VLOOKUP(J30,Lookups!$AJ$1:$AK$242,2,FALSE)),"",(VLOOKUP(J30,Lookups!$AJ$1:$AK$242,2,FALSE)))</f>
        <v/>
      </c>
      <c r="L30" s="56"/>
      <c r="M30" s="18" t="str">
        <f>IF(ISNA(VLOOKUP(L30,Lookups!$AJ$1:$AK$242,2,FALSE)),"",(VLOOKUP(L30,Lookups!$AJ$1:$AK$242,2,FALSE)))</f>
        <v/>
      </c>
      <c r="N30" s="56"/>
      <c r="O30" s="56"/>
      <c r="P30" s="56"/>
      <c r="Q30" s="18" t="str">
        <f>IF(ISNA(VLOOKUP(P30,Lookups!$AJ$1:$AK$242,2,FALSE)),"",(VLOOKUP(P30,Lookups!$AJ$1:$AK$242,2,FALSE)))</f>
        <v/>
      </c>
      <c r="R30" s="16"/>
      <c r="S30" s="56"/>
      <c r="T30" s="65" t="str">
        <f>IF(ISNA(VLOOKUP(S30,Lookups!$C$1:$D$248,2,FALSE)),"",(VLOOKUP(S30,Lookups!$C$1:$D$248,2,FALSE)))</f>
        <v/>
      </c>
      <c r="U30" s="14"/>
      <c r="V30" s="56"/>
      <c r="W30" s="20" t="str">
        <f>IF(T30="US","",IF(ISNA(VLOOKUP(V30 &amp; T30,Lookups!$H$1:$I$12332,2,FALSE)),"",IF(VLOOKUP(V30 &amp; T30,Lookups!$H$1:$I$12332,2,FALSE)=0,"",VLOOKUP(V30 &amp; T30,Lookups!$H$1:$I$12332,2,FALSE))))</f>
        <v/>
      </c>
      <c r="X30" s="69"/>
      <c r="Y30" s="16"/>
      <c r="Z30" s="56"/>
      <c r="AA30" s="65" t="str">
        <f>IF(ISNA(VLOOKUP(Z30,Lookups!$C$1:$D$248,2,FALSE)),"",(VLOOKUP(Z30,Lookups!$C$1:$D$248,2,FALSE)))</f>
        <v/>
      </c>
      <c r="AB30" s="56"/>
      <c r="AC30" s="56"/>
      <c r="AD30" s="167" t="str">
        <f>IF(AA30="US","",IF(ISNA(VLOOKUP(AC30 &amp; AA30,Lookups!$H$1:$I$12332,2,FALSE)),"",IF(VLOOKUP(AC30 &amp; AA30,Lookups!$H$1:$I$12332,2,FALSE)=0,"",VLOOKUP(AC30 &amp; AA30,Lookups!$H$1:$I$12332,2,FALSE))))</f>
        <v/>
      </c>
      <c r="AE30" s="69"/>
      <c r="AF30" s="16"/>
      <c r="AG30" s="57"/>
      <c r="AH30" s="56"/>
      <c r="AI30" s="56"/>
      <c r="AJ30" s="56"/>
      <c r="AK30" s="69"/>
      <c r="AL30" s="69"/>
      <c r="AM30" s="124"/>
      <c r="AN30" s="68" t="str">
        <f>IF(ISNA(VLOOKUP(AQ30,Lookups!$Z$1:$AA$67,2,FALSE)),"",(VLOOKUP(AQ30,Lookups!$Z$1:$AA$67,2,FALSE)))</f>
        <v/>
      </c>
      <c r="AO30" s="56"/>
      <c r="AP30" s="69"/>
      <c r="AQ30" s="79"/>
    </row>
    <row r="31" spans="2:43" ht="47.25" customHeight="1" thickBot="1" x14ac:dyDescent="0.3">
      <c r="B31" s="142">
        <v>24</v>
      </c>
      <c r="C31" s="55"/>
      <c r="D31" s="57"/>
      <c r="E31" s="56"/>
      <c r="F31" s="56"/>
      <c r="G31" s="56"/>
      <c r="H31" s="16"/>
      <c r="I31" s="56"/>
      <c r="J31" s="56"/>
      <c r="K31" s="18" t="str">
        <f>IF(ISNA(VLOOKUP(J31,Lookups!$AJ$1:$AK$242,2,FALSE)),"",(VLOOKUP(J31,Lookups!$AJ$1:$AK$242,2,FALSE)))</f>
        <v/>
      </c>
      <c r="L31" s="56"/>
      <c r="M31" s="18" t="str">
        <f>IF(ISNA(VLOOKUP(L31,Lookups!$AJ$1:$AK$242,2,FALSE)),"",(VLOOKUP(L31,Lookups!$AJ$1:$AK$242,2,FALSE)))</f>
        <v/>
      </c>
      <c r="N31" s="56"/>
      <c r="O31" s="56"/>
      <c r="P31" s="56"/>
      <c r="Q31" s="18" t="str">
        <f>IF(ISNA(VLOOKUP(P31,Lookups!$AJ$1:$AK$242,2,FALSE)),"",(VLOOKUP(P31,Lookups!$AJ$1:$AK$242,2,FALSE)))</f>
        <v/>
      </c>
      <c r="R31" s="16"/>
      <c r="S31" s="56"/>
      <c r="T31" s="65" t="str">
        <f>IF(ISNA(VLOOKUP(S31,Lookups!$C$1:$D$248,2,FALSE)),"",(VLOOKUP(S31,Lookups!$C$1:$D$248,2,FALSE)))</f>
        <v/>
      </c>
      <c r="U31" s="14"/>
      <c r="V31" s="56"/>
      <c r="W31" s="20" t="str">
        <f>IF(T31="US","",IF(ISNA(VLOOKUP(V31 &amp; T31,Lookups!$H$1:$I$12332,2,FALSE)),"",IF(VLOOKUP(V31 &amp; T31,Lookups!$H$1:$I$12332,2,FALSE)=0,"",VLOOKUP(V31 &amp; T31,Lookups!$H$1:$I$12332,2,FALSE))))</f>
        <v/>
      </c>
      <c r="X31" s="69"/>
      <c r="Y31" s="16"/>
      <c r="Z31" s="56"/>
      <c r="AA31" s="65" t="str">
        <f>IF(ISNA(VLOOKUP(Z31,Lookups!$C$1:$D$248,2,FALSE)),"",(VLOOKUP(Z31,Lookups!$C$1:$D$248,2,FALSE)))</f>
        <v/>
      </c>
      <c r="AB31" s="56"/>
      <c r="AC31" s="56"/>
      <c r="AD31" s="167" t="str">
        <f>IF(AA31="US","",IF(ISNA(VLOOKUP(AC31 &amp; AA31,Lookups!$H$1:$I$12332,2,FALSE)),"",IF(VLOOKUP(AC31 &amp; AA31,Lookups!$H$1:$I$12332,2,FALSE)=0,"",VLOOKUP(AC31 &amp; AA31,Lookups!$H$1:$I$12332,2,FALSE))))</f>
        <v/>
      </c>
      <c r="AE31" s="69"/>
      <c r="AF31" s="16"/>
      <c r="AG31" s="57"/>
      <c r="AH31" s="56"/>
      <c r="AI31" s="56"/>
      <c r="AJ31" s="56"/>
      <c r="AK31" s="69"/>
      <c r="AL31" s="69"/>
      <c r="AM31" s="124"/>
      <c r="AN31" s="68" t="str">
        <f>IF(ISNA(VLOOKUP(AQ31,Lookups!$Z$1:$AA$67,2,FALSE)),"",(VLOOKUP(AQ31,Lookups!$Z$1:$AA$67,2,FALSE)))</f>
        <v/>
      </c>
      <c r="AO31" s="56"/>
      <c r="AP31" s="69"/>
      <c r="AQ31" s="79"/>
    </row>
    <row r="32" spans="2:43" ht="47.25" customHeight="1" thickBot="1" x14ac:dyDescent="0.3">
      <c r="B32" s="142">
        <v>25</v>
      </c>
      <c r="C32" s="60"/>
      <c r="D32" s="62"/>
      <c r="E32" s="61"/>
      <c r="F32" s="61"/>
      <c r="G32" s="61"/>
      <c r="H32" s="17"/>
      <c r="I32" s="61"/>
      <c r="J32" s="61"/>
      <c r="K32" s="18" t="str">
        <f>IF(ISNA(VLOOKUP(J32,Lookups!$AJ$1:$AK$242,2,FALSE)),"",(VLOOKUP(J32,Lookups!$AJ$1:$AK$242,2,FALSE)))</f>
        <v/>
      </c>
      <c r="L32" s="61"/>
      <c r="M32" s="18" t="str">
        <f>IF(ISNA(VLOOKUP(L32,Lookups!$AJ$1:$AK$242,2,FALSE)),"",(VLOOKUP(L32,Lookups!$AJ$1:$AK$242,2,FALSE)))</f>
        <v/>
      </c>
      <c r="N32" s="61"/>
      <c r="O32" s="61"/>
      <c r="P32" s="61"/>
      <c r="Q32" s="18" t="str">
        <f>IF(ISNA(VLOOKUP(P32,Lookups!$AJ$1:$AK$242,2,FALSE)),"",(VLOOKUP(P32,Lookups!$AJ$1:$AK$242,2,FALSE)))</f>
        <v/>
      </c>
      <c r="R32" s="17"/>
      <c r="S32" s="61"/>
      <c r="T32" s="67" t="str">
        <f>IF(ISNA(VLOOKUP(S32,Lookups!$C$1:$D$248,2,FALSE)),"",(VLOOKUP(S32,Lookups!$C$1:$D$248,2,FALSE)))</f>
        <v/>
      </c>
      <c r="U32" s="98"/>
      <c r="V32" s="61"/>
      <c r="W32" s="20" t="str">
        <f>IF(T32="US","",IF(ISNA(VLOOKUP(V32 &amp; T32,Lookups!$H$1:$I$12332,2,FALSE)),"",IF(VLOOKUP(V32 &amp; T32,Lookups!$H$1:$I$12332,2,FALSE)=0,"",VLOOKUP(V32 &amp; T32,Lookups!$H$1:$I$12332,2,FALSE))))</f>
        <v/>
      </c>
      <c r="X32" s="73"/>
      <c r="Y32" s="17"/>
      <c r="Z32" s="61"/>
      <c r="AA32" s="67" t="str">
        <f>IF(ISNA(VLOOKUP(Z32,Lookups!$C$1:$D$248,2,FALSE)),"",(VLOOKUP(Z32,Lookups!$C$1:$D$248,2,FALSE)))</f>
        <v/>
      </c>
      <c r="AB32" s="61"/>
      <c r="AC32" s="61"/>
      <c r="AD32" s="167" t="str">
        <f>IF(AA32="US","",IF(ISNA(VLOOKUP(AC32 &amp; AA32,Lookups!$H$1:$I$12332,2,FALSE)),"",IF(VLOOKUP(AC32 &amp; AA32,Lookups!$H$1:$I$12332,2,FALSE)=0,"",VLOOKUP(AC32 &amp; AA32,Lookups!$H$1:$I$12332,2,FALSE))))</f>
        <v/>
      </c>
      <c r="AE32" s="73"/>
      <c r="AF32" s="17"/>
      <c r="AG32" s="62"/>
      <c r="AH32" s="61"/>
      <c r="AI32" s="61"/>
      <c r="AJ32" s="61"/>
      <c r="AK32" s="73"/>
      <c r="AL32" s="73"/>
      <c r="AM32" s="126"/>
      <c r="AN32" s="72" t="str">
        <f>IF(ISNA(VLOOKUP(AQ32,Lookups!$Z$1:$AA$67,2,FALSE)),"",(VLOOKUP(AQ32,Lookups!$Z$1:$AA$67,2,FALSE)))</f>
        <v/>
      </c>
      <c r="AO32" s="61"/>
      <c r="AP32" s="73"/>
      <c r="AQ32" s="82"/>
    </row>
    <row r="33" spans="2:43" ht="47.25" customHeight="1" thickBot="1" x14ac:dyDescent="0.3">
      <c r="B33" s="142">
        <v>26</v>
      </c>
      <c r="C33" s="54"/>
      <c r="D33" s="63"/>
      <c r="E33" s="46"/>
      <c r="F33" s="46"/>
      <c r="G33" s="46"/>
      <c r="H33" s="15"/>
      <c r="I33" s="163"/>
      <c r="J33" s="163"/>
      <c r="K33" s="18" t="str">
        <f>IF(ISNA(VLOOKUP(J33,Lookups!$AJ$1:$AK$242,2,FALSE)),"",(VLOOKUP(J33,Lookups!$AJ$1:$AK$242,2,FALSE)))</f>
        <v/>
      </c>
      <c r="L33" s="163"/>
      <c r="M33" s="18" t="str">
        <f>IF(ISNA(VLOOKUP(L33,Lookups!$AJ$1:$AK$242,2,FALSE)),"",(VLOOKUP(L33,Lookups!$AJ$1:$AK$242,2,FALSE)))</f>
        <v/>
      </c>
      <c r="N33" s="163"/>
      <c r="O33" s="163"/>
      <c r="P33" s="163"/>
      <c r="Q33" s="18" t="str">
        <f>IF(ISNA(VLOOKUP(P33,Lookups!$AJ$1:$AK$242,2,FALSE)),"",(VLOOKUP(P33,Lookups!$AJ$1:$AK$242,2,FALSE)))</f>
        <v/>
      </c>
      <c r="R33" s="15"/>
      <c r="S33" s="46"/>
      <c r="T33" s="64" t="str">
        <f>IF(ISNA(VLOOKUP(S33,Lookups!$C$1:$D$248,2,FALSE)),"",(VLOOKUP(S33,Lookups!$C$1:$D$248,2,FALSE)))</f>
        <v/>
      </c>
      <c r="U33" s="14"/>
      <c r="V33" s="46"/>
      <c r="W33" s="20" t="str">
        <f>IF(T33="US","",IF(ISNA(VLOOKUP(V33 &amp; T33,Lookups!$H$1:$I$12332,2,FALSE)),"",IF(VLOOKUP(V33 &amp; T33,Lookups!$H$1:$I$12332,2,FALSE)=0,"",VLOOKUP(V33 &amp; T33,Lookups!$H$1:$I$12332,2,FALSE))))</f>
        <v/>
      </c>
      <c r="X33" s="75"/>
      <c r="Y33" s="15"/>
      <c r="Z33" s="46"/>
      <c r="AA33" s="64" t="str">
        <f>IF(ISNA(VLOOKUP(Z33,Lookups!$C$1:$D$248,2,FALSE)),"",(VLOOKUP(Z33,Lookups!$C$1:$D$248,2,FALSE)))</f>
        <v/>
      </c>
      <c r="AB33" s="46"/>
      <c r="AC33" s="46"/>
      <c r="AD33" s="167" t="str">
        <f>IF(AA33="US","",IF(ISNA(VLOOKUP(AC33 &amp; AA33,Lookups!$H$1:$I$12332,2,FALSE)),"",IF(VLOOKUP(AC33 &amp; AA33,Lookups!$H$1:$I$12332,2,FALSE)=0,"",VLOOKUP(AC33 &amp; AA33,Lookups!$H$1:$I$12332,2,FALSE))))</f>
        <v/>
      </c>
      <c r="AE33" s="75"/>
      <c r="AF33" s="15"/>
      <c r="AG33" s="63"/>
      <c r="AH33" s="46"/>
      <c r="AI33" s="46"/>
      <c r="AJ33" s="46"/>
      <c r="AK33" s="75"/>
      <c r="AL33" s="75"/>
      <c r="AM33" s="122"/>
      <c r="AN33" s="74" t="str">
        <f>IF(ISNA(VLOOKUP(AQ33,Lookups!$Z$1:$AA$67,2,FALSE)),"",(VLOOKUP(AQ33,Lookups!$Z$1:$AA$67,2,FALSE)))</f>
        <v/>
      </c>
      <c r="AO33" s="46"/>
      <c r="AP33" s="75"/>
      <c r="AQ33" s="78"/>
    </row>
    <row r="34" spans="2:43" ht="47.25" customHeight="1" thickBot="1" x14ac:dyDescent="0.3">
      <c r="B34" s="141">
        <v>27</v>
      </c>
      <c r="C34" s="55"/>
      <c r="D34" s="57"/>
      <c r="E34" s="56"/>
      <c r="F34" s="56"/>
      <c r="G34" s="56"/>
      <c r="H34" s="16"/>
      <c r="I34" s="56"/>
      <c r="J34" s="56"/>
      <c r="K34" s="18" t="str">
        <f>IF(ISNA(VLOOKUP(J34,Lookups!$AJ$1:$AK$242,2,FALSE)),"",(VLOOKUP(J34,Lookups!$AJ$1:$AK$242,2,FALSE)))</f>
        <v/>
      </c>
      <c r="L34" s="56"/>
      <c r="M34" s="18" t="str">
        <f>IF(ISNA(VLOOKUP(L34,Lookups!$AJ$1:$AK$242,2,FALSE)),"",(VLOOKUP(L34,Lookups!$AJ$1:$AK$242,2,FALSE)))</f>
        <v/>
      </c>
      <c r="N34" s="56"/>
      <c r="O34" s="56"/>
      <c r="P34" s="56"/>
      <c r="Q34" s="18" t="str">
        <f>IF(ISNA(VLOOKUP(P34,Lookups!$AJ$1:$AK$242,2,FALSE)),"",(VLOOKUP(P34,Lookups!$AJ$1:$AK$242,2,FALSE)))</f>
        <v/>
      </c>
      <c r="R34" s="16"/>
      <c r="S34" s="56"/>
      <c r="T34" s="65" t="str">
        <f>IF(ISNA(VLOOKUP(S34,Lookups!$C$1:$D$248,2,FALSE)),"",(VLOOKUP(S34,Lookups!$C$1:$D$248,2,FALSE)))</f>
        <v/>
      </c>
      <c r="U34" s="14"/>
      <c r="V34" s="56"/>
      <c r="W34" s="20" t="str">
        <f>IF(T34="US","",IF(ISNA(VLOOKUP(V34 &amp; T34,Lookups!$H$1:$I$12332,2,FALSE)),"",IF(VLOOKUP(V34 &amp; T34,Lookups!$H$1:$I$12332,2,FALSE)=0,"",VLOOKUP(V34 &amp; T34,Lookups!$H$1:$I$12332,2,FALSE))))</f>
        <v/>
      </c>
      <c r="X34" s="69"/>
      <c r="Y34" s="16"/>
      <c r="Z34" s="56"/>
      <c r="AA34" s="65" t="str">
        <f>IF(ISNA(VLOOKUP(Z34,Lookups!$C$1:$D$248,2,FALSE)),"",(VLOOKUP(Z34,Lookups!$C$1:$D$248,2,FALSE)))</f>
        <v/>
      </c>
      <c r="AB34" s="56"/>
      <c r="AC34" s="56"/>
      <c r="AD34" s="167" t="str">
        <f>IF(AA34="US","",IF(ISNA(VLOOKUP(AC34 &amp; AA34,Lookups!$H$1:$I$12332,2,FALSE)),"",IF(VLOOKUP(AC34 &amp; AA34,Lookups!$H$1:$I$12332,2,FALSE)=0,"",VLOOKUP(AC34 &amp; AA34,Lookups!$H$1:$I$12332,2,FALSE))))</f>
        <v/>
      </c>
      <c r="AE34" s="69"/>
      <c r="AF34" s="16"/>
      <c r="AG34" s="57"/>
      <c r="AH34" s="56"/>
      <c r="AI34" s="56"/>
      <c r="AJ34" s="56"/>
      <c r="AK34" s="69"/>
      <c r="AL34" s="69"/>
      <c r="AM34" s="124"/>
      <c r="AN34" s="68" t="str">
        <f>IF(ISNA(VLOOKUP(AQ34,Lookups!$Z$1:$AA$67,2,FALSE)),"",(VLOOKUP(AQ34,Lookups!$Z$1:$AA$67,2,FALSE)))</f>
        <v/>
      </c>
      <c r="AO34" s="56"/>
      <c r="AP34" s="69"/>
      <c r="AQ34" s="79"/>
    </row>
    <row r="35" spans="2:43" ht="47.25" customHeight="1" thickBot="1" x14ac:dyDescent="0.3">
      <c r="B35" s="142">
        <v>28</v>
      </c>
      <c r="C35" s="55"/>
      <c r="D35" s="57"/>
      <c r="E35" s="56"/>
      <c r="F35" s="56"/>
      <c r="G35" s="56"/>
      <c r="H35" s="16"/>
      <c r="I35" s="56"/>
      <c r="J35" s="56"/>
      <c r="K35" s="18" t="str">
        <f>IF(ISNA(VLOOKUP(J35,Lookups!$AJ$1:$AK$242,2,FALSE)),"",(VLOOKUP(J35,Lookups!$AJ$1:$AK$242,2,FALSE)))</f>
        <v/>
      </c>
      <c r="L35" s="56"/>
      <c r="M35" s="18" t="str">
        <f>IF(ISNA(VLOOKUP(L35,Lookups!$AJ$1:$AK$242,2,FALSE)),"",(VLOOKUP(L35,Lookups!$AJ$1:$AK$242,2,FALSE)))</f>
        <v/>
      </c>
      <c r="N35" s="56"/>
      <c r="O35" s="56"/>
      <c r="P35" s="56"/>
      <c r="Q35" s="18" t="str">
        <f>IF(ISNA(VLOOKUP(P35,Lookups!$AJ$1:$AK$242,2,FALSE)),"",(VLOOKUP(P35,Lookups!$AJ$1:$AK$242,2,FALSE)))</f>
        <v/>
      </c>
      <c r="R35" s="16"/>
      <c r="S35" s="56"/>
      <c r="T35" s="65" t="str">
        <f>IF(ISNA(VLOOKUP(S35,Lookups!$C$1:$D$248,2,FALSE)),"",(VLOOKUP(S35,Lookups!$C$1:$D$248,2,FALSE)))</f>
        <v/>
      </c>
      <c r="U35" s="14"/>
      <c r="V35" s="56"/>
      <c r="W35" s="20" t="str">
        <f>IF(T35="US","",IF(ISNA(VLOOKUP(V35 &amp; T35,Lookups!$H$1:$I$12332,2,FALSE)),"",IF(VLOOKUP(V35 &amp; T35,Lookups!$H$1:$I$12332,2,FALSE)=0,"",VLOOKUP(V35 &amp; T35,Lookups!$H$1:$I$12332,2,FALSE))))</f>
        <v/>
      </c>
      <c r="X35" s="69"/>
      <c r="Y35" s="16"/>
      <c r="Z35" s="56"/>
      <c r="AA35" s="65" t="str">
        <f>IF(ISNA(VLOOKUP(Z35,Lookups!$C$1:$D$248,2,FALSE)),"",(VLOOKUP(Z35,Lookups!$C$1:$D$248,2,FALSE)))</f>
        <v/>
      </c>
      <c r="AB35" s="56"/>
      <c r="AC35" s="56"/>
      <c r="AD35" s="167" t="str">
        <f>IF(AA35="US","",IF(ISNA(VLOOKUP(AC35 &amp; AA35,Lookups!$H$1:$I$12332,2,FALSE)),"",IF(VLOOKUP(AC35 &amp; AA35,Lookups!$H$1:$I$12332,2,FALSE)=0,"",VLOOKUP(AC35 &amp; AA35,Lookups!$H$1:$I$12332,2,FALSE))))</f>
        <v/>
      </c>
      <c r="AE35" s="69"/>
      <c r="AF35" s="16"/>
      <c r="AG35" s="57"/>
      <c r="AH35" s="56"/>
      <c r="AI35" s="56"/>
      <c r="AJ35" s="56"/>
      <c r="AK35" s="69"/>
      <c r="AL35" s="69"/>
      <c r="AM35" s="124"/>
      <c r="AN35" s="68" t="str">
        <f>IF(ISNA(VLOOKUP(AQ35,Lookups!$Z$1:$AA$67,2,FALSE)),"",(VLOOKUP(AQ35,Lookups!$Z$1:$AA$67,2,FALSE)))</f>
        <v/>
      </c>
      <c r="AO35" s="56"/>
      <c r="AP35" s="69"/>
      <c r="AQ35" s="79"/>
    </row>
    <row r="36" spans="2:43" ht="47.25" customHeight="1" thickBot="1" x14ac:dyDescent="0.3">
      <c r="B36" s="141">
        <v>29</v>
      </c>
      <c r="C36" s="55"/>
      <c r="D36" s="57"/>
      <c r="E36" s="56"/>
      <c r="F36" s="56"/>
      <c r="G36" s="56"/>
      <c r="H36" s="16"/>
      <c r="I36" s="56"/>
      <c r="J36" s="56"/>
      <c r="K36" s="18" t="str">
        <f>IF(ISNA(VLOOKUP(J36,Lookups!$AJ$1:$AK$242,2,FALSE)),"",(VLOOKUP(J36,Lookups!$AJ$1:$AK$242,2,FALSE)))</f>
        <v/>
      </c>
      <c r="L36" s="56"/>
      <c r="M36" s="18" t="str">
        <f>IF(ISNA(VLOOKUP(L36,Lookups!$AJ$1:$AK$242,2,FALSE)),"",(VLOOKUP(L36,Lookups!$AJ$1:$AK$242,2,FALSE)))</f>
        <v/>
      </c>
      <c r="N36" s="56"/>
      <c r="O36" s="56"/>
      <c r="P36" s="56"/>
      <c r="Q36" s="18" t="str">
        <f>IF(ISNA(VLOOKUP(P36,Lookups!$AJ$1:$AK$242,2,FALSE)),"",(VLOOKUP(P36,Lookups!$AJ$1:$AK$242,2,FALSE)))</f>
        <v/>
      </c>
      <c r="R36" s="16"/>
      <c r="S36" s="56"/>
      <c r="T36" s="65" t="str">
        <f>IF(ISNA(VLOOKUP(S36,Lookups!$C$1:$D$248,2,FALSE)),"",(VLOOKUP(S36,Lookups!$C$1:$D$248,2,FALSE)))</f>
        <v/>
      </c>
      <c r="U36" s="14"/>
      <c r="V36" s="56"/>
      <c r="W36" s="20" t="str">
        <f>IF(T36="US","",IF(ISNA(VLOOKUP(V36 &amp; T36,Lookups!$H$1:$I$12332,2,FALSE)),"",IF(VLOOKUP(V36 &amp; T36,Lookups!$H$1:$I$12332,2,FALSE)=0,"",VLOOKUP(V36 &amp; T36,Lookups!$H$1:$I$12332,2,FALSE))))</f>
        <v/>
      </c>
      <c r="X36" s="69"/>
      <c r="Y36" s="16"/>
      <c r="Z36" s="56"/>
      <c r="AA36" s="65" t="str">
        <f>IF(ISNA(VLOOKUP(Z36,Lookups!$C$1:$D$248,2,FALSE)),"",(VLOOKUP(Z36,Lookups!$C$1:$D$248,2,FALSE)))</f>
        <v/>
      </c>
      <c r="AB36" s="56"/>
      <c r="AC36" s="56"/>
      <c r="AD36" s="167" t="str">
        <f>IF(AA36="US","",IF(ISNA(VLOOKUP(AC36 &amp; AA36,Lookups!$H$1:$I$12332,2,FALSE)),"",IF(VLOOKUP(AC36 &amp; AA36,Lookups!$H$1:$I$12332,2,FALSE)=0,"",VLOOKUP(AC36 &amp; AA36,Lookups!$H$1:$I$12332,2,FALSE))))</f>
        <v/>
      </c>
      <c r="AE36" s="69"/>
      <c r="AF36" s="16"/>
      <c r="AG36" s="57"/>
      <c r="AH36" s="56"/>
      <c r="AI36" s="56"/>
      <c r="AJ36" s="56"/>
      <c r="AK36" s="69"/>
      <c r="AL36" s="69"/>
      <c r="AM36" s="124"/>
      <c r="AN36" s="68" t="str">
        <f>IF(ISNA(VLOOKUP(AQ36,Lookups!$Z$1:$AA$67,2,FALSE)),"",(VLOOKUP(AQ36,Lookups!$Z$1:$AA$67,2,FALSE)))</f>
        <v/>
      </c>
      <c r="AO36" s="56"/>
      <c r="AP36" s="69"/>
      <c r="AQ36" s="79"/>
    </row>
    <row r="37" spans="2:43" ht="47.25" customHeight="1" thickBot="1" x14ac:dyDescent="0.3">
      <c r="B37" s="142">
        <v>30</v>
      </c>
      <c r="C37" s="55"/>
      <c r="D37" s="57"/>
      <c r="E37" s="56"/>
      <c r="F37" s="56"/>
      <c r="G37" s="56"/>
      <c r="H37" s="16"/>
      <c r="I37" s="56"/>
      <c r="J37" s="56"/>
      <c r="K37" s="18" t="str">
        <f>IF(ISNA(VLOOKUP(J37,Lookups!$AJ$1:$AK$242,2,FALSE)),"",(VLOOKUP(J37,Lookups!$AJ$1:$AK$242,2,FALSE)))</f>
        <v/>
      </c>
      <c r="L37" s="56"/>
      <c r="M37" s="18" t="str">
        <f>IF(ISNA(VLOOKUP(L37,Lookups!$AJ$1:$AK$242,2,FALSE)),"",(VLOOKUP(L37,Lookups!$AJ$1:$AK$242,2,FALSE)))</f>
        <v/>
      </c>
      <c r="N37" s="56"/>
      <c r="O37" s="56"/>
      <c r="P37" s="56"/>
      <c r="Q37" s="18" t="str">
        <f>IF(ISNA(VLOOKUP(P37,Lookups!$AJ$1:$AK$242,2,FALSE)),"",(VLOOKUP(P37,Lookups!$AJ$1:$AK$242,2,FALSE)))</f>
        <v/>
      </c>
      <c r="R37" s="16"/>
      <c r="S37" s="56"/>
      <c r="T37" s="65" t="str">
        <f>IF(ISNA(VLOOKUP(S37,Lookups!$C$1:$D$248,2,FALSE)),"",(VLOOKUP(S37,Lookups!$C$1:$D$248,2,FALSE)))</f>
        <v/>
      </c>
      <c r="U37" s="14"/>
      <c r="V37" s="56"/>
      <c r="W37" s="20" t="str">
        <f>IF(T37="US","",IF(ISNA(VLOOKUP(V37 &amp; T37,Lookups!$H$1:$I$12332,2,FALSE)),"",IF(VLOOKUP(V37 &amp; T37,Lookups!$H$1:$I$12332,2,FALSE)=0,"",VLOOKUP(V37 &amp; T37,Lookups!$H$1:$I$12332,2,FALSE))))</f>
        <v/>
      </c>
      <c r="X37" s="69"/>
      <c r="Y37" s="16"/>
      <c r="Z37" s="56"/>
      <c r="AA37" s="65" t="str">
        <f>IF(ISNA(VLOOKUP(Z37,Lookups!$C$1:$D$248,2,FALSE)),"",(VLOOKUP(Z37,Lookups!$C$1:$D$248,2,FALSE)))</f>
        <v/>
      </c>
      <c r="AB37" s="56"/>
      <c r="AC37" s="56"/>
      <c r="AD37" s="167" t="str">
        <f>IF(AA37="US","",IF(ISNA(VLOOKUP(AC37 &amp; AA37,Lookups!$H$1:$I$12332,2,FALSE)),"",IF(VLOOKUP(AC37 &amp; AA37,Lookups!$H$1:$I$12332,2,FALSE)=0,"",VLOOKUP(AC37 &amp; AA37,Lookups!$H$1:$I$12332,2,FALSE))))</f>
        <v/>
      </c>
      <c r="AE37" s="69"/>
      <c r="AF37" s="16"/>
      <c r="AG37" s="57"/>
      <c r="AH37" s="56"/>
      <c r="AI37" s="56"/>
      <c r="AJ37" s="56"/>
      <c r="AK37" s="69"/>
      <c r="AL37" s="69"/>
      <c r="AM37" s="124"/>
      <c r="AN37" s="68" t="str">
        <f>IF(ISNA(VLOOKUP(AQ37,Lookups!$Z$1:$AA$67,2,FALSE)),"",(VLOOKUP(AQ37,Lookups!$Z$1:$AA$67,2,FALSE)))</f>
        <v/>
      </c>
      <c r="AO37" s="56"/>
      <c r="AP37" s="69"/>
      <c r="AQ37" s="79"/>
    </row>
    <row r="38" spans="2:43" ht="47.25" customHeight="1" thickBot="1" x14ac:dyDescent="0.3">
      <c r="B38" s="141">
        <v>31</v>
      </c>
      <c r="C38" s="55"/>
      <c r="D38" s="57"/>
      <c r="E38" s="56"/>
      <c r="F38" s="56"/>
      <c r="G38" s="56"/>
      <c r="H38" s="16"/>
      <c r="I38" s="56"/>
      <c r="J38" s="56"/>
      <c r="K38" s="18" t="str">
        <f>IF(ISNA(VLOOKUP(J38,Lookups!$AJ$1:$AK$242,2,FALSE)),"",(VLOOKUP(J38,Lookups!$AJ$1:$AK$242,2,FALSE)))</f>
        <v/>
      </c>
      <c r="L38" s="56"/>
      <c r="M38" s="18" t="str">
        <f>IF(ISNA(VLOOKUP(L38,Lookups!$AJ$1:$AK$242,2,FALSE)),"",(VLOOKUP(L38,Lookups!$AJ$1:$AK$242,2,FALSE)))</f>
        <v/>
      </c>
      <c r="N38" s="56"/>
      <c r="O38" s="56"/>
      <c r="P38" s="56"/>
      <c r="Q38" s="18" t="str">
        <f>IF(ISNA(VLOOKUP(P38,Lookups!$AJ$1:$AK$242,2,FALSE)),"",(VLOOKUP(P38,Lookups!$AJ$1:$AK$242,2,FALSE)))</f>
        <v/>
      </c>
      <c r="R38" s="16"/>
      <c r="S38" s="56"/>
      <c r="T38" s="65" t="str">
        <f>IF(ISNA(VLOOKUP(S38,Lookups!$C$1:$D$248,2,FALSE)),"",(VLOOKUP(S38,Lookups!$C$1:$D$248,2,FALSE)))</f>
        <v/>
      </c>
      <c r="U38" s="14"/>
      <c r="V38" s="56"/>
      <c r="W38" s="20" t="str">
        <f>IF(T38="US","",IF(ISNA(VLOOKUP(V38 &amp; T38,Lookups!$H$1:$I$12332,2,FALSE)),"",IF(VLOOKUP(V38 &amp; T38,Lookups!$H$1:$I$12332,2,FALSE)=0,"",VLOOKUP(V38 &amp; T38,Lookups!$H$1:$I$12332,2,FALSE))))</f>
        <v/>
      </c>
      <c r="X38" s="69"/>
      <c r="Y38" s="16"/>
      <c r="Z38" s="56"/>
      <c r="AA38" s="65" t="str">
        <f>IF(ISNA(VLOOKUP(Z38,Lookups!$C$1:$D$248,2,FALSE)),"",(VLOOKUP(Z38,Lookups!$C$1:$D$248,2,FALSE)))</f>
        <v/>
      </c>
      <c r="AB38" s="56"/>
      <c r="AC38" s="56"/>
      <c r="AD38" s="167" t="str">
        <f>IF(AA38="US","",IF(ISNA(VLOOKUP(AC38 &amp; AA38,Lookups!$H$1:$I$12332,2,FALSE)),"",IF(VLOOKUP(AC38 &amp; AA38,Lookups!$H$1:$I$12332,2,FALSE)=0,"",VLOOKUP(AC38 &amp; AA38,Lookups!$H$1:$I$12332,2,FALSE))))</f>
        <v/>
      </c>
      <c r="AE38" s="69"/>
      <c r="AF38" s="16"/>
      <c r="AG38" s="57"/>
      <c r="AH38" s="56"/>
      <c r="AI38" s="56"/>
      <c r="AJ38" s="56"/>
      <c r="AK38" s="69"/>
      <c r="AL38" s="69"/>
      <c r="AM38" s="124"/>
      <c r="AN38" s="68" t="str">
        <f>IF(ISNA(VLOOKUP(AQ38,Lookups!$Z$1:$AA$67,2,FALSE)),"",(VLOOKUP(AQ38,Lookups!$Z$1:$AA$67,2,FALSE)))</f>
        <v/>
      </c>
      <c r="AO38" s="56"/>
      <c r="AP38" s="69"/>
      <c r="AQ38" s="79"/>
    </row>
    <row r="39" spans="2:43" ht="47.25" customHeight="1" thickBot="1" x14ac:dyDescent="0.3">
      <c r="B39" s="142">
        <v>32</v>
      </c>
      <c r="C39" s="55"/>
      <c r="D39" s="57"/>
      <c r="E39" s="56"/>
      <c r="F39" s="56"/>
      <c r="G39" s="56"/>
      <c r="H39" s="16"/>
      <c r="I39" s="56"/>
      <c r="J39" s="56"/>
      <c r="K39" s="18" t="str">
        <f>IF(ISNA(VLOOKUP(J39,Lookups!$AJ$1:$AK$242,2,FALSE)),"",(VLOOKUP(J39,Lookups!$AJ$1:$AK$242,2,FALSE)))</f>
        <v/>
      </c>
      <c r="L39" s="56"/>
      <c r="M39" s="18" t="str">
        <f>IF(ISNA(VLOOKUP(L39,Lookups!$AJ$1:$AK$242,2,FALSE)),"",(VLOOKUP(L39,Lookups!$AJ$1:$AK$242,2,FALSE)))</f>
        <v/>
      </c>
      <c r="N39" s="56"/>
      <c r="O39" s="56"/>
      <c r="P39" s="56"/>
      <c r="Q39" s="18" t="str">
        <f>IF(ISNA(VLOOKUP(P39,Lookups!$AJ$1:$AK$242,2,FALSE)),"",(VLOOKUP(P39,Lookups!$AJ$1:$AK$242,2,FALSE)))</f>
        <v/>
      </c>
      <c r="R39" s="16"/>
      <c r="S39" s="56"/>
      <c r="T39" s="65" t="str">
        <f>IF(ISNA(VLOOKUP(S39,Lookups!$C$1:$D$248,2,FALSE)),"",(VLOOKUP(S39,Lookups!$C$1:$D$248,2,FALSE)))</f>
        <v/>
      </c>
      <c r="U39" s="14"/>
      <c r="V39" s="56"/>
      <c r="W39" s="20" t="str">
        <f>IF(T39="US","",IF(ISNA(VLOOKUP(V39 &amp; T39,Lookups!$H$1:$I$12332,2,FALSE)),"",IF(VLOOKUP(V39 &amp; T39,Lookups!$H$1:$I$12332,2,FALSE)=0,"",VLOOKUP(V39 &amp; T39,Lookups!$H$1:$I$12332,2,FALSE))))</f>
        <v/>
      </c>
      <c r="X39" s="69"/>
      <c r="Y39" s="16"/>
      <c r="Z39" s="56"/>
      <c r="AA39" s="65" t="str">
        <f>IF(ISNA(VLOOKUP(Z39,Lookups!$C$1:$D$248,2,FALSE)),"",(VLOOKUP(Z39,Lookups!$C$1:$D$248,2,FALSE)))</f>
        <v/>
      </c>
      <c r="AB39" s="56"/>
      <c r="AC39" s="56"/>
      <c r="AD39" s="167" t="str">
        <f>IF(AA39="US","",IF(ISNA(VLOOKUP(AC39 &amp; AA39,Lookups!$H$1:$I$12332,2,FALSE)),"",IF(VLOOKUP(AC39 &amp; AA39,Lookups!$H$1:$I$12332,2,FALSE)=0,"",VLOOKUP(AC39 &amp; AA39,Lookups!$H$1:$I$12332,2,FALSE))))</f>
        <v/>
      </c>
      <c r="AE39" s="69"/>
      <c r="AF39" s="16"/>
      <c r="AG39" s="57"/>
      <c r="AH39" s="56"/>
      <c r="AI39" s="56"/>
      <c r="AJ39" s="56"/>
      <c r="AK39" s="69"/>
      <c r="AL39" s="69"/>
      <c r="AM39" s="124"/>
      <c r="AN39" s="68" t="str">
        <f>IF(ISNA(VLOOKUP(AQ39,Lookups!$Z$1:$AA$67,2,FALSE)),"",(VLOOKUP(AQ39,Lookups!$Z$1:$AA$67,2,FALSE)))</f>
        <v/>
      </c>
      <c r="AO39" s="56"/>
      <c r="AP39" s="69"/>
      <c r="AQ39" s="79"/>
    </row>
    <row r="40" spans="2:43" ht="47.25" customHeight="1" thickBot="1" x14ac:dyDescent="0.3">
      <c r="B40" s="141">
        <v>33</v>
      </c>
      <c r="C40" s="55"/>
      <c r="D40" s="57"/>
      <c r="E40" s="56"/>
      <c r="F40" s="56"/>
      <c r="G40" s="56"/>
      <c r="H40" s="16"/>
      <c r="I40" s="56"/>
      <c r="J40" s="56"/>
      <c r="K40" s="18" t="str">
        <f>IF(ISNA(VLOOKUP(J40,Lookups!$AJ$1:$AK$242,2,FALSE)),"",(VLOOKUP(J40,Lookups!$AJ$1:$AK$242,2,FALSE)))</f>
        <v/>
      </c>
      <c r="L40" s="56"/>
      <c r="M40" s="18" t="str">
        <f>IF(ISNA(VLOOKUP(L40,Lookups!$AJ$1:$AK$242,2,FALSE)),"",(VLOOKUP(L40,Lookups!$AJ$1:$AK$242,2,FALSE)))</f>
        <v/>
      </c>
      <c r="N40" s="56"/>
      <c r="O40" s="56"/>
      <c r="P40" s="56"/>
      <c r="Q40" s="18" t="str">
        <f>IF(ISNA(VLOOKUP(P40,Lookups!$AJ$1:$AK$242,2,FALSE)),"",(VLOOKUP(P40,Lookups!$AJ$1:$AK$242,2,FALSE)))</f>
        <v/>
      </c>
      <c r="R40" s="16"/>
      <c r="S40" s="56"/>
      <c r="T40" s="65" t="str">
        <f>IF(ISNA(VLOOKUP(S40,Lookups!$C$1:$D$248,2,FALSE)),"",(VLOOKUP(S40,Lookups!$C$1:$D$248,2,FALSE)))</f>
        <v/>
      </c>
      <c r="U40" s="14"/>
      <c r="V40" s="56"/>
      <c r="W40" s="20" t="str">
        <f>IF(T40="US","",IF(ISNA(VLOOKUP(V40 &amp; T40,Lookups!$H$1:$I$12332,2,FALSE)),"",IF(VLOOKUP(V40 &amp; T40,Lookups!$H$1:$I$12332,2,FALSE)=0,"",VLOOKUP(V40 &amp; T40,Lookups!$H$1:$I$12332,2,FALSE))))</f>
        <v/>
      </c>
      <c r="X40" s="69"/>
      <c r="Y40" s="16"/>
      <c r="Z40" s="56"/>
      <c r="AA40" s="65" t="str">
        <f>IF(ISNA(VLOOKUP(Z40,Lookups!$C$1:$D$248,2,FALSE)),"",(VLOOKUP(Z40,Lookups!$C$1:$D$248,2,FALSE)))</f>
        <v/>
      </c>
      <c r="AB40" s="56"/>
      <c r="AC40" s="56"/>
      <c r="AD40" s="167" t="str">
        <f>IF(AA40="US","",IF(ISNA(VLOOKUP(AC40 &amp; AA40,Lookups!$H$1:$I$12332,2,FALSE)),"",IF(VLOOKUP(AC40 &amp; AA40,Lookups!$H$1:$I$12332,2,FALSE)=0,"",VLOOKUP(AC40 &amp; AA40,Lookups!$H$1:$I$12332,2,FALSE))))</f>
        <v/>
      </c>
      <c r="AE40" s="69"/>
      <c r="AF40" s="16"/>
      <c r="AG40" s="57"/>
      <c r="AH40" s="56"/>
      <c r="AI40" s="56"/>
      <c r="AJ40" s="56"/>
      <c r="AK40" s="69"/>
      <c r="AL40" s="69"/>
      <c r="AM40" s="124"/>
      <c r="AN40" s="68" t="str">
        <f>IF(ISNA(VLOOKUP(AQ40,Lookups!$Z$1:$AA$67,2,FALSE)),"",(VLOOKUP(AQ40,Lookups!$Z$1:$AA$67,2,FALSE)))</f>
        <v/>
      </c>
      <c r="AO40" s="56"/>
      <c r="AP40" s="69"/>
      <c r="AQ40" s="79"/>
    </row>
    <row r="41" spans="2:43" ht="47.25" customHeight="1" thickBot="1" x14ac:dyDescent="0.3">
      <c r="B41" s="142">
        <v>34</v>
      </c>
      <c r="C41" s="55"/>
      <c r="D41" s="57"/>
      <c r="E41" s="56"/>
      <c r="F41" s="56"/>
      <c r="G41" s="56"/>
      <c r="H41" s="16"/>
      <c r="I41" s="56"/>
      <c r="J41" s="56"/>
      <c r="K41" s="18" t="str">
        <f>IF(ISNA(VLOOKUP(J41,Lookups!$AJ$1:$AK$242,2,FALSE)),"",(VLOOKUP(J41,Lookups!$AJ$1:$AK$242,2,FALSE)))</f>
        <v/>
      </c>
      <c r="L41" s="56"/>
      <c r="M41" s="18" t="str">
        <f>IF(ISNA(VLOOKUP(L41,Lookups!$AJ$1:$AK$242,2,FALSE)),"",(VLOOKUP(L41,Lookups!$AJ$1:$AK$242,2,FALSE)))</f>
        <v/>
      </c>
      <c r="N41" s="56"/>
      <c r="O41" s="56"/>
      <c r="P41" s="56"/>
      <c r="Q41" s="18" t="str">
        <f>IF(ISNA(VLOOKUP(P41,Lookups!$AJ$1:$AK$242,2,FALSE)),"",(VLOOKUP(P41,Lookups!$AJ$1:$AK$242,2,FALSE)))</f>
        <v/>
      </c>
      <c r="R41" s="16"/>
      <c r="S41" s="56"/>
      <c r="T41" s="65" t="str">
        <f>IF(ISNA(VLOOKUP(S41,Lookups!$C$1:$D$248,2,FALSE)),"",(VLOOKUP(S41,Lookups!$C$1:$D$248,2,FALSE)))</f>
        <v/>
      </c>
      <c r="U41" s="14"/>
      <c r="V41" s="56"/>
      <c r="W41" s="20" t="str">
        <f>IF(T41="US","",IF(ISNA(VLOOKUP(V41 &amp; T41,Lookups!$H$1:$I$12332,2,FALSE)),"",IF(VLOOKUP(V41 &amp; T41,Lookups!$H$1:$I$12332,2,FALSE)=0,"",VLOOKUP(V41 &amp; T41,Lookups!$H$1:$I$12332,2,FALSE))))</f>
        <v/>
      </c>
      <c r="X41" s="69"/>
      <c r="Y41" s="16"/>
      <c r="Z41" s="56"/>
      <c r="AA41" s="65" t="str">
        <f>IF(ISNA(VLOOKUP(Z41,Lookups!$C$1:$D$248,2,FALSE)),"",(VLOOKUP(Z41,Lookups!$C$1:$D$248,2,FALSE)))</f>
        <v/>
      </c>
      <c r="AB41" s="56"/>
      <c r="AC41" s="56"/>
      <c r="AD41" s="167" t="str">
        <f>IF(AA41="US","",IF(ISNA(VLOOKUP(AC41 &amp; AA41,Lookups!$H$1:$I$12332,2,FALSE)),"",IF(VLOOKUP(AC41 &amp; AA41,Lookups!$H$1:$I$12332,2,FALSE)=0,"",VLOOKUP(AC41 &amp; AA41,Lookups!$H$1:$I$12332,2,FALSE))))</f>
        <v/>
      </c>
      <c r="AE41" s="69"/>
      <c r="AF41" s="16"/>
      <c r="AG41" s="57"/>
      <c r="AH41" s="56"/>
      <c r="AI41" s="56"/>
      <c r="AJ41" s="56"/>
      <c r="AK41" s="69"/>
      <c r="AL41" s="69"/>
      <c r="AM41" s="124"/>
      <c r="AN41" s="68" t="str">
        <f>IF(ISNA(VLOOKUP(AQ41,Lookups!$Z$1:$AA$67,2,FALSE)),"",(VLOOKUP(AQ41,Lookups!$Z$1:$AA$67,2,FALSE)))</f>
        <v/>
      </c>
      <c r="AO41" s="56"/>
      <c r="AP41" s="69"/>
      <c r="AQ41" s="79"/>
    </row>
    <row r="42" spans="2:43" ht="47.25" customHeight="1" thickBot="1" x14ac:dyDescent="0.3">
      <c r="B42" s="141">
        <v>35</v>
      </c>
      <c r="C42" s="55"/>
      <c r="D42" s="57"/>
      <c r="E42" s="56"/>
      <c r="F42" s="56"/>
      <c r="G42" s="56"/>
      <c r="H42" s="16"/>
      <c r="I42" s="56"/>
      <c r="J42" s="56"/>
      <c r="K42" s="18" t="str">
        <f>IF(ISNA(VLOOKUP(J42,Lookups!$AJ$1:$AK$242,2,FALSE)),"",(VLOOKUP(J42,Lookups!$AJ$1:$AK$242,2,FALSE)))</f>
        <v/>
      </c>
      <c r="L42" s="56"/>
      <c r="M42" s="18" t="str">
        <f>IF(ISNA(VLOOKUP(L42,Lookups!$AJ$1:$AK$242,2,FALSE)),"",(VLOOKUP(L42,Lookups!$AJ$1:$AK$242,2,FALSE)))</f>
        <v/>
      </c>
      <c r="N42" s="56"/>
      <c r="O42" s="56"/>
      <c r="P42" s="56"/>
      <c r="Q42" s="18" t="str">
        <f>IF(ISNA(VLOOKUP(P42,Lookups!$AJ$1:$AK$242,2,FALSE)),"",(VLOOKUP(P42,Lookups!$AJ$1:$AK$242,2,FALSE)))</f>
        <v/>
      </c>
      <c r="R42" s="16"/>
      <c r="S42" s="56"/>
      <c r="T42" s="65" t="str">
        <f>IF(ISNA(VLOOKUP(S42,Lookups!$C$1:$D$248,2,FALSE)),"",(VLOOKUP(S42,Lookups!$C$1:$D$248,2,FALSE)))</f>
        <v/>
      </c>
      <c r="U42" s="14"/>
      <c r="V42" s="56"/>
      <c r="W42" s="20" t="str">
        <f>IF(T42="US","",IF(ISNA(VLOOKUP(V42 &amp; T42,Lookups!$H$1:$I$12332,2,FALSE)),"",IF(VLOOKUP(V42 &amp; T42,Lookups!$H$1:$I$12332,2,FALSE)=0,"",VLOOKUP(V42 &amp; T42,Lookups!$H$1:$I$12332,2,FALSE))))</f>
        <v/>
      </c>
      <c r="X42" s="69"/>
      <c r="Y42" s="16"/>
      <c r="Z42" s="56"/>
      <c r="AA42" s="65" t="str">
        <f>IF(ISNA(VLOOKUP(Z42,Lookups!$C$1:$D$248,2,FALSE)),"",(VLOOKUP(Z42,Lookups!$C$1:$D$248,2,FALSE)))</f>
        <v/>
      </c>
      <c r="AB42" s="56"/>
      <c r="AC42" s="56"/>
      <c r="AD42" s="167" t="str">
        <f>IF(AA42="US","",IF(ISNA(VLOOKUP(AC42 &amp; AA42,Lookups!$H$1:$I$12332,2,FALSE)),"",IF(VLOOKUP(AC42 &amp; AA42,Lookups!$H$1:$I$12332,2,FALSE)=0,"",VLOOKUP(AC42 &amp; AA42,Lookups!$H$1:$I$12332,2,FALSE))))</f>
        <v/>
      </c>
      <c r="AE42" s="69"/>
      <c r="AF42" s="16"/>
      <c r="AG42" s="57"/>
      <c r="AH42" s="56"/>
      <c r="AI42" s="56"/>
      <c r="AJ42" s="56"/>
      <c r="AK42" s="69"/>
      <c r="AL42" s="69"/>
      <c r="AM42" s="124"/>
      <c r="AN42" s="68" t="str">
        <f>IF(ISNA(VLOOKUP(AQ42,Lookups!$Z$1:$AA$67,2,FALSE)),"",(VLOOKUP(AQ42,Lookups!$Z$1:$AA$67,2,FALSE)))</f>
        <v/>
      </c>
      <c r="AO42" s="56"/>
      <c r="AP42" s="69"/>
      <c r="AQ42" s="79"/>
    </row>
    <row r="43" spans="2:43" ht="47.25" customHeight="1" thickBot="1" x14ac:dyDescent="0.3">
      <c r="B43" s="142">
        <v>36</v>
      </c>
      <c r="C43" s="55"/>
      <c r="D43" s="57"/>
      <c r="E43" s="56"/>
      <c r="F43" s="56"/>
      <c r="G43" s="56"/>
      <c r="H43" s="16"/>
      <c r="I43" s="56"/>
      <c r="J43" s="56"/>
      <c r="K43" s="18" t="str">
        <f>IF(ISNA(VLOOKUP(J43,Lookups!$AJ$1:$AK$242,2,FALSE)),"",(VLOOKUP(J43,Lookups!$AJ$1:$AK$242,2,FALSE)))</f>
        <v/>
      </c>
      <c r="L43" s="56"/>
      <c r="M43" s="18" t="str">
        <f>IF(ISNA(VLOOKUP(L43,Lookups!$AJ$1:$AK$242,2,FALSE)),"",(VLOOKUP(L43,Lookups!$AJ$1:$AK$242,2,FALSE)))</f>
        <v/>
      </c>
      <c r="N43" s="56"/>
      <c r="O43" s="56"/>
      <c r="P43" s="56"/>
      <c r="Q43" s="18" t="str">
        <f>IF(ISNA(VLOOKUP(P43,Lookups!$AJ$1:$AK$242,2,FALSE)),"",(VLOOKUP(P43,Lookups!$AJ$1:$AK$242,2,FALSE)))</f>
        <v/>
      </c>
      <c r="R43" s="16"/>
      <c r="S43" s="56"/>
      <c r="T43" s="65" t="str">
        <f>IF(ISNA(VLOOKUP(S43,Lookups!$C$1:$D$248,2,FALSE)),"",(VLOOKUP(S43,Lookups!$C$1:$D$248,2,FALSE)))</f>
        <v/>
      </c>
      <c r="U43" s="14"/>
      <c r="V43" s="56"/>
      <c r="W43" s="20" t="str">
        <f>IF(T43="US","",IF(ISNA(VLOOKUP(V43 &amp; T43,Lookups!$H$1:$I$12332,2,FALSE)),"",IF(VLOOKUP(V43 &amp; T43,Lookups!$H$1:$I$12332,2,FALSE)=0,"",VLOOKUP(V43 &amp; T43,Lookups!$H$1:$I$12332,2,FALSE))))</f>
        <v/>
      </c>
      <c r="X43" s="69"/>
      <c r="Y43" s="16"/>
      <c r="Z43" s="56"/>
      <c r="AA43" s="65" t="str">
        <f>IF(ISNA(VLOOKUP(Z43,Lookups!$C$1:$D$248,2,FALSE)),"",(VLOOKUP(Z43,Lookups!$C$1:$D$248,2,FALSE)))</f>
        <v/>
      </c>
      <c r="AB43" s="56"/>
      <c r="AC43" s="56"/>
      <c r="AD43" s="167" t="str">
        <f>IF(AA43="US","",IF(ISNA(VLOOKUP(AC43 &amp; AA43,Lookups!$H$1:$I$12332,2,FALSE)),"",IF(VLOOKUP(AC43 &amp; AA43,Lookups!$H$1:$I$12332,2,FALSE)=0,"",VLOOKUP(AC43 &amp; AA43,Lookups!$H$1:$I$12332,2,FALSE))))</f>
        <v/>
      </c>
      <c r="AE43" s="69"/>
      <c r="AF43" s="16"/>
      <c r="AG43" s="57"/>
      <c r="AH43" s="56"/>
      <c r="AI43" s="56"/>
      <c r="AJ43" s="56"/>
      <c r="AK43" s="69"/>
      <c r="AL43" s="69"/>
      <c r="AM43" s="124"/>
      <c r="AN43" s="68" t="str">
        <f>IF(ISNA(VLOOKUP(AQ43,Lookups!$Z$1:$AA$67,2,FALSE)),"",(VLOOKUP(AQ43,Lookups!$Z$1:$AA$67,2,FALSE)))</f>
        <v/>
      </c>
      <c r="AO43" s="56"/>
      <c r="AP43" s="69"/>
      <c r="AQ43" s="79"/>
    </row>
    <row r="44" spans="2:43" ht="47.25" customHeight="1" thickBot="1" x14ac:dyDescent="0.3">
      <c r="B44" s="141">
        <v>37</v>
      </c>
      <c r="C44" s="55"/>
      <c r="D44" s="57"/>
      <c r="E44" s="56"/>
      <c r="F44" s="56"/>
      <c r="G44" s="56"/>
      <c r="H44" s="16"/>
      <c r="I44" s="56"/>
      <c r="J44" s="56"/>
      <c r="K44" s="18" t="str">
        <f>IF(ISNA(VLOOKUP(J44,Lookups!$AJ$1:$AK$242,2,FALSE)),"",(VLOOKUP(J44,Lookups!$AJ$1:$AK$242,2,FALSE)))</f>
        <v/>
      </c>
      <c r="L44" s="56"/>
      <c r="M44" s="18" t="str">
        <f>IF(ISNA(VLOOKUP(L44,Lookups!$AJ$1:$AK$242,2,FALSE)),"",(VLOOKUP(L44,Lookups!$AJ$1:$AK$242,2,FALSE)))</f>
        <v/>
      </c>
      <c r="N44" s="56"/>
      <c r="O44" s="56"/>
      <c r="P44" s="56"/>
      <c r="Q44" s="18" t="str">
        <f>IF(ISNA(VLOOKUP(P44,Lookups!$AJ$1:$AK$242,2,FALSE)),"",(VLOOKUP(P44,Lookups!$AJ$1:$AK$242,2,FALSE)))</f>
        <v/>
      </c>
      <c r="R44" s="16"/>
      <c r="S44" s="56"/>
      <c r="T44" s="65" t="str">
        <f>IF(ISNA(VLOOKUP(S44,Lookups!$C$1:$D$248,2,FALSE)),"",(VLOOKUP(S44,Lookups!$C$1:$D$248,2,FALSE)))</f>
        <v/>
      </c>
      <c r="U44" s="14"/>
      <c r="V44" s="56"/>
      <c r="W44" s="20" t="str">
        <f>IF(T44="US","",IF(ISNA(VLOOKUP(V44 &amp; T44,Lookups!$H$1:$I$12332,2,FALSE)),"",IF(VLOOKUP(V44 &amp; T44,Lookups!$H$1:$I$12332,2,FALSE)=0,"",VLOOKUP(V44 &amp; T44,Lookups!$H$1:$I$12332,2,FALSE))))</f>
        <v/>
      </c>
      <c r="X44" s="69"/>
      <c r="Y44" s="16"/>
      <c r="Z44" s="56"/>
      <c r="AA44" s="65" t="str">
        <f>IF(ISNA(VLOOKUP(Z44,Lookups!$C$1:$D$248,2,FALSE)),"",(VLOOKUP(Z44,Lookups!$C$1:$D$248,2,FALSE)))</f>
        <v/>
      </c>
      <c r="AB44" s="56"/>
      <c r="AC44" s="56"/>
      <c r="AD44" s="167" t="str">
        <f>IF(AA44="US","",IF(ISNA(VLOOKUP(AC44 &amp; AA44,Lookups!$H$1:$I$12332,2,FALSE)),"",IF(VLOOKUP(AC44 &amp; AA44,Lookups!$H$1:$I$12332,2,FALSE)=0,"",VLOOKUP(AC44 &amp; AA44,Lookups!$H$1:$I$12332,2,FALSE))))</f>
        <v/>
      </c>
      <c r="AE44" s="69"/>
      <c r="AF44" s="16"/>
      <c r="AG44" s="57"/>
      <c r="AH44" s="56"/>
      <c r="AI44" s="56"/>
      <c r="AJ44" s="56"/>
      <c r="AK44" s="69"/>
      <c r="AL44" s="69"/>
      <c r="AM44" s="124"/>
      <c r="AN44" s="68" t="str">
        <f>IF(ISNA(VLOOKUP(AQ44,Lookups!$Z$1:$AA$67,2,FALSE)),"",(VLOOKUP(AQ44,Lookups!$Z$1:$AA$67,2,FALSE)))</f>
        <v/>
      </c>
      <c r="AO44" s="56"/>
      <c r="AP44" s="69"/>
      <c r="AQ44" s="79"/>
    </row>
    <row r="45" spans="2:43" ht="47.25" customHeight="1" thickBot="1" x14ac:dyDescent="0.3">
      <c r="B45" s="142">
        <v>38</v>
      </c>
      <c r="C45" s="55"/>
      <c r="D45" s="57"/>
      <c r="E45" s="56"/>
      <c r="F45" s="56"/>
      <c r="G45" s="56"/>
      <c r="H45" s="16"/>
      <c r="I45" s="56"/>
      <c r="J45" s="56"/>
      <c r="K45" s="18" t="str">
        <f>IF(ISNA(VLOOKUP(J45,Lookups!$AJ$1:$AK$242,2,FALSE)),"",(VLOOKUP(J45,Lookups!$AJ$1:$AK$242,2,FALSE)))</f>
        <v/>
      </c>
      <c r="L45" s="56"/>
      <c r="M45" s="18" t="str">
        <f>IF(ISNA(VLOOKUP(L45,Lookups!$AJ$1:$AK$242,2,FALSE)),"",(VLOOKUP(L45,Lookups!$AJ$1:$AK$242,2,FALSE)))</f>
        <v/>
      </c>
      <c r="N45" s="56"/>
      <c r="O45" s="56"/>
      <c r="P45" s="56"/>
      <c r="Q45" s="18" t="str">
        <f>IF(ISNA(VLOOKUP(P45,Lookups!$AJ$1:$AK$242,2,FALSE)),"",(VLOOKUP(P45,Lookups!$AJ$1:$AK$242,2,FALSE)))</f>
        <v/>
      </c>
      <c r="R45" s="16"/>
      <c r="S45" s="56"/>
      <c r="T45" s="65" t="str">
        <f>IF(ISNA(VLOOKUP(S45,Lookups!$C$1:$D$248,2,FALSE)),"",(VLOOKUP(S45,Lookups!$C$1:$D$248,2,FALSE)))</f>
        <v/>
      </c>
      <c r="U45" s="14"/>
      <c r="V45" s="56"/>
      <c r="W45" s="20" t="str">
        <f>IF(T45="US","",IF(ISNA(VLOOKUP(V45 &amp; T45,Lookups!$H$1:$I$12332,2,FALSE)),"",IF(VLOOKUP(V45 &amp; T45,Lookups!$H$1:$I$12332,2,FALSE)=0,"",VLOOKUP(V45 &amp; T45,Lookups!$H$1:$I$12332,2,FALSE))))</f>
        <v/>
      </c>
      <c r="X45" s="69"/>
      <c r="Y45" s="16"/>
      <c r="Z45" s="56"/>
      <c r="AA45" s="65" t="str">
        <f>IF(ISNA(VLOOKUP(Z45,Lookups!$C$1:$D$248,2,FALSE)),"",(VLOOKUP(Z45,Lookups!$C$1:$D$248,2,FALSE)))</f>
        <v/>
      </c>
      <c r="AB45" s="56"/>
      <c r="AC45" s="56"/>
      <c r="AD45" s="167" t="str">
        <f>IF(AA45="US","",IF(ISNA(VLOOKUP(AC45 &amp; AA45,Lookups!$H$1:$I$12332,2,FALSE)),"",IF(VLOOKUP(AC45 &amp; AA45,Lookups!$H$1:$I$12332,2,FALSE)=0,"",VLOOKUP(AC45 &amp; AA45,Lookups!$H$1:$I$12332,2,FALSE))))</f>
        <v/>
      </c>
      <c r="AE45" s="69"/>
      <c r="AF45" s="16"/>
      <c r="AG45" s="57"/>
      <c r="AH45" s="56"/>
      <c r="AI45" s="56"/>
      <c r="AJ45" s="56"/>
      <c r="AK45" s="69"/>
      <c r="AL45" s="69"/>
      <c r="AM45" s="124"/>
      <c r="AN45" s="68" t="str">
        <f>IF(ISNA(VLOOKUP(AQ45,Lookups!$Z$1:$AA$67,2,FALSE)),"",(VLOOKUP(AQ45,Lookups!$Z$1:$AA$67,2,FALSE)))</f>
        <v/>
      </c>
      <c r="AO45" s="56"/>
      <c r="AP45" s="69"/>
      <c r="AQ45" s="79"/>
    </row>
    <row r="46" spans="2:43" ht="47.25" customHeight="1" thickBot="1" x14ac:dyDescent="0.3">
      <c r="B46" s="141">
        <v>39</v>
      </c>
      <c r="C46" s="55"/>
      <c r="D46" s="57"/>
      <c r="E46" s="56"/>
      <c r="F46" s="56"/>
      <c r="G46" s="56"/>
      <c r="H46" s="16"/>
      <c r="I46" s="56"/>
      <c r="J46" s="56"/>
      <c r="K46" s="18" t="str">
        <f>IF(ISNA(VLOOKUP(J46,Lookups!$AJ$1:$AK$242,2,FALSE)),"",(VLOOKUP(J46,Lookups!$AJ$1:$AK$242,2,FALSE)))</f>
        <v/>
      </c>
      <c r="L46" s="56"/>
      <c r="M46" s="18" t="str">
        <f>IF(ISNA(VLOOKUP(L46,Lookups!$AJ$1:$AK$242,2,FALSE)),"",(VLOOKUP(L46,Lookups!$AJ$1:$AK$242,2,FALSE)))</f>
        <v/>
      </c>
      <c r="N46" s="56"/>
      <c r="O46" s="56"/>
      <c r="P46" s="56"/>
      <c r="Q46" s="18" t="str">
        <f>IF(ISNA(VLOOKUP(P46,Lookups!$AJ$1:$AK$242,2,FALSE)),"",(VLOOKUP(P46,Lookups!$AJ$1:$AK$242,2,FALSE)))</f>
        <v/>
      </c>
      <c r="R46" s="16"/>
      <c r="S46" s="56"/>
      <c r="T46" s="65" t="str">
        <f>IF(ISNA(VLOOKUP(S46,Lookups!$C$1:$D$248,2,FALSE)),"",(VLOOKUP(S46,Lookups!$C$1:$D$248,2,FALSE)))</f>
        <v/>
      </c>
      <c r="U46" s="14"/>
      <c r="V46" s="56"/>
      <c r="W46" s="20" t="str">
        <f>IF(T46="US","",IF(ISNA(VLOOKUP(V46 &amp; T46,Lookups!$H$1:$I$12332,2,FALSE)),"",IF(VLOOKUP(V46 &amp; T46,Lookups!$H$1:$I$12332,2,FALSE)=0,"",VLOOKUP(V46 &amp; T46,Lookups!$H$1:$I$12332,2,FALSE))))</f>
        <v/>
      </c>
      <c r="X46" s="69"/>
      <c r="Y46" s="16"/>
      <c r="Z46" s="56"/>
      <c r="AA46" s="65" t="str">
        <f>IF(ISNA(VLOOKUP(Z46,Lookups!$C$1:$D$248,2,FALSE)),"",(VLOOKUP(Z46,Lookups!$C$1:$D$248,2,FALSE)))</f>
        <v/>
      </c>
      <c r="AB46" s="56"/>
      <c r="AC46" s="56"/>
      <c r="AD46" s="167" t="str">
        <f>IF(AA46="US","",IF(ISNA(VLOOKUP(AC46 &amp; AA46,Lookups!$H$1:$I$12332,2,FALSE)),"",IF(VLOOKUP(AC46 &amp; AA46,Lookups!$H$1:$I$12332,2,FALSE)=0,"",VLOOKUP(AC46 &amp; AA46,Lookups!$H$1:$I$12332,2,FALSE))))</f>
        <v/>
      </c>
      <c r="AE46" s="69"/>
      <c r="AF46" s="16"/>
      <c r="AG46" s="57"/>
      <c r="AH46" s="56"/>
      <c r="AI46" s="56"/>
      <c r="AJ46" s="56"/>
      <c r="AK46" s="69"/>
      <c r="AL46" s="69"/>
      <c r="AM46" s="124"/>
      <c r="AN46" s="68" t="str">
        <f>IF(ISNA(VLOOKUP(AQ46,Lookups!$Z$1:$AA$67,2,FALSE)),"",(VLOOKUP(AQ46,Lookups!$Z$1:$AA$67,2,FALSE)))</f>
        <v/>
      </c>
      <c r="AO46" s="56"/>
      <c r="AP46" s="69"/>
      <c r="AQ46" s="79"/>
    </row>
    <row r="47" spans="2:43" ht="47.25" customHeight="1" thickBot="1" x14ac:dyDescent="0.3">
      <c r="B47" s="142">
        <v>40</v>
      </c>
      <c r="C47" s="55"/>
      <c r="D47" s="57"/>
      <c r="E47" s="56"/>
      <c r="F47" s="56"/>
      <c r="G47" s="56"/>
      <c r="H47" s="16"/>
      <c r="I47" s="56"/>
      <c r="J47" s="56"/>
      <c r="K47" s="18" t="str">
        <f>IF(ISNA(VLOOKUP(J47,Lookups!$AJ$1:$AK$242,2,FALSE)),"",(VLOOKUP(J47,Lookups!$AJ$1:$AK$242,2,FALSE)))</f>
        <v/>
      </c>
      <c r="L47" s="56"/>
      <c r="M47" s="18" t="str">
        <f>IF(ISNA(VLOOKUP(L47,Lookups!$AJ$1:$AK$242,2,FALSE)),"",(VLOOKUP(L47,Lookups!$AJ$1:$AK$242,2,FALSE)))</f>
        <v/>
      </c>
      <c r="N47" s="56"/>
      <c r="O47" s="56"/>
      <c r="P47" s="56"/>
      <c r="Q47" s="18" t="str">
        <f>IF(ISNA(VLOOKUP(P47,Lookups!$AJ$1:$AK$242,2,FALSE)),"",(VLOOKUP(P47,Lookups!$AJ$1:$AK$242,2,FALSE)))</f>
        <v/>
      </c>
      <c r="R47" s="16"/>
      <c r="S47" s="56"/>
      <c r="T47" s="65" t="str">
        <f>IF(ISNA(VLOOKUP(S47,Lookups!$C$1:$D$248,2,FALSE)),"",(VLOOKUP(S47,Lookups!$C$1:$D$248,2,FALSE)))</f>
        <v/>
      </c>
      <c r="U47" s="14"/>
      <c r="V47" s="56"/>
      <c r="W47" s="20" t="str">
        <f>IF(T47="US","",IF(ISNA(VLOOKUP(V47 &amp; T47,Lookups!$H$1:$I$12332,2,FALSE)),"",IF(VLOOKUP(V47 &amp; T47,Lookups!$H$1:$I$12332,2,FALSE)=0,"",VLOOKUP(V47 &amp; T47,Lookups!$H$1:$I$12332,2,FALSE))))</f>
        <v/>
      </c>
      <c r="X47" s="69"/>
      <c r="Y47" s="16"/>
      <c r="Z47" s="56"/>
      <c r="AA47" s="65" t="str">
        <f>IF(ISNA(VLOOKUP(Z47,Lookups!$C$1:$D$248,2,FALSE)),"",(VLOOKUP(Z47,Lookups!$C$1:$D$248,2,FALSE)))</f>
        <v/>
      </c>
      <c r="AB47" s="56"/>
      <c r="AC47" s="56"/>
      <c r="AD47" s="167" t="str">
        <f>IF(AA47="US","",IF(ISNA(VLOOKUP(AC47 &amp; AA47,Lookups!$H$1:$I$12332,2,FALSE)),"",IF(VLOOKUP(AC47 &amp; AA47,Lookups!$H$1:$I$12332,2,FALSE)=0,"",VLOOKUP(AC47 &amp; AA47,Lookups!$H$1:$I$12332,2,FALSE))))</f>
        <v/>
      </c>
      <c r="AE47" s="69"/>
      <c r="AF47" s="16"/>
      <c r="AG47" s="57"/>
      <c r="AH47" s="56"/>
      <c r="AI47" s="56"/>
      <c r="AJ47" s="56"/>
      <c r="AK47" s="69"/>
      <c r="AL47" s="69"/>
      <c r="AM47" s="124"/>
      <c r="AN47" s="68" t="str">
        <f>IF(ISNA(VLOOKUP(AQ47,Lookups!$Z$1:$AA$67,2,FALSE)),"",(VLOOKUP(AQ47,Lookups!$Z$1:$AA$67,2,FALSE)))</f>
        <v/>
      </c>
      <c r="AO47" s="56"/>
      <c r="AP47" s="69"/>
      <c r="AQ47" s="79"/>
    </row>
    <row r="48" spans="2:43" ht="47.25" customHeight="1" thickBot="1" x14ac:dyDescent="0.3">
      <c r="B48" s="141">
        <v>41</v>
      </c>
      <c r="C48" s="55"/>
      <c r="D48" s="57"/>
      <c r="E48" s="56"/>
      <c r="F48" s="56"/>
      <c r="G48" s="56"/>
      <c r="H48" s="16"/>
      <c r="I48" s="56"/>
      <c r="J48" s="56"/>
      <c r="K48" s="18" t="str">
        <f>IF(ISNA(VLOOKUP(J48,Lookups!$AJ$1:$AK$242,2,FALSE)),"",(VLOOKUP(J48,Lookups!$AJ$1:$AK$242,2,FALSE)))</f>
        <v/>
      </c>
      <c r="L48" s="56"/>
      <c r="M48" s="18" t="str">
        <f>IF(ISNA(VLOOKUP(L48,Lookups!$AJ$1:$AK$242,2,FALSE)),"",(VLOOKUP(L48,Lookups!$AJ$1:$AK$242,2,FALSE)))</f>
        <v/>
      </c>
      <c r="N48" s="56"/>
      <c r="O48" s="56"/>
      <c r="P48" s="56"/>
      <c r="Q48" s="18" t="str">
        <f>IF(ISNA(VLOOKUP(P48,Lookups!$AJ$1:$AK$242,2,FALSE)),"",(VLOOKUP(P48,Lookups!$AJ$1:$AK$242,2,FALSE)))</f>
        <v/>
      </c>
      <c r="R48" s="16"/>
      <c r="S48" s="56"/>
      <c r="T48" s="65" t="str">
        <f>IF(ISNA(VLOOKUP(S48,Lookups!$C$1:$D$248,2,FALSE)),"",(VLOOKUP(S48,Lookups!$C$1:$D$248,2,FALSE)))</f>
        <v/>
      </c>
      <c r="U48" s="14"/>
      <c r="V48" s="56"/>
      <c r="W48" s="20" t="str">
        <f>IF(T48="US","",IF(ISNA(VLOOKUP(V48 &amp; T48,Lookups!$H$1:$I$12332,2,FALSE)),"",IF(VLOOKUP(V48 &amp; T48,Lookups!$H$1:$I$12332,2,FALSE)=0,"",VLOOKUP(V48 &amp; T48,Lookups!$H$1:$I$12332,2,FALSE))))</f>
        <v/>
      </c>
      <c r="X48" s="69"/>
      <c r="Y48" s="16"/>
      <c r="Z48" s="56"/>
      <c r="AA48" s="65" t="str">
        <f>IF(ISNA(VLOOKUP(Z48,Lookups!$C$1:$D$248,2,FALSE)),"",(VLOOKUP(Z48,Lookups!$C$1:$D$248,2,FALSE)))</f>
        <v/>
      </c>
      <c r="AB48" s="56"/>
      <c r="AC48" s="56"/>
      <c r="AD48" s="167" t="str">
        <f>IF(AA48="US","",IF(ISNA(VLOOKUP(AC48 &amp; AA48,Lookups!$H$1:$I$12332,2,FALSE)),"",IF(VLOOKUP(AC48 &amp; AA48,Lookups!$H$1:$I$12332,2,FALSE)=0,"",VLOOKUP(AC48 &amp; AA48,Lookups!$H$1:$I$12332,2,FALSE))))</f>
        <v/>
      </c>
      <c r="AE48" s="69"/>
      <c r="AF48" s="16"/>
      <c r="AG48" s="57"/>
      <c r="AH48" s="56"/>
      <c r="AI48" s="56"/>
      <c r="AJ48" s="56"/>
      <c r="AK48" s="69"/>
      <c r="AL48" s="69"/>
      <c r="AM48" s="124"/>
      <c r="AN48" s="68" t="str">
        <f>IF(ISNA(VLOOKUP(AQ48,Lookups!$Z$1:$AA$67,2,FALSE)),"",(VLOOKUP(AQ48,Lookups!$Z$1:$AA$67,2,FALSE)))</f>
        <v/>
      </c>
      <c r="AO48" s="56"/>
      <c r="AP48" s="69"/>
      <c r="AQ48" s="79"/>
    </row>
    <row r="49" spans="2:43" ht="47.25" customHeight="1" thickBot="1" x14ac:dyDescent="0.3">
      <c r="B49" s="142">
        <v>42</v>
      </c>
      <c r="C49" s="58"/>
      <c r="D49" s="80"/>
      <c r="E49" s="59"/>
      <c r="F49" s="59"/>
      <c r="G49" s="59"/>
      <c r="H49" s="35"/>
      <c r="I49" s="56"/>
      <c r="J49" s="56"/>
      <c r="K49" s="18" t="str">
        <f>IF(ISNA(VLOOKUP(J49,Lookups!$AJ$1:$AK$242,2,FALSE)),"",(VLOOKUP(J49,Lookups!$AJ$1:$AK$242,2,FALSE)))</f>
        <v/>
      </c>
      <c r="L49" s="56"/>
      <c r="M49" s="18" t="str">
        <f>IF(ISNA(VLOOKUP(L49,Lookups!$AJ$1:$AK$242,2,FALSE)),"",(VLOOKUP(L49,Lookups!$AJ$1:$AK$242,2,FALSE)))</f>
        <v/>
      </c>
      <c r="N49" s="59"/>
      <c r="O49" s="59"/>
      <c r="P49" s="56"/>
      <c r="Q49" s="18" t="str">
        <f>IF(ISNA(VLOOKUP(P49,Lookups!$AJ$1:$AK$242,2,FALSE)),"",(VLOOKUP(P49,Lookups!$AJ$1:$AK$242,2,FALSE)))</f>
        <v/>
      </c>
      <c r="R49" s="35"/>
      <c r="S49" s="59"/>
      <c r="T49" s="66" t="str">
        <f>IF(ISNA(VLOOKUP(S49,Lookups!$C$1:$D$248,2,FALSE)),"",(VLOOKUP(S49,Lookups!$C$1:$D$248,2,FALSE)))</f>
        <v/>
      </c>
      <c r="U49" s="14"/>
      <c r="V49" s="59"/>
      <c r="W49" s="20" t="str">
        <f>IF(T49="US","",IF(ISNA(VLOOKUP(V49 &amp; T49,Lookups!$H$1:$I$12332,2,FALSE)),"",IF(VLOOKUP(V49 &amp; T49,Lookups!$H$1:$I$12332,2,FALSE)=0,"",VLOOKUP(V49 &amp; T49,Lookups!$H$1:$I$12332,2,FALSE))))</f>
        <v/>
      </c>
      <c r="X49" s="71"/>
      <c r="Y49" s="35"/>
      <c r="Z49" s="56"/>
      <c r="AA49" s="66" t="str">
        <f>IF(ISNA(VLOOKUP(Z49,Lookups!$C$1:$D$248,2,FALSE)),"",(VLOOKUP(Z49,Lookups!$C$1:$D$248,2,FALSE)))</f>
        <v/>
      </c>
      <c r="AB49" s="56"/>
      <c r="AC49" s="56"/>
      <c r="AD49" s="167" t="str">
        <f>IF(AA49="US","",IF(ISNA(VLOOKUP(AC49 &amp; AA49,Lookups!$H$1:$I$12332,2,FALSE)),"",IF(VLOOKUP(AC49 &amp; AA49,Lookups!$H$1:$I$12332,2,FALSE)=0,"",VLOOKUP(AC49 &amp; AA49,Lookups!$H$1:$I$12332,2,FALSE))))</f>
        <v/>
      </c>
      <c r="AE49" s="71"/>
      <c r="AF49" s="35"/>
      <c r="AG49" s="80"/>
      <c r="AH49" s="59"/>
      <c r="AI49" s="59"/>
      <c r="AJ49" s="59"/>
      <c r="AK49" s="71"/>
      <c r="AL49" s="71"/>
      <c r="AM49" s="125"/>
      <c r="AN49" s="70" t="str">
        <f>IF(ISNA(VLOOKUP(AQ49,Lookups!$Z$1:$AA$67,2,FALSE)),"",(VLOOKUP(AQ49,Lookups!$Z$1:$AA$67,2,FALSE)))</f>
        <v/>
      </c>
      <c r="AO49" s="59"/>
      <c r="AP49" s="71"/>
      <c r="AQ49" s="81"/>
    </row>
    <row r="50" spans="2:43" ht="47.25" customHeight="1" thickBot="1" x14ac:dyDescent="0.3">
      <c r="B50" s="141">
        <v>43</v>
      </c>
      <c r="C50" s="55"/>
      <c r="D50" s="57"/>
      <c r="E50" s="56"/>
      <c r="F50" s="56"/>
      <c r="G50" s="56"/>
      <c r="H50" s="16"/>
      <c r="I50" s="56"/>
      <c r="J50" s="56"/>
      <c r="K50" s="18" t="str">
        <f>IF(ISNA(VLOOKUP(J50,Lookups!$AJ$1:$AK$242,2,FALSE)),"",(VLOOKUP(J50,Lookups!$AJ$1:$AK$242,2,FALSE)))</f>
        <v/>
      </c>
      <c r="L50" s="56"/>
      <c r="M50" s="18" t="str">
        <f>IF(ISNA(VLOOKUP(L50,Lookups!$AJ$1:$AK$242,2,FALSE)),"",(VLOOKUP(L50,Lookups!$AJ$1:$AK$242,2,FALSE)))</f>
        <v/>
      </c>
      <c r="N50" s="56"/>
      <c r="O50" s="56"/>
      <c r="P50" s="56"/>
      <c r="Q50" s="18" t="str">
        <f>IF(ISNA(VLOOKUP(P50,Lookups!$AJ$1:$AK$242,2,FALSE)),"",(VLOOKUP(P50,Lookups!$AJ$1:$AK$242,2,FALSE)))</f>
        <v/>
      </c>
      <c r="R50" s="16"/>
      <c r="S50" s="56"/>
      <c r="T50" s="65" t="str">
        <f>IF(ISNA(VLOOKUP(S50,Lookups!$C$1:$D$248,2,FALSE)),"",(VLOOKUP(S50,Lookups!$C$1:$D$248,2,FALSE)))</f>
        <v/>
      </c>
      <c r="U50" s="14"/>
      <c r="V50" s="56"/>
      <c r="W50" s="20" t="str">
        <f>IF(T50="US","",IF(ISNA(VLOOKUP(V50 &amp; T50,Lookups!$H$1:$I$12332,2,FALSE)),"",IF(VLOOKUP(V50 &amp; T50,Lookups!$H$1:$I$12332,2,FALSE)=0,"",VLOOKUP(V50 &amp; T50,Lookups!$H$1:$I$12332,2,FALSE))))</f>
        <v/>
      </c>
      <c r="X50" s="69"/>
      <c r="Y50" s="16"/>
      <c r="Z50" s="56"/>
      <c r="AA50" s="65" t="str">
        <f>IF(ISNA(VLOOKUP(Z50,Lookups!$C$1:$D$248,2,FALSE)),"",(VLOOKUP(Z50,Lookups!$C$1:$D$248,2,FALSE)))</f>
        <v/>
      </c>
      <c r="AB50" s="56"/>
      <c r="AC50" s="56"/>
      <c r="AD50" s="167" t="str">
        <f>IF(AA50="US","",IF(ISNA(VLOOKUP(AC50 &amp; AA50,Lookups!$H$1:$I$12332,2,FALSE)),"",IF(VLOOKUP(AC50 &amp; AA50,Lookups!$H$1:$I$12332,2,FALSE)=0,"",VLOOKUP(AC50 &amp; AA50,Lookups!$H$1:$I$12332,2,FALSE))))</f>
        <v/>
      </c>
      <c r="AE50" s="69"/>
      <c r="AF50" s="16"/>
      <c r="AG50" s="57"/>
      <c r="AH50" s="56"/>
      <c r="AI50" s="56"/>
      <c r="AJ50" s="56"/>
      <c r="AK50" s="69"/>
      <c r="AL50" s="69"/>
      <c r="AM50" s="124"/>
      <c r="AN50" s="68" t="str">
        <f>IF(ISNA(VLOOKUP(AQ50,Lookups!$Z$1:$AA$67,2,FALSE)),"",(VLOOKUP(AQ50,Lookups!$Z$1:$AA$67,2,FALSE)))</f>
        <v/>
      </c>
      <c r="AO50" s="56"/>
      <c r="AP50" s="69"/>
      <c r="AQ50" s="79"/>
    </row>
    <row r="51" spans="2:43" ht="47.25" customHeight="1" thickBot="1" x14ac:dyDescent="0.3">
      <c r="B51" s="142">
        <v>44</v>
      </c>
      <c r="C51" s="55"/>
      <c r="D51" s="57"/>
      <c r="E51" s="56"/>
      <c r="F51" s="56"/>
      <c r="G51" s="56"/>
      <c r="H51" s="16"/>
      <c r="I51" s="56"/>
      <c r="J51" s="56"/>
      <c r="K51" s="18" t="str">
        <f>IF(ISNA(VLOOKUP(J51,Lookups!$AJ$1:$AK$242,2,FALSE)),"",(VLOOKUP(J51,Lookups!$AJ$1:$AK$242,2,FALSE)))</f>
        <v/>
      </c>
      <c r="L51" s="56"/>
      <c r="M51" s="18" t="str">
        <f>IF(ISNA(VLOOKUP(L51,Lookups!$AJ$1:$AK$242,2,FALSE)),"",(VLOOKUP(L51,Lookups!$AJ$1:$AK$242,2,FALSE)))</f>
        <v/>
      </c>
      <c r="N51" s="56"/>
      <c r="O51" s="56"/>
      <c r="P51" s="56"/>
      <c r="Q51" s="18" t="str">
        <f>IF(ISNA(VLOOKUP(P51,Lookups!$AJ$1:$AK$242,2,FALSE)),"",(VLOOKUP(P51,Lookups!$AJ$1:$AK$242,2,FALSE)))</f>
        <v/>
      </c>
      <c r="R51" s="16"/>
      <c r="S51" s="56"/>
      <c r="T51" s="65" t="str">
        <f>IF(ISNA(VLOOKUP(S51,Lookups!$C$1:$D$248,2,FALSE)),"",(VLOOKUP(S51,Lookups!$C$1:$D$248,2,FALSE)))</f>
        <v/>
      </c>
      <c r="U51" s="14"/>
      <c r="V51" s="56"/>
      <c r="W51" s="20" t="str">
        <f>IF(T51="US","",IF(ISNA(VLOOKUP(V51 &amp; T51,Lookups!$H$1:$I$12332,2,FALSE)),"",IF(VLOOKUP(V51 &amp; T51,Lookups!$H$1:$I$12332,2,FALSE)=0,"",VLOOKUP(V51 &amp; T51,Lookups!$H$1:$I$12332,2,FALSE))))</f>
        <v/>
      </c>
      <c r="X51" s="69"/>
      <c r="Y51" s="16"/>
      <c r="Z51" s="56"/>
      <c r="AA51" s="65" t="str">
        <f>IF(ISNA(VLOOKUP(Z51,Lookups!$C$1:$D$248,2,FALSE)),"",(VLOOKUP(Z51,Lookups!$C$1:$D$248,2,FALSE)))</f>
        <v/>
      </c>
      <c r="AB51" s="56"/>
      <c r="AC51" s="56"/>
      <c r="AD51" s="167" t="str">
        <f>IF(AA51="US","",IF(ISNA(VLOOKUP(AC51 &amp; AA51,Lookups!$H$1:$I$12332,2,FALSE)),"",IF(VLOOKUP(AC51 &amp; AA51,Lookups!$H$1:$I$12332,2,FALSE)=0,"",VLOOKUP(AC51 &amp; AA51,Lookups!$H$1:$I$12332,2,FALSE))))</f>
        <v/>
      </c>
      <c r="AE51" s="69"/>
      <c r="AF51" s="16"/>
      <c r="AG51" s="57"/>
      <c r="AH51" s="56"/>
      <c r="AI51" s="56"/>
      <c r="AJ51" s="56"/>
      <c r="AK51" s="69"/>
      <c r="AL51" s="69"/>
      <c r="AM51" s="124"/>
      <c r="AN51" s="68" t="str">
        <f>IF(ISNA(VLOOKUP(AQ51,Lookups!$Z$1:$AA$67,2,FALSE)),"",(VLOOKUP(AQ51,Lookups!$Z$1:$AA$67,2,FALSE)))</f>
        <v/>
      </c>
      <c r="AO51" s="56"/>
      <c r="AP51" s="69"/>
      <c r="AQ51" s="79"/>
    </row>
    <row r="52" spans="2:43" ht="47.25" customHeight="1" thickBot="1" x14ac:dyDescent="0.3">
      <c r="B52" s="141">
        <v>45</v>
      </c>
      <c r="C52" s="55"/>
      <c r="D52" s="57"/>
      <c r="E52" s="56"/>
      <c r="F52" s="56"/>
      <c r="G52" s="56"/>
      <c r="H52" s="16"/>
      <c r="I52" s="56"/>
      <c r="J52" s="56"/>
      <c r="K52" s="18" t="str">
        <f>IF(ISNA(VLOOKUP(J52,Lookups!$AJ$1:$AK$242,2,FALSE)),"",(VLOOKUP(J52,Lookups!$AJ$1:$AK$242,2,FALSE)))</f>
        <v/>
      </c>
      <c r="L52" s="56"/>
      <c r="M52" s="18" t="str">
        <f>IF(ISNA(VLOOKUP(L52,Lookups!$AJ$1:$AK$242,2,FALSE)),"",(VLOOKUP(L52,Lookups!$AJ$1:$AK$242,2,FALSE)))</f>
        <v/>
      </c>
      <c r="N52" s="56"/>
      <c r="O52" s="56"/>
      <c r="P52" s="56"/>
      <c r="Q52" s="18" t="str">
        <f>IF(ISNA(VLOOKUP(P52,Lookups!$AJ$1:$AK$242,2,FALSE)),"",(VLOOKUP(P52,Lookups!$AJ$1:$AK$242,2,FALSE)))</f>
        <v/>
      </c>
      <c r="R52" s="16"/>
      <c r="S52" s="56"/>
      <c r="T52" s="65" t="str">
        <f>IF(ISNA(VLOOKUP(S52,Lookups!$C$1:$D$248,2,FALSE)),"",(VLOOKUP(S52,Lookups!$C$1:$D$248,2,FALSE)))</f>
        <v/>
      </c>
      <c r="U52" s="14"/>
      <c r="V52" s="56"/>
      <c r="W52" s="20" t="str">
        <f>IF(T52="US","",IF(ISNA(VLOOKUP(V52 &amp; T52,Lookups!$H$1:$I$12332,2,FALSE)),"",IF(VLOOKUP(V52 &amp; T52,Lookups!$H$1:$I$12332,2,FALSE)=0,"",VLOOKUP(V52 &amp; T52,Lookups!$H$1:$I$12332,2,FALSE))))</f>
        <v/>
      </c>
      <c r="X52" s="69"/>
      <c r="Y52" s="16"/>
      <c r="Z52" s="56"/>
      <c r="AA52" s="65" t="str">
        <f>IF(ISNA(VLOOKUP(Z52,Lookups!$C$1:$D$248,2,FALSE)),"",(VLOOKUP(Z52,Lookups!$C$1:$D$248,2,FALSE)))</f>
        <v/>
      </c>
      <c r="AB52" s="56"/>
      <c r="AC52" s="56"/>
      <c r="AD52" s="167" t="str">
        <f>IF(AA52="US","",IF(ISNA(VLOOKUP(AC52 &amp; AA52,Lookups!$H$1:$I$12332,2,FALSE)),"",IF(VLOOKUP(AC52 &amp; AA52,Lookups!$H$1:$I$12332,2,FALSE)=0,"",VLOOKUP(AC52 &amp; AA52,Lookups!$H$1:$I$12332,2,FALSE))))</f>
        <v/>
      </c>
      <c r="AE52" s="69"/>
      <c r="AF52" s="16"/>
      <c r="AG52" s="57"/>
      <c r="AH52" s="56"/>
      <c r="AI52" s="56"/>
      <c r="AJ52" s="56"/>
      <c r="AK52" s="69"/>
      <c r="AL52" s="69"/>
      <c r="AM52" s="124"/>
      <c r="AN52" s="68" t="str">
        <f>IF(ISNA(VLOOKUP(AQ52,Lookups!$Z$1:$AA$67,2,FALSE)),"",(VLOOKUP(AQ52,Lookups!$Z$1:$AA$67,2,FALSE)))</f>
        <v/>
      </c>
      <c r="AO52" s="56"/>
      <c r="AP52" s="69"/>
      <c r="AQ52" s="79"/>
    </row>
    <row r="53" spans="2:43" ht="47.25" customHeight="1" thickBot="1" x14ac:dyDescent="0.3">
      <c r="B53" s="142">
        <v>46</v>
      </c>
      <c r="C53" s="55"/>
      <c r="D53" s="57"/>
      <c r="E53" s="56"/>
      <c r="F53" s="56"/>
      <c r="G53" s="56"/>
      <c r="H53" s="16"/>
      <c r="I53" s="56"/>
      <c r="J53" s="56"/>
      <c r="K53" s="18" t="str">
        <f>IF(ISNA(VLOOKUP(J53,Lookups!$AJ$1:$AK$242,2,FALSE)),"",(VLOOKUP(J53,Lookups!$AJ$1:$AK$242,2,FALSE)))</f>
        <v/>
      </c>
      <c r="L53" s="56"/>
      <c r="M53" s="18" t="str">
        <f>IF(ISNA(VLOOKUP(L53,Lookups!$AJ$1:$AK$242,2,FALSE)),"",(VLOOKUP(L53,Lookups!$AJ$1:$AK$242,2,FALSE)))</f>
        <v/>
      </c>
      <c r="N53" s="56"/>
      <c r="O53" s="56"/>
      <c r="P53" s="56"/>
      <c r="Q53" s="18" t="str">
        <f>IF(ISNA(VLOOKUP(P53,Lookups!$AJ$1:$AK$242,2,FALSE)),"",(VLOOKUP(P53,Lookups!$AJ$1:$AK$242,2,FALSE)))</f>
        <v/>
      </c>
      <c r="R53" s="16"/>
      <c r="S53" s="56"/>
      <c r="T53" s="65" t="str">
        <f>IF(ISNA(VLOOKUP(S53,Lookups!$C$1:$D$248,2,FALSE)),"",(VLOOKUP(S53,Lookups!$C$1:$D$248,2,FALSE)))</f>
        <v/>
      </c>
      <c r="U53" s="14"/>
      <c r="V53" s="56"/>
      <c r="W53" s="20" t="str">
        <f>IF(T53="US","",IF(ISNA(VLOOKUP(V53 &amp; T53,Lookups!$H$1:$I$12332,2,FALSE)),"",IF(VLOOKUP(V53 &amp; T53,Lookups!$H$1:$I$12332,2,FALSE)=0,"",VLOOKUP(V53 &amp; T53,Lookups!$H$1:$I$12332,2,FALSE))))</f>
        <v/>
      </c>
      <c r="X53" s="69"/>
      <c r="Y53" s="16"/>
      <c r="Z53" s="56"/>
      <c r="AA53" s="65" t="str">
        <f>IF(ISNA(VLOOKUP(Z53,Lookups!$C$1:$D$248,2,FALSE)),"",(VLOOKUP(Z53,Lookups!$C$1:$D$248,2,FALSE)))</f>
        <v/>
      </c>
      <c r="AB53" s="56"/>
      <c r="AC53" s="56"/>
      <c r="AD53" s="167" t="str">
        <f>IF(AA53="US","",IF(ISNA(VLOOKUP(AC53 &amp; AA53,Lookups!$H$1:$I$12332,2,FALSE)),"",IF(VLOOKUP(AC53 &amp; AA53,Lookups!$H$1:$I$12332,2,FALSE)=0,"",VLOOKUP(AC53 &amp; AA53,Lookups!$H$1:$I$12332,2,FALSE))))</f>
        <v/>
      </c>
      <c r="AE53" s="69"/>
      <c r="AF53" s="16"/>
      <c r="AG53" s="57"/>
      <c r="AH53" s="56"/>
      <c r="AI53" s="56"/>
      <c r="AJ53" s="56"/>
      <c r="AK53" s="69"/>
      <c r="AL53" s="69"/>
      <c r="AM53" s="124"/>
      <c r="AN53" s="68" t="str">
        <f>IF(ISNA(VLOOKUP(AQ53,Lookups!$Z$1:$AA$67,2,FALSE)),"",(VLOOKUP(AQ53,Lookups!$Z$1:$AA$67,2,FALSE)))</f>
        <v/>
      </c>
      <c r="AO53" s="56"/>
      <c r="AP53" s="69"/>
      <c r="AQ53" s="79"/>
    </row>
    <row r="54" spans="2:43" ht="47.25" customHeight="1" thickBot="1" x14ac:dyDescent="0.3">
      <c r="B54" s="141">
        <v>47</v>
      </c>
      <c r="C54" s="55"/>
      <c r="D54" s="57"/>
      <c r="E54" s="56"/>
      <c r="F54" s="56"/>
      <c r="G54" s="56"/>
      <c r="H54" s="16"/>
      <c r="I54" s="56"/>
      <c r="J54" s="56"/>
      <c r="K54" s="18" t="str">
        <f>IF(ISNA(VLOOKUP(J54,Lookups!$AJ$1:$AK$242,2,FALSE)),"",(VLOOKUP(J54,Lookups!$AJ$1:$AK$242,2,FALSE)))</f>
        <v/>
      </c>
      <c r="L54" s="56"/>
      <c r="M54" s="18" t="str">
        <f>IF(ISNA(VLOOKUP(L54,Lookups!$AJ$1:$AK$242,2,FALSE)),"",(VLOOKUP(L54,Lookups!$AJ$1:$AK$242,2,FALSE)))</f>
        <v/>
      </c>
      <c r="N54" s="56"/>
      <c r="O54" s="56"/>
      <c r="P54" s="56"/>
      <c r="Q54" s="18" t="str">
        <f>IF(ISNA(VLOOKUP(P54,Lookups!$AJ$1:$AK$242,2,FALSE)),"",(VLOOKUP(P54,Lookups!$AJ$1:$AK$242,2,FALSE)))</f>
        <v/>
      </c>
      <c r="R54" s="16"/>
      <c r="S54" s="56"/>
      <c r="T54" s="65" t="str">
        <f>IF(ISNA(VLOOKUP(S54,Lookups!$C$1:$D$248,2,FALSE)),"",(VLOOKUP(S54,Lookups!$C$1:$D$248,2,FALSE)))</f>
        <v/>
      </c>
      <c r="U54" s="14"/>
      <c r="V54" s="56"/>
      <c r="W54" s="20" t="str">
        <f>IF(T54="US","",IF(ISNA(VLOOKUP(V54 &amp; T54,Lookups!$H$1:$I$12332,2,FALSE)),"",IF(VLOOKUP(V54 &amp; T54,Lookups!$H$1:$I$12332,2,FALSE)=0,"",VLOOKUP(V54 &amp; T54,Lookups!$H$1:$I$12332,2,FALSE))))</f>
        <v/>
      </c>
      <c r="X54" s="69"/>
      <c r="Y54" s="16"/>
      <c r="Z54" s="56"/>
      <c r="AA54" s="65" t="str">
        <f>IF(ISNA(VLOOKUP(Z54,Lookups!$C$1:$D$248,2,FALSE)),"",(VLOOKUP(Z54,Lookups!$C$1:$D$248,2,FALSE)))</f>
        <v/>
      </c>
      <c r="AB54" s="56"/>
      <c r="AC54" s="56"/>
      <c r="AD54" s="167" t="str">
        <f>IF(AA54="US","",IF(ISNA(VLOOKUP(AC54 &amp; AA54,Lookups!$H$1:$I$12332,2,FALSE)),"",IF(VLOOKUP(AC54 &amp; AA54,Lookups!$H$1:$I$12332,2,FALSE)=0,"",VLOOKUP(AC54 &amp; AA54,Lookups!$H$1:$I$12332,2,FALSE))))</f>
        <v/>
      </c>
      <c r="AE54" s="69"/>
      <c r="AF54" s="16"/>
      <c r="AG54" s="57"/>
      <c r="AH54" s="56"/>
      <c r="AI54" s="56"/>
      <c r="AJ54" s="56"/>
      <c r="AK54" s="69"/>
      <c r="AL54" s="69"/>
      <c r="AM54" s="124"/>
      <c r="AN54" s="68" t="str">
        <f>IF(ISNA(VLOOKUP(AQ54,Lookups!$Z$1:$AA$67,2,FALSE)),"",(VLOOKUP(AQ54,Lookups!$Z$1:$AA$67,2,FALSE)))</f>
        <v/>
      </c>
      <c r="AO54" s="56"/>
      <c r="AP54" s="69"/>
      <c r="AQ54" s="79"/>
    </row>
    <row r="55" spans="2:43" ht="47.25" customHeight="1" thickBot="1" x14ac:dyDescent="0.3">
      <c r="B55" s="142">
        <v>48</v>
      </c>
      <c r="C55" s="55"/>
      <c r="D55" s="57"/>
      <c r="E55" s="56"/>
      <c r="F55" s="56"/>
      <c r="G55" s="56"/>
      <c r="H55" s="16"/>
      <c r="I55" s="56"/>
      <c r="J55" s="56"/>
      <c r="K55" s="18" t="str">
        <f>IF(ISNA(VLOOKUP(J55,Lookups!$AJ$1:$AK$242,2,FALSE)),"",(VLOOKUP(J55,Lookups!$AJ$1:$AK$242,2,FALSE)))</f>
        <v/>
      </c>
      <c r="L55" s="56"/>
      <c r="M55" s="18" t="str">
        <f>IF(ISNA(VLOOKUP(L55,Lookups!$AJ$1:$AK$242,2,FALSE)),"",(VLOOKUP(L55,Lookups!$AJ$1:$AK$242,2,FALSE)))</f>
        <v/>
      </c>
      <c r="N55" s="56"/>
      <c r="O55" s="56"/>
      <c r="P55" s="56"/>
      <c r="Q55" s="18" t="str">
        <f>IF(ISNA(VLOOKUP(P55,Lookups!$AJ$1:$AK$242,2,FALSE)),"",(VLOOKUP(P55,Lookups!$AJ$1:$AK$242,2,FALSE)))</f>
        <v/>
      </c>
      <c r="R55" s="16"/>
      <c r="S55" s="56"/>
      <c r="T55" s="65" t="str">
        <f>IF(ISNA(VLOOKUP(S55,Lookups!$C$1:$D$248,2,FALSE)),"",(VLOOKUP(S55,Lookups!$C$1:$D$248,2,FALSE)))</f>
        <v/>
      </c>
      <c r="U55" s="14"/>
      <c r="V55" s="56"/>
      <c r="W55" s="20" t="str">
        <f>IF(T55="US","",IF(ISNA(VLOOKUP(V55 &amp; T55,Lookups!$H$1:$I$12332,2,FALSE)),"",IF(VLOOKUP(V55 &amp; T55,Lookups!$H$1:$I$12332,2,FALSE)=0,"",VLOOKUP(V55 &amp; T55,Lookups!$H$1:$I$12332,2,FALSE))))</f>
        <v/>
      </c>
      <c r="X55" s="69"/>
      <c r="Y55" s="16"/>
      <c r="Z55" s="56"/>
      <c r="AA55" s="65" t="str">
        <f>IF(ISNA(VLOOKUP(Z55,Lookups!$C$1:$D$248,2,FALSE)),"",(VLOOKUP(Z55,Lookups!$C$1:$D$248,2,FALSE)))</f>
        <v/>
      </c>
      <c r="AB55" s="56"/>
      <c r="AC55" s="56"/>
      <c r="AD55" s="167" t="str">
        <f>IF(AA55="US","",IF(ISNA(VLOOKUP(AC55 &amp; AA55,Lookups!$H$1:$I$12332,2,FALSE)),"",IF(VLOOKUP(AC55 &amp; AA55,Lookups!$H$1:$I$12332,2,FALSE)=0,"",VLOOKUP(AC55 &amp; AA55,Lookups!$H$1:$I$12332,2,FALSE))))</f>
        <v/>
      </c>
      <c r="AE55" s="69"/>
      <c r="AF55" s="16"/>
      <c r="AG55" s="57"/>
      <c r="AH55" s="56"/>
      <c r="AI55" s="56"/>
      <c r="AJ55" s="56"/>
      <c r="AK55" s="69"/>
      <c r="AL55" s="69"/>
      <c r="AM55" s="124"/>
      <c r="AN55" s="68" t="str">
        <f>IF(ISNA(VLOOKUP(AQ55,Lookups!$Z$1:$AA$67,2,FALSE)),"",(VLOOKUP(AQ55,Lookups!$Z$1:$AA$67,2,FALSE)))</f>
        <v/>
      </c>
      <c r="AO55" s="56"/>
      <c r="AP55" s="69"/>
      <c r="AQ55" s="79"/>
    </row>
    <row r="56" spans="2:43" ht="47.25" customHeight="1" thickBot="1" x14ac:dyDescent="0.3">
      <c r="B56" s="141">
        <v>49</v>
      </c>
      <c r="C56" s="55"/>
      <c r="D56" s="57"/>
      <c r="E56" s="56"/>
      <c r="F56" s="56"/>
      <c r="G56" s="56"/>
      <c r="H56" s="16"/>
      <c r="I56" s="56"/>
      <c r="J56" s="56"/>
      <c r="K56" s="18" t="str">
        <f>IF(ISNA(VLOOKUP(J56,Lookups!$AJ$1:$AK$242,2,FALSE)),"",(VLOOKUP(J56,Lookups!$AJ$1:$AK$242,2,FALSE)))</f>
        <v/>
      </c>
      <c r="L56" s="56"/>
      <c r="M56" s="18" t="str">
        <f>IF(ISNA(VLOOKUP(L56,Lookups!$AJ$1:$AK$242,2,FALSE)),"",(VLOOKUP(L56,Lookups!$AJ$1:$AK$242,2,FALSE)))</f>
        <v/>
      </c>
      <c r="N56" s="56"/>
      <c r="O56" s="56"/>
      <c r="P56" s="56"/>
      <c r="Q56" s="18" t="str">
        <f>IF(ISNA(VLOOKUP(P56,Lookups!$AJ$1:$AK$242,2,FALSE)),"",(VLOOKUP(P56,Lookups!$AJ$1:$AK$242,2,FALSE)))</f>
        <v/>
      </c>
      <c r="R56" s="16"/>
      <c r="S56" s="56"/>
      <c r="T56" s="65" t="str">
        <f>IF(ISNA(VLOOKUP(S56,Lookups!$C$1:$D$248,2,FALSE)),"",(VLOOKUP(S56,Lookups!$C$1:$D$248,2,FALSE)))</f>
        <v/>
      </c>
      <c r="U56" s="14"/>
      <c r="V56" s="56"/>
      <c r="W56" s="20" t="str">
        <f>IF(T56="US","",IF(ISNA(VLOOKUP(V56 &amp; T56,Lookups!$H$1:$I$12332,2,FALSE)),"",IF(VLOOKUP(V56 &amp; T56,Lookups!$H$1:$I$12332,2,FALSE)=0,"",VLOOKUP(V56 &amp; T56,Lookups!$H$1:$I$12332,2,FALSE))))</f>
        <v/>
      </c>
      <c r="X56" s="69"/>
      <c r="Y56" s="16"/>
      <c r="Z56" s="56"/>
      <c r="AA56" s="65" t="str">
        <f>IF(ISNA(VLOOKUP(Z56,Lookups!$C$1:$D$248,2,FALSE)),"",(VLOOKUP(Z56,Lookups!$C$1:$D$248,2,FALSE)))</f>
        <v/>
      </c>
      <c r="AB56" s="56"/>
      <c r="AC56" s="56"/>
      <c r="AD56" s="167" t="str">
        <f>IF(AA56="US","",IF(ISNA(VLOOKUP(AC56 &amp; AA56,Lookups!$H$1:$I$12332,2,FALSE)),"",IF(VLOOKUP(AC56 &amp; AA56,Lookups!$H$1:$I$12332,2,FALSE)=0,"",VLOOKUP(AC56 &amp; AA56,Lookups!$H$1:$I$12332,2,FALSE))))</f>
        <v/>
      </c>
      <c r="AE56" s="69"/>
      <c r="AF56" s="16"/>
      <c r="AG56" s="57"/>
      <c r="AH56" s="56"/>
      <c r="AI56" s="56"/>
      <c r="AJ56" s="56"/>
      <c r="AK56" s="69"/>
      <c r="AL56" s="69"/>
      <c r="AM56" s="124"/>
      <c r="AN56" s="68" t="str">
        <f>IF(ISNA(VLOOKUP(AQ56,Lookups!$Z$1:$AA$67,2,FALSE)),"",(VLOOKUP(AQ56,Lookups!$Z$1:$AA$67,2,FALSE)))</f>
        <v/>
      </c>
      <c r="AO56" s="56"/>
      <c r="AP56" s="69"/>
      <c r="AQ56" s="79"/>
    </row>
    <row r="57" spans="2:43" ht="47.25" customHeight="1" thickBot="1" x14ac:dyDescent="0.3">
      <c r="B57" s="142">
        <v>50</v>
      </c>
      <c r="C57" s="60"/>
      <c r="D57" s="62"/>
      <c r="E57" s="61"/>
      <c r="F57" s="61"/>
      <c r="G57" s="61"/>
      <c r="H57" s="17"/>
      <c r="I57" s="61"/>
      <c r="J57" s="61"/>
      <c r="K57" s="18" t="str">
        <f>IF(ISNA(VLOOKUP(J57,Lookups!$AJ$1:$AK$242,2,FALSE)),"",(VLOOKUP(J57,Lookups!$AJ$1:$AK$242,2,FALSE)))</f>
        <v/>
      </c>
      <c r="L57" s="61"/>
      <c r="M57" s="18" t="str">
        <f>IF(ISNA(VLOOKUP(L57,Lookups!$AJ$1:$AK$242,2,FALSE)),"",(VLOOKUP(L57,Lookups!$AJ$1:$AK$242,2,FALSE)))</f>
        <v/>
      </c>
      <c r="N57" s="61"/>
      <c r="O57" s="61"/>
      <c r="P57" s="61"/>
      <c r="Q57" s="18" t="str">
        <f>IF(ISNA(VLOOKUP(P57,Lookups!$AJ$1:$AK$242,2,FALSE)),"",(VLOOKUP(P57,Lookups!$AJ$1:$AK$242,2,FALSE)))</f>
        <v/>
      </c>
      <c r="R57" s="17"/>
      <c r="S57" s="61"/>
      <c r="T57" s="67" t="str">
        <f>IF(ISNA(VLOOKUP(S57,Lookups!$C$1:$D$248,2,FALSE)),"",(VLOOKUP(S57,Lookups!$C$1:$D$248,2,FALSE)))</f>
        <v/>
      </c>
      <c r="U57" s="98"/>
      <c r="V57" s="61"/>
      <c r="W57" s="20" t="str">
        <f>IF(T57="US","",IF(ISNA(VLOOKUP(V57 &amp; T57,Lookups!$H$1:$I$12332,2,FALSE)),"",IF(VLOOKUP(V57 &amp; T57,Lookups!$H$1:$I$12332,2,FALSE)=0,"",VLOOKUP(V57 &amp; T57,Lookups!$H$1:$I$12332,2,FALSE))))</f>
        <v/>
      </c>
      <c r="X57" s="73"/>
      <c r="Y57" s="17"/>
      <c r="Z57" s="61"/>
      <c r="AA57" s="67" t="str">
        <f>IF(ISNA(VLOOKUP(Z57,Lookups!$C$1:$D$248,2,FALSE)),"",(VLOOKUP(Z57,Lookups!$C$1:$D$248,2,FALSE)))</f>
        <v/>
      </c>
      <c r="AB57" s="61"/>
      <c r="AC57" s="61"/>
      <c r="AD57" s="167" t="str">
        <f>IF(AA57="US","",IF(ISNA(VLOOKUP(AC57 &amp; AA57,Lookups!$H$1:$I$12332,2,FALSE)),"",IF(VLOOKUP(AC57 &amp; AA57,Lookups!$H$1:$I$12332,2,FALSE)=0,"",VLOOKUP(AC57 &amp; AA57,Lookups!$H$1:$I$12332,2,FALSE))))</f>
        <v/>
      </c>
      <c r="AE57" s="73"/>
      <c r="AF57" s="17"/>
      <c r="AG57" s="62"/>
      <c r="AH57" s="61"/>
      <c r="AI57" s="61"/>
      <c r="AJ57" s="61"/>
      <c r="AK57" s="73"/>
      <c r="AL57" s="73"/>
      <c r="AM57" s="126"/>
      <c r="AN57" s="72" t="str">
        <f>IF(ISNA(VLOOKUP(AQ57,Lookups!$Z$1:$AA$67,2,FALSE)),"",(VLOOKUP(AQ57,Lookups!$Z$1:$AA$67,2,FALSE)))</f>
        <v/>
      </c>
      <c r="AO57" s="61"/>
      <c r="AP57" s="73"/>
      <c r="AQ57" s="82"/>
    </row>
    <row r="58" spans="2:43" ht="47.25" customHeight="1" thickBot="1" x14ac:dyDescent="0.3">
      <c r="B58" s="141">
        <v>51</v>
      </c>
      <c r="C58" s="54"/>
      <c r="D58" s="63"/>
      <c r="E58" s="46"/>
      <c r="F58" s="46"/>
      <c r="G58" s="46"/>
      <c r="H58" s="15"/>
      <c r="I58" s="163"/>
      <c r="J58" s="163"/>
      <c r="K58" s="18" t="str">
        <f>IF(ISNA(VLOOKUP(J58,Lookups!$AJ$1:$AK$242,2,FALSE)),"",(VLOOKUP(J58,Lookups!$AJ$1:$AK$242,2,FALSE)))</f>
        <v/>
      </c>
      <c r="L58" s="163"/>
      <c r="M58" s="18" t="str">
        <f>IF(ISNA(VLOOKUP(L58,Lookups!$AJ$1:$AK$242,2,FALSE)),"",(VLOOKUP(L58,Lookups!$AJ$1:$AK$242,2,FALSE)))</f>
        <v/>
      </c>
      <c r="N58" s="163"/>
      <c r="O58" s="163"/>
      <c r="P58" s="163"/>
      <c r="Q58" s="18" t="str">
        <f>IF(ISNA(VLOOKUP(P58,Lookups!$AJ$1:$AK$242,2,FALSE)),"",(VLOOKUP(P58,Lookups!$AJ$1:$AK$242,2,FALSE)))</f>
        <v/>
      </c>
      <c r="R58" s="15"/>
      <c r="S58" s="46"/>
      <c r="T58" s="64" t="str">
        <f>IF(ISNA(VLOOKUP(S58,Lookups!$C$1:$D$248,2,FALSE)),"",(VLOOKUP(S58,Lookups!$C$1:$D$248,2,FALSE)))</f>
        <v/>
      </c>
      <c r="U58" s="14"/>
      <c r="V58" s="46"/>
      <c r="W58" s="20" t="str">
        <f>IF(T58="US","",IF(ISNA(VLOOKUP(V58 &amp; T58,Lookups!$H$1:$I$12332,2,FALSE)),"",IF(VLOOKUP(V58 &amp; T58,Lookups!$H$1:$I$12332,2,FALSE)=0,"",VLOOKUP(V58 &amp; T58,Lookups!$H$1:$I$12332,2,FALSE))))</f>
        <v/>
      </c>
      <c r="X58" s="75"/>
      <c r="Y58" s="15"/>
      <c r="Z58" s="46"/>
      <c r="AA58" s="64" t="str">
        <f>IF(ISNA(VLOOKUP(Z58,Lookups!$C$1:$D$248,2,FALSE)),"",(VLOOKUP(Z58,Lookups!$C$1:$D$248,2,FALSE)))</f>
        <v/>
      </c>
      <c r="AB58" s="46"/>
      <c r="AC58" s="46"/>
      <c r="AD58" s="167" t="str">
        <f>IF(AA58="US","",IF(ISNA(VLOOKUP(AC58 &amp; AA58,Lookups!$H$1:$I$12332,2,FALSE)),"",IF(VLOOKUP(AC58 &amp; AA58,Lookups!$H$1:$I$12332,2,FALSE)=0,"",VLOOKUP(AC58 &amp; AA58,Lookups!$H$1:$I$12332,2,FALSE))))</f>
        <v/>
      </c>
      <c r="AE58" s="75"/>
      <c r="AF58" s="15"/>
      <c r="AG58" s="63"/>
      <c r="AH58" s="46"/>
      <c r="AI58" s="46"/>
      <c r="AJ58" s="46"/>
      <c r="AK58" s="75"/>
      <c r="AL58" s="75"/>
      <c r="AM58" s="122"/>
      <c r="AN58" s="74" t="str">
        <f>IF(ISNA(VLOOKUP(AQ58,Lookups!$Z$1:$AA$67,2,FALSE)),"",(VLOOKUP(AQ58,Lookups!$Z$1:$AA$67,2,FALSE)))</f>
        <v/>
      </c>
      <c r="AO58" s="46"/>
      <c r="AP58" s="75"/>
      <c r="AQ58" s="78"/>
    </row>
    <row r="59" spans="2:43" ht="47.25" customHeight="1" thickBot="1" x14ac:dyDescent="0.3">
      <c r="B59" s="142">
        <v>52</v>
      </c>
      <c r="C59" s="55"/>
      <c r="D59" s="57"/>
      <c r="E59" s="56"/>
      <c r="F59" s="56"/>
      <c r="G59" s="56"/>
      <c r="H59" s="16"/>
      <c r="I59" s="56"/>
      <c r="J59" s="56"/>
      <c r="K59" s="18" t="str">
        <f>IF(ISNA(VLOOKUP(J59,Lookups!$AJ$1:$AK$242,2,FALSE)),"",(VLOOKUP(J59,Lookups!$AJ$1:$AK$242,2,FALSE)))</f>
        <v/>
      </c>
      <c r="L59" s="56"/>
      <c r="M59" s="18" t="str">
        <f>IF(ISNA(VLOOKUP(L59,Lookups!$AJ$1:$AK$242,2,FALSE)),"",(VLOOKUP(L59,Lookups!$AJ$1:$AK$242,2,FALSE)))</f>
        <v/>
      </c>
      <c r="N59" s="56"/>
      <c r="O59" s="56"/>
      <c r="P59" s="56"/>
      <c r="Q59" s="18" t="str">
        <f>IF(ISNA(VLOOKUP(P59,Lookups!$AJ$1:$AK$242,2,FALSE)),"",(VLOOKUP(P59,Lookups!$AJ$1:$AK$242,2,FALSE)))</f>
        <v/>
      </c>
      <c r="R59" s="16"/>
      <c r="S59" s="56"/>
      <c r="T59" s="65" t="str">
        <f>IF(ISNA(VLOOKUP(S59,Lookups!$C$1:$D$248,2,FALSE)),"",(VLOOKUP(S59,Lookups!$C$1:$D$248,2,FALSE)))</f>
        <v/>
      </c>
      <c r="U59" s="14"/>
      <c r="V59" s="56"/>
      <c r="W59" s="20" t="str">
        <f>IF(T59="US","",IF(ISNA(VLOOKUP(V59 &amp; T59,Lookups!$H$1:$I$12332,2,FALSE)),"",IF(VLOOKUP(V59 &amp; T59,Lookups!$H$1:$I$12332,2,FALSE)=0,"",VLOOKUP(V59 &amp; T59,Lookups!$H$1:$I$12332,2,FALSE))))</f>
        <v/>
      </c>
      <c r="X59" s="69"/>
      <c r="Y59" s="16"/>
      <c r="Z59" s="56"/>
      <c r="AA59" s="65" t="str">
        <f>IF(ISNA(VLOOKUP(Z59,Lookups!$C$1:$D$248,2,FALSE)),"",(VLOOKUP(Z59,Lookups!$C$1:$D$248,2,FALSE)))</f>
        <v/>
      </c>
      <c r="AB59" s="56"/>
      <c r="AC59" s="56"/>
      <c r="AD59" s="167" t="str">
        <f>IF(AA59="US","",IF(ISNA(VLOOKUP(AC59 &amp; AA59,Lookups!$H$1:$I$12332,2,FALSE)),"",IF(VLOOKUP(AC59 &amp; AA59,Lookups!$H$1:$I$12332,2,FALSE)=0,"",VLOOKUP(AC59 &amp; AA59,Lookups!$H$1:$I$12332,2,FALSE))))</f>
        <v/>
      </c>
      <c r="AE59" s="69"/>
      <c r="AF59" s="16"/>
      <c r="AG59" s="57"/>
      <c r="AH59" s="56"/>
      <c r="AI59" s="56"/>
      <c r="AJ59" s="56"/>
      <c r="AK59" s="69"/>
      <c r="AL59" s="69"/>
      <c r="AM59" s="124"/>
      <c r="AN59" s="68" t="str">
        <f>IF(ISNA(VLOOKUP(AQ59,Lookups!$Z$1:$AA$67,2,FALSE)),"",(VLOOKUP(AQ59,Lookups!$Z$1:$AA$67,2,FALSE)))</f>
        <v/>
      </c>
      <c r="AO59" s="56"/>
      <c r="AP59" s="69"/>
      <c r="AQ59" s="79"/>
    </row>
    <row r="60" spans="2:43" ht="47.25" customHeight="1" thickBot="1" x14ac:dyDescent="0.3">
      <c r="B60" s="141">
        <v>53</v>
      </c>
      <c r="C60" s="55"/>
      <c r="D60" s="57"/>
      <c r="E60" s="56"/>
      <c r="F60" s="56"/>
      <c r="G60" s="56"/>
      <c r="H60" s="16"/>
      <c r="I60" s="56"/>
      <c r="J60" s="56"/>
      <c r="K60" s="18" t="str">
        <f>IF(ISNA(VLOOKUP(J60,Lookups!$AJ$1:$AK$242,2,FALSE)),"",(VLOOKUP(J60,Lookups!$AJ$1:$AK$242,2,FALSE)))</f>
        <v/>
      </c>
      <c r="L60" s="56"/>
      <c r="M60" s="18" t="str">
        <f>IF(ISNA(VLOOKUP(L60,Lookups!$AJ$1:$AK$242,2,FALSE)),"",(VLOOKUP(L60,Lookups!$AJ$1:$AK$242,2,FALSE)))</f>
        <v/>
      </c>
      <c r="N60" s="56"/>
      <c r="O60" s="56"/>
      <c r="P60" s="56"/>
      <c r="Q60" s="18" t="str">
        <f>IF(ISNA(VLOOKUP(P60,Lookups!$AJ$1:$AK$242,2,FALSE)),"",(VLOOKUP(P60,Lookups!$AJ$1:$AK$242,2,FALSE)))</f>
        <v/>
      </c>
      <c r="R60" s="16"/>
      <c r="S60" s="56"/>
      <c r="T60" s="65" t="str">
        <f>IF(ISNA(VLOOKUP(S60,Lookups!$C$1:$D$248,2,FALSE)),"",(VLOOKUP(S60,Lookups!$C$1:$D$248,2,FALSE)))</f>
        <v/>
      </c>
      <c r="U60" s="14"/>
      <c r="V60" s="56"/>
      <c r="W60" s="20" t="str">
        <f>IF(T60="US","",IF(ISNA(VLOOKUP(V60 &amp; T60,Lookups!$H$1:$I$12332,2,FALSE)),"",IF(VLOOKUP(V60 &amp; T60,Lookups!$H$1:$I$12332,2,FALSE)=0,"",VLOOKUP(V60 &amp; T60,Lookups!$H$1:$I$12332,2,FALSE))))</f>
        <v/>
      </c>
      <c r="X60" s="69"/>
      <c r="Y60" s="16"/>
      <c r="Z60" s="56"/>
      <c r="AA60" s="65" t="str">
        <f>IF(ISNA(VLOOKUP(Z60,Lookups!$C$1:$D$248,2,FALSE)),"",(VLOOKUP(Z60,Lookups!$C$1:$D$248,2,FALSE)))</f>
        <v/>
      </c>
      <c r="AB60" s="56"/>
      <c r="AC60" s="56"/>
      <c r="AD60" s="167" t="str">
        <f>IF(AA60="US","",IF(ISNA(VLOOKUP(AC60 &amp; AA60,Lookups!$H$1:$I$12332,2,FALSE)),"",IF(VLOOKUP(AC60 &amp; AA60,Lookups!$H$1:$I$12332,2,FALSE)=0,"",VLOOKUP(AC60 &amp; AA60,Lookups!$H$1:$I$12332,2,FALSE))))</f>
        <v/>
      </c>
      <c r="AE60" s="69"/>
      <c r="AF60" s="16"/>
      <c r="AG60" s="57"/>
      <c r="AH60" s="56"/>
      <c r="AI60" s="56"/>
      <c r="AJ60" s="56"/>
      <c r="AK60" s="69"/>
      <c r="AL60" s="69"/>
      <c r="AM60" s="124"/>
      <c r="AN60" s="68" t="str">
        <f>IF(ISNA(VLOOKUP(AQ60,Lookups!$Z$1:$AA$67,2,FALSE)),"",(VLOOKUP(AQ60,Lookups!$Z$1:$AA$67,2,FALSE)))</f>
        <v/>
      </c>
      <c r="AO60" s="56"/>
      <c r="AP60" s="69"/>
      <c r="AQ60" s="79"/>
    </row>
    <row r="61" spans="2:43" ht="47.25" customHeight="1" thickBot="1" x14ac:dyDescent="0.3">
      <c r="B61" s="142">
        <v>54</v>
      </c>
      <c r="C61" s="55"/>
      <c r="D61" s="57"/>
      <c r="E61" s="56"/>
      <c r="F61" s="56"/>
      <c r="G61" s="56"/>
      <c r="H61" s="16"/>
      <c r="I61" s="56"/>
      <c r="J61" s="56"/>
      <c r="K61" s="18" t="str">
        <f>IF(ISNA(VLOOKUP(J61,Lookups!$AJ$1:$AK$242,2,FALSE)),"",(VLOOKUP(J61,Lookups!$AJ$1:$AK$242,2,FALSE)))</f>
        <v/>
      </c>
      <c r="L61" s="56"/>
      <c r="M61" s="18" t="str">
        <f>IF(ISNA(VLOOKUP(L61,Lookups!$AJ$1:$AK$242,2,FALSE)),"",(VLOOKUP(L61,Lookups!$AJ$1:$AK$242,2,FALSE)))</f>
        <v/>
      </c>
      <c r="N61" s="56"/>
      <c r="O61" s="56"/>
      <c r="P61" s="56"/>
      <c r="Q61" s="18" t="str">
        <f>IF(ISNA(VLOOKUP(P61,Lookups!$AJ$1:$AK$242,2,FALSE)),"",(VLOOKUP(P61,Lookups!$AJ$1:$AK$242,2,FALSE)))</f>
        <v/>
      </c>
      <c r="R61" s="16"/>
      <c r="S61" s="56"/>
      <c r="T61" s="65" t="str">
        <f>IF(ISNA(VLOOKUP(S61,Lookups!$C$1:$D$248,2,FALSE)),"",(VLOOKUP(S61,Lookups!$C$1:$D$248,2,FALSE)))</f>
        <v/>
      </c>
      <c r="U61" s="14"/>
      <c r="V61" s="56"/>
      <c r="W61" s="20" t="str">
        <f>IF(T61="US","",IF(ISNA(VLOOKUP(V61 &amp; T61,Lookups!$H$1:$I$12332,2,FALSE)),"",IF(VLOOKUP(V61 &amp; T61,Lookups!$H$1:$I$12332,2,FALSE)=0,"",VLOOKUP(V61 &amp; T61,Lookups!$H$1:$I$12332,2,FALSE))))</f>
        <v/>
      </c>
      <c r="X61" s="69"/>
      <c r="Y61" s="16"/>
      <c r="Z61" s="56"/>
      <c r="AA61" s="65" t="str">
        <f>IF(ISNA(VLOOKUP(Z61,Lookups!$C$1:$D$248,2,FALSE)),"",(VLOOKUP(Z61,Lookups!$C$1:$D$248,2,FALSE)))</f>
        <v/>
      </c>
      <c r="AB61" s="56"/>
      <c r="AC61" s="56"/>
      <c r="AD61" s="167" t="str">
        <f>IF(AA61="US","",IF(ISNA(VLOOKUP(AC61 &amp; AA61,Lookups!$H$1:$I$12332,2,FALSE)),"",IF(VLOOKUP(AC61 &amp; AA61,Lookups!$H$1:$I$12332,2,FALSE)=0,"",VLOOKUP(AC61 &amp; AA61,Lookups!$H$1:$I$12332,2,FALSE))))</f>
        <v/>
      </c>
      <c r="AE61" s="69"/>
      <c r="AF61" s="16"/>
      <c r="AG61" s="57"/>
      <c r="AH61" s="56"/>
      <c r="AI61" s="56"/>
      <c r="AJ61" s="56"/>
      <c r="AK61" s="69"/>
      <c r="AL61" s="69"/>
      <c r="AM61" s="124"/>
      <c r="AN61" s="68" t="str">
        <f>IF(ISNA(VLOOKUP(AQ61,Lookups!$Z$1:$AA$67,2,FALSE)),"",(VLOOKUP(AQ61,Lookups!$Z$1:$AA$67,2,FALSE)))</f>
        <v/>
      </c>
      <c r="AO61" s="56"/>
      <c r="AP61" s="69"/>
      <c r="AQ61" s="79"/>
    </row>
    <row r="62" spans="2:43" ht="47.25" customHeight="1" thickBot="1" x14ac:dyDescent="0.3">
      <c r="B62" s="141">
        <v>55</v>
      </c>
      <c r="C62" s="55"/>
      <c r="D62" s="57"/>
      <c r="E62" s="56"/>
      <c r="F62" s="56"/>
      <c r="G62" s="56"/>
      <c r="H62" s="16"/>
      <c r="I62" s="56"/>
      <c r="J62" s="56"/>
      <c r="K62" s="18" t="str">
        <f>IF(ISNA(VLOOKUP(J62,Lookups!$AJ$1:$AK$242,2,FALSE)),"",(VLOOKUP(J62,Lookups!$AJ$1:$AK$242,2,FALSE)))</f>
        <v/>
      </c>
      <c r="L62" s="56"/>
      <c r="M62" s="18" t="str">
        <f>IF(ISNA(VLOOKUP(L62,Lookups!$AJ$1:$AK$242,2,FALSE)),"",(VLOOKUP(L62,Lookups!$AJ$1:$AK$242,2,FALSE)))</f>
        <v/>
      </c>
      <c r="N62" s="56"/>
      <c r="O62" s="56"/>
      <c r="P62" s="56"/>
      <c r="Q62" s="18" t="str">
        <f>IF(ISNA(VLOOKUP(P62,Lookups!$AJ$1:$AK$242,2,FALSE)),"",(VLOOKUP(P62,Lookups!$AJ$1:$AK$242,2,FALSE)))</f>
        <v/>
      </c>
      <c r="R62" s="16"/>
      <c r="S62" s="56"/>
      <c r="T62" s="65" t="str">
        <f>IF(ISNA(VLOOKUP(S62,Lookups!$C$1:$D$248,2,FALSE)),"",(VLOOKUP(S62,Lookups!$C$1:$D$248,2,FALSE)))</f>
        <v/>
      </c>
      <c r="U62" s="14"/>
      <c r="V62" s="56"/>
      <c r="W62" s="20" t="str">
        <f>IF(T62="US","",IF(ISNA(VLOOKUP(V62 &amp; T62,Lookups!$H$1:$I$12332,2,FALSE)),"",IF(VLOOKUP(V62 &amp; T62,Lookups!$H$1:$I$12332,2,FALSE)=0,"",VLOOKUP(V62 &amp; T62,Lookups!$H$1:$I$12332,2,FALSE))))</f>
        <v/>
      </c>
      <c r="X62" s="69"/>
      <c r="Y62" s="16"/>
      <c r="Z62" s="56"/>
      <c r="AA62" s="65" t="str">
        <f>IF(ISNA(VLOOKUP(Z62,Lookups!$C$1:$D$248,2,FALSE)),"",(VLOOKUP(Z62,Lookups!$C$1:$D$248,2,FALSE)))</f>
        <v/>
      </c>
      <c r="AB62" s="56"/>
      <c r="AC62" s="56"/>
      <c r="AD62" s="167" t="str">
        <f>IF(AA62="US","",IF(ISNA(VLOOKUP(AC62 &amp; AA62,Lookups!$H$1:$I$12332,2,FALSE)),"",IF(VLOOKUP(AC62 &amp; AA62,Lookups!$H$1:$I$12332,2,FALSE)=0,"",VLOOKUP(AC62 &amp; AA62,Lookups!$H$1:$I$12332,2,FALSE))))</f>
        <v/>
      </c>
      <c r="AE62" s="69"/>
      <c r="AF62" s="16"/>
      <c r="AG62" s="57"/>
      <c r="AH62" s="56"/>
      <c r="AI62" s="56"/>
      <c r="AJ62" s="56"/>
      <c r="AK62" s="69"/>
      <c r="AL62" s="69"/>
      <c r="AM62" s="124"/>
      <c r="AN62" s="68" t="str">
        <f>IF(ISNA(VLOOKUP(AQ62,Lookups!$Z$1:$AA$67,2,FALSE)),"",(VLOOKUP(AQ62,Lookups!$Z$1:$AA$67,2,FALSE)))</f>
        <v/>
      </c>
      <c r="AO62" s="56"/>
      <c r="AP62" s="69"/>
      <c r="AQ62" s="79"/>
    </row>
    <row r="63" spans="2:43" ht="47.25" customHeight="1" thickBot="1" x14ac:dyDescent="0.3">
      <c r="B63" s="142">
        <v>56</v>
      </c>
      <c r="C63" s="55"/>
      <c r="D63" s="57"/>
      <c r="E63" s="56"/>
      <c r="F63" s="56"/>
      <c r="G63" s="56"/>
      <c r="H63" s="16"/>
      <c r="I63" s="56"/>
      <c r="J63" s="56"/>
      <c r="K63" s="18" t="str">
        <f>IF(ISNA(VLOOKUP(J63,Lookups!$AJ$1:$AK$242,2,FALSE)),"",(VLOOKUP(J63,Lookups!$AJ$1:$AK$242,2,FALSE)))</f>
        <v/>
      </c>
      <c r="L63" s="56"/>
      <c r="M63" s="18" t="str">
        <f>IF(ISNA(VLOOKUP(L63,Lookups!$AJ$1:$AK$242,2,FALSE)),"",(VLOOKUP(L63,Lookups!$AJ$1:$AK$242,2,FALSE)))</f>
        <v/>
      </c>
      <c r="N63" s="56"/>
      <c r="O63" s="56"/>
      <c r="P63" s="56"/>
      <c r="Q63" s="18" t="str">
        <f>IF(ISNA(VLOOKUP(P63,Lookups!$AJ$1:$AK$242,2,FALSE)),"",(VLOOKUP(P63,Lookups!$AJ$1:$AK$242,2,FALSE)))</f>
        <v/>
      </c>
      <c r="R63" s="16"/>
      <c r="S63" s="56"/>
      <c r="T63" s="65" t="str">
        <f>IF(ISNA(VLOOKUP(S63,Lookups!$C$1:$D$248,2,FALSE)),"",(VLOOKUP(S63,Lookups!$C$1:$D$248,2,FALSE)))</f>
        <v/>
      </c>
      <c r="U63" s="14"/>
      <c r="V63" s="56"/>
      <c r="W63" s="20" t="str">
        <f>IF(T63="US","",IF(ISNA(VLOOKUP(V63 &amp; T63,Lookups!$H$1:$I$12332,2,FALSE)),"",IF(VLOOKUP(V63 &amp; T63,Lookups!$H$1:$I$12332,2,FALSE)=0,"",VLOOKUP(V63 &amp; T63,Lookups!$H$1:$I$12332,2,FALSE))))</f>
        <v/>
      </c>
      <c r="X63" s="69"/>
      <c r="Y63" s="16"/>
      <c r="Z63" s="56"/>
      <c r="AA63" s="65" t="str">
        <f>IF(ISNA(VLOOKUP(Z63,Lookups!$C$1:$D$248,2,FALSE)),"",(VLOOKUP(Z63,Lookups!$C$1:$D$248,2,FALSE)))</f>
        <v/>
      </c>
      <c r="AB63" s="56"/>
      <c r="AC63" s="56"/>
      <c r="AD63" s="167" t="str">
        <f>IF(AA63="US","",IF(ISNA(VLOOKUP(AC63 &amp; AA63,Lookups!$H$1:$I$12332,2,FALSE)),"",IF(VLOOKUP(AC63 &amp; AA63,Lookups!$H$1:$I$12332,2,FALSE)=0,"",VLOOKUP(AC63 &amp; AA63,Lookups!$H$1:$I$12332,2,FALSE))))</f>
        <v/>
      </c>
      <c r="AE63" s="69"/>
      <c r="AF63" s="16"/>
      <c r="AG63" s="57"/>
      <c r="AH63" s="56"/>
      <c r="AI63" s="56"/>
      <c r="AJ63" s="56"/>
      <c r="AK63" s="69"/>
      <c r="AL63" s="69"/>
      <c r="AM63" s="124"/>
      <c r="AN63" s="68" t="str">
        <f>IF(ISNA(VLOOKUP(AQ63,Lookups!$Z$1:$AA$67,2,FALSE)),"",(VLOOKUP(AQ63,Lookups!$Z$1:$AA$67,2,FALSE)))</f>
        <v/>
      </c>
      <c r="AO63" s="56"/>
      <c r="AP63" s="69"/>
      <c r="AQ63" s="79"/>
    </row>
    <row r="64" spans="2:43" ht="47.25" customHeight="1" thickBot="1" x14ac:dyDescent="0.3">
      <c r="B64" s="141">
        <v>57</v>
      </c>
      <c r="C64" s="55"/>
      <c r="D64" s="57"/>
      <c r="E64" s="56"/>
      <c r="F64" s="56"/>
      <c r="G64" s="56"/>
      <c r="H64" s="16"/>
      <c r="I64" s="56"/>
      <c r="J64" s="56"/>
      <c r="K64" s="18" t="str">
        <f>IF(ISNA(VLOOKUP(J64,Lookups!$AJ$1:$AK$242,2,FALSE)),"",(VLOOKUP(J64,Lookups!$AJ$1:$AK$242,2,FALSE)))</f>
        <v/>
      </c>
      <c r="L64" s="56"/>
      <c r="M64" s="18" t="str">
        <f>IF(ISNA(VLOOKUP(L64,Lookups!$AJ$1:$AK$242,2,FALSE)),"",(VLOOKUP(L64,Lookups!$AJ$1:$AK$242,2,FALSE)))</f>
        <v/>
      </c>
      <c r="N64" s="56"/>
      <c r="O64" s="56"/>
      <c r="P64" s="56"/>
      <c r="Q64" s="18" t="str">
        <f>IF(ISNA(VLOOKUP(P64,Lookups!$AJ$1:$AK$242,2,FALSE)),"",(VLOOKUP(P64,Lookups!$AJ$1:$AK$242,2,FALSE)))</f>
        <v/>
      </c>
      <c r="R64" s="16"/>
      <c r="S64" s="56"/>
      <c r="T64" s="65" t="str">
        <f>IF(ISNA(VLOOKUP(S64,Lookups!$C$1:$D$248,2,FALSE)),"",(VLOOKUP(S64,Lookups!$C$1:$D$248,2,FALSE)))</f>
        <v/>
      </c>
      <c r="U64" s="14"/>
      <c r="V64" s="56"/>
      <c r="W64" s="20" t="str">
        <f>IF(T64="US","",IF(ISNA(VLOOKUP(V64 &amp; T64,Lookups!$H$1:$I$12332,2,FALSE)),"",IF(VLOOKUP(V64 &amp; T64,Lookups!$H$1:$I$12332,2,FALSE)=0,"",VLOOKUP(V64 &amp; T64,Lookups!$H$1:$I$12332,2,FALSE))))</f>
        <v/>
      </c>
      <c r="X64" s="69"/>
      <c r="Y64" s="16"/>
      <c r="Z64" s="56"/>
      <c r="AA64" s="65" t="str">
        <f>IF(ISNA(VLOOKUP(Z64,Lookups!$C$1:$D$248,2,FALSE)),"",(VLOOKUP(Z64,Lookups!$C$1:$D$248,2,FALSE)))</f>
        <v/>
      </c>
      <c r="AB64" s="56"/>
      <c r="AC64" s="56"/>
      <c r="AD64" s="167" t="str">
        <f>IF(AA64="US","",IF(ISNA(VLOOKUP(AC64 &amp; AA64,Lookups!$H$1:$I$12332,2,FALSE)),"",IF(VLOOKUP(AC64 &amp; AA64,Lookups!$H$1:$I$12332,2,FALSE)=0,"",VLOOKUP(AC64 &amp; AA64,Lookups!$H$1:$I$12332,2,FALSE))))</f>
        <v/>
      </c>
      <c r="AE64" s="69"/>
      <c r="AF64" s="16"/>
      <c r="AG64" s="57"/>
      <c r="AH64" s="56"/>
      <c r="AI64" s="56"/>
      <c r="AJ64" s="56"/>
      <c r="AK64" s="69"/>
      <c r="AL64" s="69"/>
      <c r="AM64" s="124"/>
      <c r="AN64" s="68" t="str">
        <f>IF(ISNA(VLOOKUP(AQ64,Lookups!$Z$1:$AA$67,2,FALSE)),"",(VLOOKUP(AQ64,Lookups!$Z$1:$AA$67,2,FALSE)))</f>
        <v/>
      </c>
      <c r="AO64" s="56"/>
      <c r="AP64" s="69"/>
      <c r="AQ64" s="79"/>
    </row>
    <row r="65" spans="2:43" ht="47.25" customHeight="1" thickBot="1" x14ac:dyDescent="0.3">
      <c r="B65" s="142">
        <v>58</v>
      </c>
      <c r="C65" s="55"/>
      <c r="D65" s="57"/>
      <c r="E65" s="56"/>
      <c r="F65" s="56"/>
      <c r="G65" s="56"/>
      <c r="H65" s="16"/>
      <c r="I65" s="56"/>
      <c r="J65" s="56"/>
      <c r="K65" s="18" t="str">
        <f>IF(ISNA(VLOOKUP(J65,Lookups!$AJ$1:$AK$242,2,FALSE)),"",(VLOOKUP(J65,Lookups!$AJ$1:$AK$242,2,FALSE)))</f>
        <v/>
      </c>
      <c r="L65" s="56"/>
      <c r="M65" s="18" t="str">
        <f>IF(ISNA(VLOOKUP(L65,Lookups!$AJ$1:$AK$242,2,FALSE)),"",(VLOOKUP(L65,Lookups!$AJ$1:$AK$242,2,FALSE)))</f>
        <v/>
      </c>
      <c r="N65" s="56"/>
      <c r="O65" s="56"/>
      <c r="P65" s="56"/>
      <c r="Q65" s="18" t="str">
        <f>IF(ISNA(VLOOKUP(P65,Lookups!$AJ$1:$AK$242,2,FALSE)),"",(VLOOKUP(P65,Lookups!$AJ$1:$AK$242,2,FALSE)))</f>
        <v/>
      </c>
      <c r="R65" s="16"/>
      <c r="S65" s="56"/>
      <c r="T65" s="65" t="str">
        <f>IF(ISNA(VLOOKUP(S65,Lookups!$C$1:$D$248,2,FALSE)),"",(VLOOKUP(S65,Lookups!$C$1:$D$248,2,FALSE)))</f>
        <v/>
      </c>
      <c r="U65" s="14"/>
      <c r="V65" s="56"/>
      <c r="W65" s="20" t="str">
        <f>IF(T65="US","",IF(ISNA(VLOOKUP(V65 &amp; T65,Lookups!$H$1:$I$12332,2,FALSE)),"",IF(VLOOKUP(V65 &amp; T65,Lookups!$H$1:$I$12332,2,FALSE)=0,"",VLOOKUP(V65 &amp; T65,Lookups!$H$1:$I$12332,2,FALSE))))</f>
        <v/>
      </c>
      <c r="X65" s="69"/>
      <c r="Y65" s="16"/>
      <c r="Z65" s="56"/>
      <c r="AA65" s="65" t="str">
        <f>IF(ISNA(VLOOKUP(Z65,Lookups!$C$1:$D$248,2,FALSE)),"",(VLOOKUP(Z65,Lookups!$C$1:$D$248,2,FALSE)))</f>
        <v/>
      </c>
      <c r="AB65" s="56"/>
      <c r="AC65" s="56"/>
      <c r="AD65" s="167" t="str">
        <f>IF(AA65="US","",IF(ISNA(VLOOKUP(AC65 &amp; AA65,Lookups!$H$1:$I$12332,2,FALSE)),"",IF(VLOOKUP(AC65 &amp; AA65,Lookups!$H$1:$I$12332,2,FALSE)=0,"",VLOOKUP(AC65 &amp; AA65,Lookups!$H$1:$I$12332,2,FALSE))))</f>
        <v/>
      </c>
      <c r="AE65" s="69"/>
      <c r="AF65" s="16"/>
      <c r="AG65" s="57"/>
      <c r="AH65" s="56"/>
      <c r="AI65" s="56"/>
      <c r="AJ65" s="56"/>
      <c r="AK65" s="69"/>
      <c r="AL65" s="69"/>
      <c r="AM65" s="124"/>
      <c r="AN65" s="68" t="str">
        <f>IF(ISNA(VLOOKUP(AQ65,Lookups!$Z$1:$AA$67,2,FALSE)),"",(VLOOKUP(AQ65,Lookups!$Z$1:$AA$67,2,FALSE)))</f>
        <v/>
      </c>
      <c r="AO65" s="56"/>
      <c r="AP65" s="69"/>
      <c r="AQ65" s="79"/>
    </row>
    <row r="66" spans="2:43" ht="47.25" customHeight="1" thickBot="1" x14ac:dyDescent="0.3">
      <c r="B66" s="141">
        <v>59</v>
      </c>
      <c r="C66" s="55"/>
      <c r="D66" s="57"/>
      <c r="E66" s="56"/>
      <c r="F66" s="56"/>
      <c r="G66" s="56"/>
      <c r="H66" s="16"/>
      <c r="I66" s="56"/>
      <c r="J66" s="56"/>
      <c r="K66" s="18" t="str">
        <f>IF(ISNA(VLOOKUP(J66,Lookups!$AJ$1:$AK$242,2,FALSE)),"",(VLOOKUP(J66,Lookups!$AJ$1:$AK$242,2,FALSE)))</f>
        <v/>
      </c>
      <c r="L66" s="56"/>
      <c r="M66" s="18" t="str">
        <f>IF(ISNA(VLOOKUP(L66,Lookups!$AJ$1:$AK$242,2,FALSE)),"",(VLOOKUP(L66,Lookups!$AJ$1:$AK$242,2,FALSE)))</f>
        <v/>
      </c>
      <c r="N66" s="56"/>
      <c r="O66" s="56"/>
      <c r="P66" s="56"/>
      <c r="Q66" s="18" t="str">
        <f>IF(ISNA(VLOOKUP(P66,Lookups!$AJ$1:$AK$242,2,FALSE)),"",(VLOOKUP(P66,Lookups!$AJ$1:$AK$242,2,FALSE)))</f>
        <v/>
      </c>
      <c r="R66" s="16"/>
      <c r="S66" s="56"/>
      <c r="T66" s="65" t="str">
        <f>IF(ISNA(VLOOKUP(S66,Lookups!$C$1:$D$248,2,FALSE)),"",(VLOOKUP(S66,Lookups!$C$1:$D$248,2,FALSE)))</f>
        <v/>
      </c>
      <c r="U66" s="14"/>
      <c r="V66" s="56"/>
      <c r="W66" s="20" t="str">
        <f>IF(T66="US","",IF(ISNA(VLOOKUP(V66 &amp; T66,Lookups!$H$1:$I$12332,2,FALSE)),"",IF(VLOOKUP(V66 &amp; T66,Lookups!$H$1:$I$12332,2,FALSE)=0,"",VLOOKUP(V66 &amp; T66,Lookups!$H$1:$I$12332,2,FALSE))))</f>
        <v/>
      </c>
      <c r="X66" s="69"/>
      <c r="Y66" s="16"/>
      <c r="Z66" s="56"/>
      <c r="AA66" s="65" t="str">
        <f>IF(ISNA(VLOOKUP(Z66,Lookups!$C$1:$D$248,2,FALSE)),"",(VLOOKUP(Z66,Lookups!$C$1:$D$248,2,FALSE)))</f>
        <v/>
      </c>
      <c r="AB66" s="56"/>
      <c r="AC66" s="56"/>
      <c r="AD66" s="167" t="str">
        <f>IF(AA66="US","",IF(ISNA(VLOOKUP(AC66 &amp; AA66,Lookups!$H$1:$I$12332,2,FALSE)),"",IF(VLOOKUP(AC66 &amp; AA66,Lookups!$H$1:$I$12332,2,FALSE)=0,"",VLOOKUP(AC66 &amp; AA66,Lookups!$H$1:$I$12332,2,FALSE))))</f>
        <v/>
      </c>
      <c r="AE66" s="69"/>
      <c r="AF66" s="16"/>
      <c r="AG66" s="57"/>
      <c r="AH66" s="56"/>
      <c r="AI66" s="56"/>
      <c r="AJ66" s="56"/>
      <c r="AK66" s="69"/>
      <c r="AL66" s="69"/>
      <c r="AM66" s="124"/>
      <c r="AN66" s="68" t="str">
        <f>IF(ISNA(VLOOKUP(AQ66,Lookups!$Z$1:$AA$67,2,FALSE)),"",(VLOOKUP(AQ66,Lookups!$Z$1:$AA$67,2,FALSE)))</f>
        <v/>
      </c>
      <c r="AO66" s="56"/>
      <c r="AP66" s="69"/>
      <c r="AQ66" s="79"/>
    </row>
    <row r="67" spans="2:43" ht="47.25" customHeight="1" thickBot="1" x14ac:dyDescent="0.3">
      <c r="B67" s="142">
        <v>60</v>
      </c>
      <c r="C67" s="55"/>
      <c r="D67" s="57"/>
      <c r="E67" s="56"/>
      <c r="F67" s="56"/>
      <c r="G67" s="56"/>
      <c r="H67" s="16"/>
      <c r="I67" s="56"/>
      <c r="J67" s="56"/>
      <c r="K67" s="18" t="str">
        <f>IF(ISNA(VLOOKUP(J67,Lookups!$AJ$1:$AK$242,2,FALSE)),"",(VLOOKUP(J67,Lookups!$AJ$1:$AK$242,2,FALSE)))</f>
        <v/>
      </c>
      <c r="L67" s="56"/>
      <c r="M67" s="18" t="str">
        <f>IF(ISNA(VLOOKUP(L67,Lookups!$AJ$1:$AK$242,2,FALSE)),"",(VLOOKUP(L67,Lookups!$AJ$1:$AK$242,2,FALSE)))</f>
        <v/>
      </c>
      <c r="N67" s="56"/>
      <c r="O67" s="56"/>
      <c r="P67" s="56"/>
      <c r="Q67" s="18" t="str">
        <f>IF(ISNA(VLOOKUP(P67,Lookups!$AJ$1:$AK$242,2,FALSE)),"",(VLOOKUP(P67,Lookups!$AJ$1:$AK$242,2,FALSE)))</f>
        <v/>
      </c>
      <c r="R67" s="16"/>
      <c r="S67" s="56"/>
      <c r="T67" s="65" t="str">
        <f>IF(ISNA(VLOOKUP(S67,Lookups!$C$1:$D$248,2,FALSE)),"",(VLOOKUP(S67,Lookups!$C$1:$D$248,2,FALSE)))</f>
        <v/>
      </c>
      <c r="U67" s="14"/>
      <c r="V67" s="56"/>
      <c r="W67" s="20" t="str">
        <f>IF(T67="US","",IF(ISNA(VLOOKUP(V67 &amp; T67,Lookups!$H$1:$I$12332,2,FALSE)),"",IF(VLOOKUP(V67 &amp; T67,Lookups!$H$1:$I$12332,2,FALSE)=0,"",VLOOKUP(V67 &amp; T67,Lookups!$H$1:$I$12332,2,FALSE))))</f>
        <v/>
      </c>
      <c r="X67" s="69"/>
      <c r="Y67" s="16"/>
      <c r="Z67" s="56"/>
      <c r="AA67" s="65" t="str">
        <f>IF(ISNA(VLOOKUP(Z67,Lookups!$C$1:$D$248,2,FALSE)),"",(VLOOKUP(Z67,Lookups!$C$1:$D$248,2,FALSE)))</f>
        <v/>
      </c>
      <c r="AB67" s="56"/>
      <c r="AC67" s="56"/>
      <c r="AD67" s="167" t="str">
        <f>IF(AA67="US","",IF(ISNA(VLOOKUP(AC67 &amp; AA67,Lookups!$H$1:$I$12332,2,FALSE)),"",IF(VLOOKUP(AC67 &amp; AA67,Lookups!$H$1:$I$12332,2,FALSE)=0,"",VLOOKUP(AC67 &amp; AA67,Lookups!$H$1:$I$12332,2,FALSE))))</f>
        <v/>
      </c>
      <c r="AE67" s="69"/>
      <c r="AF67" s="16"/>
      <c r="AG67" s="57"/>
      <c r="AH67" s="56"/>
      <c r="AI67" s="56"/>
      <c r="AJ67" s="56"/>
      <c r="AK67" s="69"/>
      <c r="AL67" s="69"/>
      <c r="AM67" s="124"/>
      <c r="AN67" s="68" t="str">
        <f>IF(ISNA(VLOOKUP(AQ67,Lookups!$Z$1:$AA$67,2,FALSE)),"",(VLOOKUP(AQ67,Lookups!$Z$1:$AA$67,2,FALSE)))</f>
        <v/>
      </c>
      <c r="AO67" s="56"/>
      <c r="AP67" s="69"/>
      <c r="AQ67" s="79"/>
    </row>
    <row r="68" spans="2:43" ht="47.25" customHeight="1" thickBot="1" x14ac:dyDescent="0.3">
      <c r="B68" s="141">
        <v>61</v>
      </c>
      <c r="C68" s="55"/>
      <c r="D68" s="57"/>
      <c r="E68" s="56"/>
      <c r="F68" s="56"/>
      <c r="G68" s="56"/>
      <c r="H68" s="16"/>
      <c r="I68" s="56"/>
      <c r="J68" s="56"/>
      <c r="K68" s="18" t="str">
        <f>IF(ISNA(VLOOKUP(J68,Lookups!$AJ$1:$AK$242,2,FALSE)),"",(VLOOKUP(J68,Lookups!$AJ$1:$AK$242,2,FALSE)))</f>
        <v/>
      </c>
      <c r="L68" s="56"/>
      <c r="M68" s="18" t="str">
        <f>IF(ISNA(VLOOKUP(L68,Lookups!$AJ$1:$AK$242,2,FALSE)),"",(VLOOKUP(L68,Lookups!$AJ$1:$AK$242,2,FALSE)))</f>
        <v/>
      </c>
      <c r="N68" s="56"/>
      <c r="O68" s="56"/>
      <c r="P68" s="56"/>
      <c r="Q68" s="18" t="str">
        <f>IF(ISNA(VLOOKUP(P68,Lookups!$AJ$1:$AK$242,2,FALSE)),"",(VLOOKUP(P68,Lookups!$AJ$1:$AK$242,2,FALSE)))</f>
        <v/>
      </c>
      <c r="R68" s="16"/>
      <c r="S68" s="56"/>
      <c r="T68" s="65" t="str">
        <f>IF(ISNA(VLOOKUP(S68,Lookups!$C$1:$D$248,2,FALSE)),"",(VLOOKUP(S68,Lookups!$C$1:$D$248,2,FALSE)))</f>
        <v/>
      </c>
      <c r="U68" s="14"/>
      <c r="V68" s="56"/>
      <c r="W68" s="20" t="str">
        <f>IF(T68="US","",IF(ISNA(VLOOKUP(V68 &amp; T68,Lookups!$H$1:$I$12332,2,FALSE)),"",IF(VLOOKUP(V68 &amp; T68,Lookups!$H$1:$I$12332,2,FALSE)=0,"",VLOOKUP(V68 &amp; T68,Lookups!$H$1:$I$12332,2,FALSE))))</f>
        <v/>
      </c>
      <c r="X68" s="69"/>
      <c r="Y68" s="16"/>
      <c r="Z68" s="56"/>
      <c r="AA68" s="65" t="str">
        <f>IF(ISNA(VLOOKUP(Z68,Lookups!$C$1:$D$248,2,FALSE)),"",(VLOOKUP(Z68,Lookups!$C$1:$D$248,2,FALSE)))</f>
        <v/>
      </c>
      <c r="AB68" s="56"/>
      <c r="AC68" s="56"/>
      <c r="AD68" s="167" t="str">
        <f>IF(AA68="US","",IF(ISNA(VLOOKUP(AC68 &amp; AA68,Lookups!$H$1:$I$12332,2,FALSE)),"",IF(VLOOKUP(AC68 &amp; AA68,Lookups!$H$1:$I$12332,2,FALSE)=0,"",VLOOKUP(AC68 &amp; AA68,Lookups!$H$1:$I$12332,2,FALSE))))</f>
        <v/>
      </c>
      <c r="AE68" s="69"/>
      <c r="AF68" s="16"/>
      <c r="AG68" s="57"/>
      <c r="AH68" s="56"/>
      <c r="AI68" s="56"/>
      <c r="AJ68" s="56"/>
      <c r="AK68" s="69"/>
      <c r="AL68" s="69"/>
      <c r="AM68" s="124"/>
      <c r="AN68" s="68" t="str">
        <f>IF(ISNA(VLOOKUP(AQ68,Lookups!$Z$1:$AA$67,2,FALSE)),"",(VLOOKUP(AQ68,Lookups!$Z$1:$AA$67,2,FALSE)))</f>
        <v/>
      </c>
      <c r="AO68" s="56"/>
      <c r="AP68" s="69"/>
      <c r="AQ68" s="79"/>
    </row>
    <row r="69" spans="2:43" ht="47.25" customHeight="1" thickBot="1" x14ac:dyDescent="0.3">
      <c r="B69" s="142">
        <v>62</v>
      </c>
      <c r="C69" s="55"/>
      <c r="D69" s="57"/>
      <c r="E69" s="56"/>
      <c r="F69" s="56"/>
      <c r="G69" s="56"/>
      <c r="H69" s="16"/>
      <c r="I69" s="56"/>
      <c r="J69" s="56"/>
      <c r="K69" s="18" t="str">
        <f>IF(ISNA(VLOOKUP(J69,Lookups!$AJ$1:$AK$242,2,FALSE)),"",(VLOOKUP(J69,Lookups!$AJ$1:$AK$242,2,FALSE)))</f>
        <v/>
      </c>
      <c r="L69" s="56"/>
      <c r="M69" s="18" t="str">
        <f>IF(ISNA(VLOOKUP(L69,Lookups!$AJ$1:$AK$242,2,FALSE)),"",(VLOOKUP(L69,Lookups!$AJ$1:$AK$242,2,FALSE)))</f>
        <v/>
      </c>
      <c r="N69" s="56"/>
      <c r="O69" s="56"/>
      <c r="P69" s="56"/>
      <c r="Q69" s="18" t="str">
        <f>IF(ISNA(VLOOKUP(P69,Lookups!$AJ$1:$AK$242,2,FALSE)),"",(VLOOKUP(P69,Lookups!$AJ$1:$AK$242,2,FALSE)))</f>
        <v/>
      </c>
      <c r="R69" s="16"/>
      <c r="S69" s="56"/>
      <c r="T69" s="65" t="str">
        <f>IF(ISNA(VLOOKUP(S69,Lookups!$C$1:$D$248,2,FALSE)),"",(VLOOKUP(S69,Lookups!$C$1:$D$248,2,FALSE)))</f>
        <v/>
      </c>
      <c r="U69" s="14"/>
      <c r="V69" s="56"/>
      <c r="W69" s="20" t="str">
        <f>IF(T69="US","",IF(ISNA(VLOOKUP(V69 &amp; T69,Lookups!$H$1:$I$12332,2,FALSE)),"",IF(VLOOKUP(V69 &amp; T69,Lookups!$H$1:$I$12332,2,FALSE)=0,"",VLOOKUP(V69 &amp; T69,Lookups!$H$1:$I$12332,2,FALSE))))</f>
        <v/>
      </c>
      <c r="X69" s="69"/>
      <c r="Y69" s="16"/>
      <c r="Z69" s="56"/>
      <c r="AA69" s="65" t="str">
        <f>IF(ISNA(VLOOKUP(Z69,Lookups!$C$1:$D$248,2,FALSE)),"",(VLOOKUP(Z69,Lookups!$C$1:$D$248,2,FALSE)))</f>
        <v/>
      </c>
      <c r="AB69" s="56"/>
      <c r="AC69" s="56"/>
      <c r="AD69" s="167" t="str">
        <f>IF(AA69="US","",IF(ISNA(VLOOKUP(AC69 &amp; AA69,Lookups!$H$1:$I$12332,2,FALSE)),"",IF(VLOOKUP(AC69 &amp; AA69,Lookups!$H$1:$I$12332,2,FALSE)=0,"",VLOOKUP(AC69 &amp; AA69,Lookups!$H$1:$I$12332,2,FALSE))))</f>
        <v/>
      </c>
      <c r="AE69" s="69"/>
      <c r="AF69" s="16"/>
      <c r="AG69" s="57"/>
      <c r="AH69" s="56"/>
      <c r="AI69" s="56"/>
      <c r="AJ69" s="56"/>
      <c r="AK69" s="69"/>
      <c r="AL69" s="69"/>
      <c r="AM69" s="124"/>
      <c r="AN69" s="68" t="str">
        <f>IF(ISNA(VLOOKUP(AQ69,Lookups!$Z$1:$AA$67,2,FALSE)),"",(VLOOKUP(AQ69,Lookups!$Z$1:$AA$67,2,FALSE)))</f>
        <v/>
      </c>
      <c r="AO69" s="56"/>
      <c r="AP69" s="69"/>
      <c r="AQ69" s="79"/>
    </row>
    <row r="70" spans="2:43" ht="47.25" customHeight="1" thickBot="1" x14ac:dyDescent="0.3">
      <c r="B70" s="141">
        <v>63</v>
      </c>
      <c r="C70" s="58"/>
      <c r="D70" s="80"/>
      <c r="E70" s="59"/>
      <c r="F70" s="59"/>
      <c r="G70" s="59"/>
      <c r="H70" s="35"/>
      <c r="I70" s="56"/>
      <c r="J70" s="56"/>
      <c r="K70" s="18" t="str">
        <f>IF(ISNA(VLOOKUP(J70,Lookups!$AJ$1:$AK$242,2,FALSE)),"",(VLOOKUP(J70,Lookups!$AJ$1:$AK$242,2,FALSE)))</f>
        <v/>
      </c>
      <c r="L70" s="56"/>
      <c r="M70" s="18" t="str">
        <f>IF(ISNA(VLOOKUP(L70,Lookups!$AJ$1:$AK$242,2,FALSE)),"",(VLOOKUP(L70,Lookups!$AJ$1:$AK$242,2,FALSE)))</f>
        <v/>
      </c>
      <c r="N70" s="59"/>
      <c r="O70" s="59"/>
      <c r="P70" s="56"/>
      <c r="Q70" s="18" t="str">
        <f>IF(ISNA(VLOOKUP(P70,Lookups!$AJ$1:$AK$242,2,FALSE)),"",(VLOOKUP(P70,Lookups!$AJ$1:$AK$242,2,FALSE)))</f>
        <v/>
      </c>
      <c r="R70" s="35"/>
      <c r="S70" s="59"/>
      <c r="T70" s="66" t="str">
        <f>IF(ISNA(VLOOKUP(S70,Lookups!$C$1:$D$248,2,FALSE)),"",(VLOOKUP(S70,Lookups!$C$1:$D$248,2,FALSE)))</f>
        <v/>
      </c>
      <c r="U70" s="14"/>
      <c r="V70" s="59"/>
      <c r="W70" s="20" t="str">
        <f>IF(T70="US","",IF(ISNA(VLOOKUP(V70 &amp; T70,Lookups!$H$1:$I$12332,2,FALSE)),"",IF(VLOOKUP(V70 &amp; T70,Lookups!$H$1:$I$12332,2,FALSE)=0,"",VLOOKUP(V70 &amp; T70,Lookups!$H$1:$I$12332,2,FALSE))))</f>
        <v/>
      </c>
      <c r="X70" s="71"/>
      <c r="Y70" s="35"/>
      <c r="Z70" s="56"/>
      <c r="AA70" s="66" t="str">
        <f>IF(ISNA(VLOOKUP(Z70,Lookups!$C$1:$D$248,2,FALSE)),"",(VLOOKUP(Z70,Lookups!$C$1:$D$248,2,FALSE)))</f>
        <v/>
      </c>
      <c r="AB70" s="56"/>
      <c r="AC70" s="56"/>
      <c r="AD70" s="167" t="str">
        <f>IF(AA70="US","",IF(ISNA(VLOOKUP(AC70 &amp; AA70,Lookups!$H$1:$I$12332,2,FALSE)),"",IF(VLOOKUP(AC70 &amp; AA70,Lookups!$H$1:$I$12332,2,FALSE)=0,"",VLOOKUP(AC70 &amp; AA70,Lookups!$H$1:$I$12332,2,FALSE))))</f>
        <v/>
      </c>
      <c r="AE70" s="71"/>
      <c r="AF70" s="35"/>
      <c r="AG70" s="80"/>
      <c r="AH70" s="59"/>
      <c r="AI70" s="59"/>
      <c r="AJ70" s="59"/>
      <c r="AK70" s="71"/>
      <c r="AL70" s="71"/>
      <c r="AM70" s="125"/>
      <c r="AN70" s="70" t="str">
        <f>IF(ISNA(VLOOKUP(AQ70,Lookups!$Z$1:$AA$67,2,FALSE)),"",(VLOOKUP(AQ70,Lookups!$Z$1:$AA$67,2,FALSE)))</f>
        <v/>
      </c>
      <c r="AO70" s="59"/>
      <c r="AP70" s="71"/>
      <c r="AQ70" s="81"/>
    </row>
    <row r="71" spans="2:43" ht="47.25" customHeight="1" thickBot="1" x14ac:dyDescent="0.3">
      <c r="B71" s="142">
        <v>64</v>
      </c>
      <c r="C71" s="55"/>
      <c r="D71" s="57"/>
      <c r="E71" s="56"/>
      <c r="F71" s="56"/>
      <c r="G71" s="56"/>
      <c r="H71" s="16"/>
      <c r="I71" s="56"/>
      <c r="J71" s="56"/>
      <c r="K71" s="18" t="str">
        <f>IF(ISNA(VLOOKUP(J71,Lookups!$AJ$1:$AK$242,2,FALSE)),"",(VLOOKUP(J71,Lookups!$AJ$1:$AK$242,2,FALSE)))</f>
        <v/>
      </c>
      <c r="L71" s="56"/>
      <c r="M71" s="18" t="str">
        <f>IF(ISNA(VLOOKUP(L71,Lookups!$AJ$1:$AK$242,2,FALSE)),"",(VLOOKUP(L71,Lookups!$AJ$1:$AK$242,2,FALSE)))</f>
        <v/>
      </c>
      <c r="N71" s="56"/>
      <c r="O71" s="56"/>
      <c r="P71" s="56"/>
      <c r="Q71" s="18" t="str">
        <f>IF(ISNA(VLOOKUP(P71,Lookups!$AJ$1:$AK$242,2,FALSE)),"",(VLOOKUP(P71,Lookups!$AJ$1:$AK$242,2,FALSE)))</f>
        <v/>
      </c>
      <c r="R71" s="16"/>
      <c r="S71" s="56"/>
      <c r="T71" s="65" t="str">
        <f>IF(ISNA(VLOOKUP(S71,Lookups!$C$1:$D$248,2,FALSE)),"",(VLOOKUP(S71,Lookups!$C$1:$D$248,2,FALSE)))</f>
        <v/>
      </c>
      <c r="U71" s="14"/>
      <c r="V71" s="56"/>
      <c r="W71" s="20" t="str">
        <f>IF(T71="US","",IF(ISNA(VLOOKUP(V71 &amp; T71,Lookups!$H$1:$I$12332,2,FALSE)),"",IF(VLOOKUP(V71 &amp; T71,Lookups!$H$1:$I$12332,2,FALSE)=0,"",VLOOKUP(V71 &amp; T71,Lookups!$H$1:$I$12332,2,FALSE))))</f>
        <v/>
      </c>
      <c r="X71" s="69"/>
      <c r="Y71" s="16"/>
      <c r="Z71" s="56"/>
      <c r="AA71" s="65" t="str">
        <f>IF(ISNA(VLOOKUP(Z71,Lookups!$C$1:$D$248,2,FALSE)),"",(VLOOKUP(Z71,Lookups!$C$1:$D$248,2,FALSE)))</f>
        <v/>
      </c>
      <c r="AB71" s="56"/>
      <c r="AC71" s="56"/>
      <c r="AD71" s="167" t="str">
        <f>IF(AA71="US","",IF(ISNA(VLOOKUP(AC71 &amp; AA71,Lookups!$H$1:$I$12332,2,FALSE)),"",IF(VLOOKUP(AC71 &amp; AA71,Lookups!$H$1:$I$12332,2,FALSE)=0,"",VLOOKUP(AC71 &amp; AA71,Lookups!$H$1:$I$12332,2,FALSE))))</f>
        <v/>
      </c>
      <c r="AE71" s="69"/>
      <c r="AF71" s="16"/>
      <c r="AG71" s="57"/>
      <c r="AH71" s="56"/>
      <c r="AI71" s="56"/>
      <c r="AJ71" s="56"/>
      <c r="AK71" s="69"/>
      <c r="AL71" s="69"/>
      <c r="AM71" s="124"/>
      <c r="AN71" s="68" t="str">
        <f>IF(ISNA(VLOOKUP(AQ71,Lookups!$Z$1:$AA$67,2,FALSE)),"",(VLOOKUP(AQ71,Lookups!$Z$1:$AA$67,2,FALSE)))</f>
        <v/>
      </c>
      <c r="AO71" s="56"/>
      <c r="AP71" s="69"/>
      <c r="AQ71" s="79"/>
    </row>
    <row r="72" spans="2:43" ht="47.25" customHeight="1" thickBot="1" x14ac:dyDescent="0.3">
      <c r="B72" s="141">
        <v>65</v>
      </c>
      <c r="C72" s="55"/>
      <c r="D72" s="57"/>
      <c r="E72" s="56"/>
      <c r="F72" s="56"/>
      <c r="G72" s="56"/>
      <c r="H72" s="16"/>
      <c r="I72" s="56"/>
      <c r="J72" s="56"/>
      <c r="K72" s="18" t="str">
        <f>IF(ISNA(VLOOKUP(J72,Lookups!$AJ$1:$AK$242,2,FALSE)),"",(VLOOKUP(J72,Lookups!$AJ$1:$AK$242,2,FALSE)))</f>
        <v/>
      </c>
      <c r="L72" s="56"/>
      <c r="M72" s="18" t="str">
        <f>IF(ISNA(VLOOKUP(L72,Lookups!$AJ$1:$AK$242,2,FALSE)),"",(VLOOKUP(L72,Lookups!$AJ$1:$AK$242,2,FALSE)))</f>
        <v/>
      </c>
      <c r="N72" s="56"/>
      <c r="O72" s="56"/>
      <c r="P72" s="56"/>
      <c r="Q72" s="18" t="str">
        <f>IF(ISNA(VLOOKUP(P72,Lookups!$AJ$1:$AK$242,2,FALSE)),"",(VLOOKUP(P72,Lookups!$AJ$1:$AK$242,2,FALSE)))</f>
        <v/>
      </c>
      <c r="R72" s="16"/>
      <c r="S72" s="56"/>
      <c r="T72" s="65" t="str">
        <f>IF(ISNA(VLOOKUP(S72,Lookups!$C$1:$D$248,2,FALSE)),"",(VLOOKUP(S72,Lookups!$C$1:$D$248,2,FALSE)))</f>
        <v/>
      </c>
      <c r="U72" s="14"/>
      <c r="V72" s="56"/>
      <c r="W72" s="20" t="str">
        <f>IF(T72="US","",IF(ISNA(VLOOKUP(V72 &amp; T72,Lookups!$H$1:$I$12332,2,FALSE)),"",IF(VLOOKUP(V72 &amp; T72,Lookups!$H$1:$I$12332,2,FALSE)=0,"",VLOOKUP(V72 &amp; T72,Lookups!$H$1:$I$12332,2,FALSE))))</f>
        <v/>
      </c>
      <c r="X72" s="69"/>
      <c r="Y72" s="16"/>
      <c r="Z72" s="56"/>
      <c r="AA72" s="65" t="str">
        <f>IF(ISNA(VLOOKUP(Z72,Lookups!$C$1:$D$248,2,FALSE)),"",(VLOOKUP(Z72,Lookups!$C$1:$D$248,2,FALSE)))</f>
        <v/>
      </c>
      <c r="AB72" s="56"/>
      <c r="AC72" s="56"/>
      <c r="AD72" s="167" t="str">
        <f>IF(AA72="US","",IF(ISNA(VLOOKUP(AC72 &amp; AA72,Lookups!$H$1:$I$12332,2,FALSE)),"",IF(VLOOKUP(AC72 &amp; AA72,Lookups!$H$1:$I$12332,2,FALSE)=0,"",VLOOKUP(AC72 &amp; AA72,Lookups!$H$1:$I$12332,2,FALSE))))</f>
        <v/>
      </c>
      <c r="AE72" s="69"/>
      <c r="AF72" s="16"/>
      <c r="AG72" s="57"/>
      <c r="AH72" s="56"/>
      <c r="AI72" s="56"/>
      <c r="AJ72" s="56"/>
      <c r="AK72" s="69"/>
      <c r="AL72" s="69"/>
      <c r="AM72" s="124"/>
      <c r="AN72" s="68" t="str">
        <f>IF(ISNA(VLOOKUP(AQ72,Lookups!$Z$1:$AA$67,2,FALSE)),"",(VLOOKUP(AQ72,Lookups!$Z$1:$AA$67,2,FALSE)))</f>
        <v/>
      </c>
      <c r="AO72" s="56"/>
      <c r="AP72" s="69"/>
      <c r="AQ72" s="79"/>
    </row>
    <row r="73" spans="2:43" ht="47.25" customHeight="1" thickBot="1" x14ac:dyDescent="0.3">
      <c r="B73" s="142">
        <v>66</v>
      </c>
      <c r="C73" s="55"/>
      <c r="D73" s="57"/>
      <c r="E73" s="56"/>
      <c r="F73" s="56"/>
      <c r="G73" s="56"/>
      <c r="H73" s="16"/>
      <c r="I73" s="56"/>
      <c r="J73" s="56"/>
      <c r="K73" s="18" t="str">
        <f>IF(ISNA(VLOOKUP(J73,Lookups!$AJ$1:$AK$242,2,FALSE)),"",(VLOOKUP(J73,Lookups!$AJ$1:$AK$242,2,FALSE)))</f>
        <v/>
      </c>
      <c r="L73" s="56"/>
      <c r="M73" s="18" t="str">
        <f>IF(ISNA(VLOOKUP(L73,Lookups!$AJ$1:$AK$242,2,FALSE)),"",(VLOOKUP(L73,Lookups!$AJ$1:$AK$242,2,FALSE)))</f>
        <v/>
      </c>
      <c r="N73" s="56"/>
      <c r="O73" s="56"/>
      <c r="P73" s="56"/>
      <c r="Q73" s="18" t="str">
        <f>IF(ISNA(VLOOKUP(P73,Lookups!$AJ$1:$AK$242,2,FALSE)),"",(VLOOKUP(P73,Lookups!$AJ$1:$AK$242,2,FALSE)))</f>
        <v/>
      </c>
      <c r="R73" s="16"/>
      <c r="S73" s="56"/>
      <c r="T73" s="65" t="str">
        <f>IF(ISNA(VLOOKUP(S73,Lookups!$C$1:$D$248,2,FALSE)),"",(VLOOKUP(S73,Lookups!$C$1:$D$248,2,FALSE)))</f>
        <v/>
      </c>
      <c r="U73" s="14"/>
      <c r="V73" s="56"/>
      <c r="W73" s="20" t="str">
        <f>IF(T73="US","",IF(ISNA(VLOOKUP(V73 &amp; T73,Lookups!$H$1:$I$12332,2,FALSE)),"",IF(VLOOKUP(V73 &amp; T73,Lookups!$H$1:$I$12332,2,FALSE)=0,"",VLOOKUP(V73 &amp; T73,Lookups!$H$1:$I$12332,2,FALSE))))</f>
        <v/>
      </c>
      <c r="X73" s="69"/>
      <c r="Y73" s="16"/>
      <c r="Z73" s="56"/>
      <c r="AA73" s="65" t="str">
        <f>IF(ISNA(VLOOKUP(Z73,Lookups!$C$1:$D$248,2,FALSE)),"",(VLOOKUP(Z73,Lookups!$C$1:$D$248,2,FALSE)))</f>
        <v/>
      </c>
      <c r="AB73" s="56"/>
      <c r="AC73" s="56"/>
      <c r="AD73" s="167" t="str">
        <f>IF(AA73="US","",IF(ISNA(VLOOKUP(AC73 &amp; AA73,Lookups!$H$1:$I$12332,2,FALSE)),"",IF(VLOOKUP(AC73 &amp; AA73,Lookups!$H$1:$I$12332,2,FALSE)=0,"",VLOOKUP(AC73 &amp; AA73,Lookups!$H$1:$I$12332,2,FALSE))))</f>
        <v/>
      </c>
      <c r="AE73" s="69"/>
      <c r="AF73" s="16"/>
      <c r="AG73" s="57"/>
      <c r="AH73" s="56"/>
      <c r="AI73" s="56"/>
      <c r="AJ73" s="56"/>
      <c r="AK73" s="69"/>
      <c r="AL73" s="69"/>
      <c r="AM73" s="124"/>
      <c r="AN73" s="68" t="str">
        <f>IF(ISNA(VLOOKUP(AQ73,Lookups!$Z$1:$AA$67,2,FALSE)),"",(VLOOKUP(AQ73,Lookups!$Z$1:$AA$67,2,FALSE)))</f>
        <v/>
      </c>
      <c r="AO73" s="56"/>
      <c r="AP73" s="69"/>
      <c r="AQ73" s="79"/>
    </row>
    <row r="74" spans="2:43" ht="47.25" customHeight="1" thickBot="1" x14ac:dyDescent="0.3">
      <c r="B74" s="141">
        <v>67</v>
      </c>
      <c r="C74" s="55"/>
      <c r="D74" s="57"/>
      <c r="E74" s="56"/>
      <c r="F74" s="56"/>
      <c r="G74" s="56"/>
      <c r="H74" s="16"/>
      <c r="I74" s="56"/>
      <c r="J74" s="56"/>
      <c r="K74" s="18" t="str">
        <f>IF(ISNA(VLOOKUP(J74,Lookups!$AJ$1:$AK$242,2,FALSE)),"",(VLOOKUP(J74,Lookups!$AJ$1:$AK$242,2,FALSE)))</f>
        <v/>
      </c>
      <c r="L74" s="56"/>
      <c r="M74" s="18" t="str">
        <f>IF(ISNA(VLOOKUP(L74,Lookups!$AJ$1:$AK$242,2,FALSE)),"",(VLOOKUP(L74,Lookups!$AJ$1:$AK$242,2,FALSE)))</f>
        <v/>
      </c>
      <c r="N74" s="56"/>
      <c r="O74" s="56"/>
      <c r="P74" s="56"/>
      <c r="Q74" s="18" t="str">
        <f>IF(ISNA(VLOOKUP(P74,Lookups!$AJ$1:$AK$242,2,FALSE)),"",(VLOOKUP(P74,Lookups!$AJ$1:$AK$242,2,FALSE)))</f>
        <v/>
      </c>
      <c r="R74" s="16"/>
      <c r="S74" s="56"/>
      <c r="T74" s="65" t="str">
        <f>IF(ISNA(VLOOKUP(S74,Lookups!$C$1:$D$248,2,FALSE)),"",(VLOOKUP(S74,Lookups!$C$1:$D$248,2,FALSE)))</f>
        <v/>
      </c>
      <c r="U74" s="14"/>
      <c r="V74" s="56"/>
      <c r="W74" s="20" t="str">
        <f>IF(T74="US","",IF(ISNA(VLOOKUP(V74 &amp; T74,Lookups!$H$1:$I$12332,2,FALSE)),"",IF(VLOOKUP(V74 &amp; T74,Lookups!$H$1:$I$12332,2,FALSE)=0,"",VLOOKUP(V74 &amp; T74,Lookups!$H$1:$I$12332,2,FALSE))))</f>
        <v/>
      </c>
      <c r="X74" s="69"/>
      <c r="Y74" s="16"/>
      <c r="Z74" s="56"/>
      <c r="AA74" s="65" t="str">
        <f>IF(ISNA(VLOOKUP(Z74,Lookups!$C$1:$D$248,2,FALSE)),"",(VLOOKUP(Z74,Lookups!$C$1:$D$248,2,FALSE)))</f>
        <v/>
      </c>
      <c r="AB74" s="56"/>
      <c r="AC74" s="56"/>
      <c r="AD74" s="167" t="str">
        <f>IF(AA74="US","",IF(ISNA(VLOOKUP(AC74 &amp; AA74,Lookups!$H$1:$I$12332,2,FALSE)),"",IF(VLOOKUP(AC74 &amp; AA74,Lookups!$H$1:$I$12332,2,FALSE)=0,"",VLOOKUP(AC74 &amp; AA74,Lookups!$H$1:$I$12332,2,FALSE))))</f>
        <v/>
      </c>
      <c r="AE74" s="69"/>
      <c r="AF74" s="16"/>
      <c r="AG74" s="57"/>
      <c r="AH74" s="56"/>
      <c r="AI74" s="56"/>
      <c r="AJ74" s="56"/>
      <c r="AK74" s="69"/>
      <c r="AL74" s="69"/>
      <c r="AM74" s="124"/>
      <c r="AN74" s="68" t="str">
        <f>IF(ISNA(VLOOKUP(AQ74,Lookups!$Z$1:$AA$67,2,FALSE)),"",(VLOOKUP(AQ74,Lookups!$Z$1:$AA$67,2,FALSE)))</f>
        <v/>
      </c>
      <c r="AO74" s="56"/>
      <c r="AP74" s="69"/>
      <c r="AQ74" s="79"/>
    </row>
    <row r="75" spans="2:43" ht="47.25" customHeight="1" thickBot="1" x14ac:dyDescent="0.3">
      <c r="B75" s="142">
        <v>68</v>
      </c>
      <c r="C75" s="55"/>
      <c r="D75" s="57"/>
      <c r="E75" s="56"/>
      <c r="F75" s="56"/>
      <c r="G75" s="56"/>
      <c r="H75" s="16"/>
      <c r="I75" s="56"/>
      <c r="J75" s="56"/>
      <c r="K75" s="18" t="str">
        <f>IF(ISNA(VLOOKUP(J75,Lookups!$AJ$1:$AK$242,2,FALSE)),"",(VLOOKUP(J75,Lookups!$AJ$1:$AK$242,2,FALSE)))</f>
        <v/>
      </c>
      <c r="L75" s="56"/>
      <c r="M75" s="18" t="str">
        <f>IF(ISNA(VLOOKUP(L75,Lookups!$AJ$1:$AK$242,2,FALSE)),"",(VLOOKUP(L75,Lookups!$AJ$1:$AK$242,2,FALSE)))</f>
        <v/>
      </c>
      <c r="N75" s="56"/>
      <c r="O75" s="56"/>
      <c r="P75" s="56"/>
      <c r="Q75" s="18" t="str">
        <f>IF(ISNA(VLOOKUP(P75,Lookups!$AJ$1:$AK$242,2,FALSE)),"",(VLOOKUP(P75,Lookups!$AJ$1:$AK$242,2,FALSE)))</f>
        <v/>
      </c>
      <c r="R75" s="16"/>
      <c r="S75" s="56"/>
      <c r="T75" s="65" t="str">
        <f>IF(ISNA(VLOOKUP(S75,Lookups!$C$1:$D$248,2,FALSE)),"",(VLOOKUP(S75,Lookups!$C$1:$D$248,2,FALSE)))</f>
        <v/>
      </c>
      <c r="U75" s="14"/>
      <c r="V75" s="56"/>
      <c r="W75" s="20" t="str">
        <f>IF(T75="US","",IF(ISNA(VLOOKUP(V75 &amp; T75,Lookups!$H$1:$I$12332,2,FALSE)),"",IF(VLOOKUP(V75 &amp; T75,Lookups!$H$1:$I$12332,2,FALSE)=0,"",VLOOKUP(V75 &amp; T75,Lookups!$H$1:$I$12332,2,FALSE))))</f>
        <v/>
      </c>
      <c r="X75" s="69"/>
      <c r="Y75" s="16"/>
      <c r="Z75" s="56"/>
      <c r="AA75" s="65" t="str">
        <f>IF(ISNA(VLOOKUP(Z75,Lookups!$C$1:$D$248,2,FALSE)),"",(VLOOKUP(Z75,Lookups!$C$1:$D$248,2,FALSE)))</f>
        <v/>
      </c>
      <c r="AB75" s="56"/>
      <c r="AC75" s="56"/>
      <c r="AD75" s="167" t="str">
        <f>IF(AA75="US","",IF(ISNA(VLOOKUP(AC75 &amp; AA75,Lookups!$H$1:$I$12332,2,FALSE)),"",IF(VLOOKUP(AC75 &amp; AA75,Lookups!$H$1:$I$12332,2,FALSE)=0,"",VLOOKUP(AC75 &amp; AA75,Lookups!$H$1:$I$12332,2,FALSE))))</f>
        <v/>
      </c>
      <c r="AE75" s="69"/>
      <c r="AF75" s="16"/>
      <c r="AG75" s="57"/>
      <c r="AH75" s="56"/>
      <c r="AI75" s="56"/>
      <c r="AJ75" s="56"/>
      <c r="AK75" s="69"/>
      <c r="AL75" s="69"/>
      <c r="AM75" s="124"/>
      <c r="AN75" s="68" t="str">
        <f>IF(ISNA(VLOOKUP(AQ75,Lookups!$Z$1:$AA$67,2,FALSE)),"",(VLOOKUP(AQ75,Lookups!$Z$1:$AA$67,2,FALSE)))</f>
        <v/>
      </c>
      <c r="AO75" s="56"/>
      <c r="AP75" s="69"/>
      <c r="AQ75" s="79"/>
    </row>
    <row r="76" spans="2:43" ht="47.25" customHeight="1" thickBot="1" x14ac:dyDescent="0.3">
      <c r="B76" s="141">
        <v>69</v>
      </c>
      <c r="C76" s="55"/>
      <c r="D76" s="57"/>
      <c r="E76" s="56"/>
      <c r="F76" s="56"/>
      <c r="G76" s="56"/>
      <c r="H76" s="16"/>
      <c r="I76" s="56"/>
      <c r="J76" s="56"/>
      <c r="K76" s="18" t="str">
        <f>IF(ISNA(VLOOKUP(J76,Lookups!$AJ$1:$AK$242,2,FALSE)),"",(VLOOKUP(J76,Lookups!$AJ$1:$AK$242,2,FALSE)))</f>
        <v/>
      </c>
      <c r="L76" s="56"/>
      <c r="M76" s="18" t="str">
        <f>IF(ISNA(VLOOKUP(L76,Lookups!$AJ$1:$AK$242,2,FALSE)),"",(VLOOKUP(L76,Lookups!$AJ$1:$AK$242,2,FALSE)))</f>
        <v/>
      </c>
      <c r="N76" s="56"/>
      <c r="O76" s="56"/>
      <c r="P76" s="56"/>
      <c r="Q76" s="18" t="str">
        <f>IF(ISNA(VLOOKUP(P76,Lookups!$AJ$1:$AK$242,2,FALSE)),"",(VLOOKUP(P76,Lookups!$AJ$1:$AK$242,2,FALSE)))</f>
        <v/>
      </c>
      <c r="R76" s="16"/>
      <c r="S76" s="56"/>
      <c r="T76" s="65" t="str">
        <f>IF(ISNA(VLOOKUP(S76,Lookups!$C$1:$D$248,2,FALSE)),"",(VLOOKUP(S76,Lookups!$C$1:$D$248,2,FALSE)))</f>
        <v/>
      </c>
      <c r="U76" s="14"/>
      <c r="V76" s="56"/>
      <c r="W76" s="20" t="str">
        <f>IF(T76="US","",IF(ISNA(VLOOKUP(V76 &amp; T76,Lookups!$H$1:$I$12332,2,FALSE)),"",IF(VLOOKUP(V76 &amp; T76,Lookups!$H$1:$I$12332,2,FALSE)=0,"",VLOOKUP(V76 &amp; T76,Lookups!$H$1:$I$12332,2,FALSE))))</f>
        <v/>
      </c>
      <c r="X76" s="69"/>
      <c r="Y76" s="16"/>
      <c r="Z76" s="56"/>
      <c r="AA76" s="65" t="str">
        <f>IF(ISNA(VLOOKUP(Z76,Lookups!$C$1:$D$248,2,FALSE)),"",(VLOOKUP(Z76,Lookups!$C$1:$D$248,2,FALSE)))</f>
        <v/>
      </c>
      <c r="AB76" s="56"/>
      <c r="AC76" s="56"/>
      <c r="AD76" s="167" t="str">
        <f>IF(AA76="US","",IF(ISNA(VLOOKUP(AC76 &amp; AA76,Lookups!$H$1:$I$12332,2,FALSE)),"",IF(VLOOKUP(AC76 &amp; AA76,Lookups!$H$1:$I$12332,2,FALSE)=0,"",VLOOKUP(AC76 &amp; AA76,Lookups!$H$1:$I$12332,2,FALSE))))</f>
        <v/>
      </c>
      <c r="AE76" s="69"/>
      <c r="AF76" s="16"/>
      <c r="AG76" s="57"/>
      <c r="AH76" s="56"/>
      <c r="AI76" s="56"/>
      <c r="AJ76" s="56"/>
      <c r="AK76" s="69"/>
      <c r="AL76" s="69"/>
      <c r="AM76" s="124"/>
      <c r="AN76" s="68" t="str">
        <f>IF(ISNA(VLOOKUP(AQ76,Lookups!$Z$1:$AA$67,2,FALSE)),"",(VLOOKUP(AQ76,Lookups!$Z$1:$AA$67,2,FALSE)))</f>
        <v/>
      </c>
      <c r="AO76" s="56"/>
      <c r="AP76" s="69"/>
      <c r="AQ76" s="79"/>
    </row>
    <row r="77" spans="2:43" ht="47.25" customHeight="1" thickBot="1" x14ac:dyDescent="0.3">
      <c r="B77" s="142">
        <v>70</v>
      </c>
      <c r="C77" s="55"/>
      <c r="D77" s="57"/>
      <c r="E77" s="56"/>
      <c r="F77" s="56"/>
      <c r="G77" s="56"/>
      <c r="H77" s="16"/>
      <c r="I77" s="56"/>
      <c r="J77" s="56"/>
      <c r="K77" s="18" t="str">
        <f>IF(ISNA(VLOOKUP(J77,Lookups!$AJ$1:$AK$242,2,FALSE)),"",(VLOOKUP(J77,Lookups!$AJ$1:$AK$242,2,FALSE)))</f>
        <v/>
      </c>
      <c r="L77" s="56"/>
      <c r="M77" s="18" t="str">
        <f>IF(ISNA(VLOOKUP(L77,Lookups!$AJ$1:$AK$242,2,FALSE)),"",(VLOOKUP(L77,Lookups!$AJ$1:$AK$242,2,FALSE)))</f>
        <v/>
      </c>
      <c r="N77" s="56"/>
      <c r="O77" s="56"/>
      <c r="P77" s="56"/>
      <c r="Q77" s="18" t="str">
        <f>IF(ISNA(VLOOKUP(P77,Lookups!$AJ$1:$AK$242,2,FALSE)),"",(VLOOKUP(P77,Lookups!$AJ$1:$AK$242,2,FALSE)))</f>
        <v/>
      </c>
      <c r="R77" s="16"/>
      <c r="S77" s="56"/>
      <c r="T77" s="65" t="str">
        <f>IF(ISNA(VLOOKUP(S77,Lookups!$C$1:$D$248,2,FALSE)),"",(VLOOKUP(S77,Lookups!$C$1:$D$248,2,FALSE)))</f>
        <v/>
      </c>
      <c r="U77" s="14"/>
      <c r="V77" s="56"/>
      <c r="W77" s="20" t="str">
        <f>IF(T77="US","",IF(ISNA(VLOOKUP(V77 &amp; T77,Lookups!$H$1:$I$12332,2,FALSE)),"",IF(VLOOKUP(V77 &amp; T77,Lookups!$H$1:$I$12332,2,FALSE)=0,"",VLOOKUP(V77 &amp; T77,Lookups!$H$1:$I$12332,2,FALSE))))</f>
        <v/>
      </c>
      <c r="X77" s="69"/>
      <c r="Y77" s="16"/>
      <c r="Z77" s="56"/>
      <c r="AA77" s="65" t="str">
        <f>IF(ISNA(VLOOKUP(Z77,Lookups!$C$1:$D$248,2,FALSE)),"",(VLOOKUP(Z77,Lookups!$C$1:$D$248,2,FALSE)))</f>
        <v/>
      </c>
      <c r="AB77" s="56"/>
      <c r="AC77" s="56"/>
      <c r="AD77" s="167" t="str">
        <f>IF(AA77="US","",IF(ISNA(VLOOKUP(AC77 &amp; AA77,Lookups!$H$1:$I$12332,2,FALSE)),"",IF(VLOOKUP(AC77 &amp; AA77,Lookups!$H$1:$I$12332,2,FALSE)=0,"",VLOOKUP(AC77 &amp; AA77,Lookups!$H$1:$I$12332,2,FALSE))))</f>
        <v/>
      </c>
      <c r="AE77" s="69"/>
      <c r="AF77" s="16"/>
      <c r="AG77" s="57"/>
      <c r="AH77" s="56"/>
      <c r="AI77" s="56"/>
      <c r="AJ77" s="56"/>
      <c r="AK77" s="69"/>
      <c r="AL77" s="69"/>
      <c r="AM77" s="124"/>
      <c r="AN77" s="68" t="str">
        <f>IF(ISNA(VLOOKUP(AQ77,Lookups!$Z$1:$AA$67,2,FALSE)),"",(VLOOKUP(AQ77,Lookups!$Z$1:$AA$67,2,FALSE)))</f>
        <v/>
      </c>
      <c r="AO77" s="56"/>
      <c r="AP77" s="69"/>
      <c r="AQ77" s="79"/>
    </row>
    <row r="78" spans="2:43" ht="47.25" customHeight="1" thickBot="1" x14ac:dyDescent="0.3">
      <c r="B78" s="141">
        <v>71</v>
      </c>
      <c r="C78" s="55"/>
      <c r="D78" s="57"/>
      <c r="E78" s="56"/>
      <c r="F78" s="56"/>
      <c r="G78" s="56"/>
      <c r="H78" s="16"/>
      <c r="I78" s="56"/>
      <c r="J78" s="56"/>
      <c r="K78" s="18" t="str">
        <f>IF(ISNA(VLOOKUP(J78,Lookups!$AJ$1:$AK$242,2,FALSE)),"",(VLOOKUP(J78,Lookups!$AJ$1:$AK$242,2,FALSE)))</f>
        <v/>
      </c>
      <c r="L78" s="56"/>
      <c r="M78" s="18" t="str">
        <f>IF(ISNA(VLOOKUP(L78,Lookups!$AJ$1:$AK$242,2,FALSE)),"",(VLOOKUP(L78,Lookups!$AJ$1:$AK$242,2,FALSE)))</f>
        <v/>
      </c>
      <c r="N78" s="56"/>
      <c r="O78" s="56"/>
      <c r="P78" s="56"/>
      <c r="Q78" s="18" t="str">
        <f>IF(ISNA(VLOOKUP(P78,Lookups!$AJ$1:$AK$242,2,FALSE)),"",(VLOOKUP(P78,Lookups!$AJ$1:$AK$242,2,FALSE)))</f>
        <v/>
      </c>
      <c r="R78" s="16"/>
      <c r="S78" s="56"/>
      <c r="T78" s="65" t="str">
        <f>IF(ISNA(VLOOKUP(S78,Lookups!$C$1:$D$248,2,FALSE)),"",(VLOOKUP(S78,Lookups!$C$1:$D$248,2,FALSE)))</f>
        <v/>
      </c>
      <c r="U78" s="14"/>
      <c r="V78" s="56"/>
      <c r="W78" s="20" t="str">
        <f>IF(T78="US","",IF(ISNA(VLOOKUP(V78 &amp; T78,Lookups!$H$1:$I$12332,2,FALSE)),"",IF(VLOOKUP(V78 &amp; T78,Lookups!$H$1:$I$12332,2,FALSE)=0,"",VLOOKUP(V78 &amp; T78,Lookups!$H$1:$I$12332,2,FALSE))))</f>
        <v/>
      </c>
      <c r="X78" s="69"/>
      <c r="Y78" s="16"/>
      <c r="Z78" s="56"/>
      <c r="AA78" s="65" t="str">
        <f>IF(ISNA(VLOOKUP(Z78,Lookups!$C$1:$D$248,2,FALSE)),"",(VLOOKUP(Z78,Lookups!$C$1:$D$248,2,FALSE)))</f>
        <v/>
      </c>
      <c r="AB78" s="56"/>
      <c r="AC78" s="56"/>
      <c r="AD78" s="167" t="str">
        <f>IF(AA78="US","",IF(ISNA(VLOOKUP(AC78 &amp; AA78,Lookups!$H$1:$I$12332,2,FALSE)),"",IF(VLOOKUP(AC78 &amp; AA78,Lookups!$H$1:$I$12332,2,FALSE)=0,"",VLOOKUP(AC78 &amp; AA78,Lookups!$H$1:$I$12332,2,FALSE))))</f>
        <v/>
      </c>
      <c r="AE78" s="69"/>
      <c r="AF78" s="16"/>
      <c r="AG78" s="57"/>
      <c r="AH78" s="56"/>
      <c r="AI78" s="56"/>
      <c r="AJ78" s="56"/>
      <c r="AK78" s="69"/>
      <c r="AL78" s="69"/>
      <c r="AM78" s="124"/>
      <c r="AN78" s="68" t="str">
        <f>IF(ISNA(VLOOKUP(AQ78,Lookups!$Z$1:$AA$67,2,FALSE)),"",(VLOOKUP(AQ78,Lookups!$Z$1:$AA$67,2,FALSE)))</f>
        <v/>
      </c>
      <c r="AO78" s="56"/>
      <c r="AP78" s="69"/>
      <c r="AQ78" s="79"/>
    </row>
    <row r="79" spans="2:43" ht="47.25" customHeight="1" thickBot="1" x14ac:dyDescent="0.3">
      <c r="B79" s="142">
        <v>72</v>
      </c>
      <c r="C79" s="55"/>
      <c r="D79" s="57"/>
      <c r="E79" s="56"/>
      <c r="F79" s="56"/>
      <c r="G79" s="56"/>
      <c r="H79" s="16"/>
      <c r="I79" s="56"/>
      <c r="J79" s="56"/>
      <c r="K79" s="18" t="str">
        <f>IF(ISNA(VLOOKUP(J79,Lookups!$AJ$1:$AK$242,2,FALSE)),"",(VLOOKUP(J79,Lookups!$AJ$1:$AK$242,2,FALSE)))</f>
        <v/>
      </c>
      <c r="L79" s="56"/>
      <c r="M79" s="18" t="str">
        <f>IF(ISNA(VLOOKUP(L79,Lookups!$AJ$1:$AK$242,2,FALSE)),"",(VLOOKUP(L79,Lookups!$AJ$1:$AK$242,2,FALSE)))</f>
        <v/>
      </c>
      <c r="N79" s="56"/>
      <c r="O79" s="56"/>
      <c r="P79" s="56"/>
      <c r="Q79" s="18" t="str">
        <f>IF(ISNA(VLOOKUP(P79,Lookups!$AJ$1:$AK$242,2,FALSE)),"",(VLOOKUP(P79,Lookups!$AJ$1:$AK$242,2,FALSE)))</f>
        <v/>
      </c>
      <c r="R79" s="16"/>
      <c r="S79" s="56"/>
      <c r="T79" s="65" t="str">
        <f>IF(ISNA(VLOOKUP(S79,Lookups!$C$1:$D$248,2,FALSE)),"",(VLOOKUP(S79,Lookups!$C$1:$D$248,2,FALSE)))</f>
        <v/>
      </c>
      <c r="U79" s="14"/>
      <c r="V79" s="56"/>
      <c r="W79" s="20" t="str">
        <f>IF(T79="US","",IF(ISNA(VLOOKUP(V79 &amp; T79,Lookups!$H$1:$I$12332,2,FALSE)),"",IF(VLOOKUP(V79 &amp; T79,Lookups!$H$1:$I$12332,2,FALSE)=0,"",VLOOKUP(V79 &amp; T79,Lookups!$H$1:$I$12332,2,FALSE))))</f>
        <v/>
      </c>
      <c r="X79" s="69"/>
      <c r="Y79" s="16"/>
      <c r="Z79" s="56"/>
      <c r="AA79" s="65" t="str">
        <f>IF(ISNA(VLOOKUP(Z79,Lookups!$C$1:$D$248,2,FALSE)),"",(VLOOKUP(Z79,Lookups!$C$1:$D$248,2,FALSE)))</f>
        <v/>
      </c>
      <c r="AB79" s="56"/>
      <c r="AC79" s="56"/>
      <c r="AD79" s="167" t="str">
        <f>IF(AA79="US","",IF(ISNA(VLOOKUP(AC79 &amp; AA79,Lookups!$H$1:$I$12332,2,FALSE)),"",IF(VLOOKUP(AC79 &amp; AA79,Lookups!$H$1:$I$12332,2,FALSE)=0,"",VLOOKUP(AC79 &amp; AA79,Lookups!$H$1:$I$12332,2,FALSE))))</f>
        <v/>
      </c>
      <c r="AE79" s="69"/>
      <c r="AF79" s="16"/>
      <c r="AG79" s="57"/>
      <c r="AH79" s="56"/>
      <c r="AI79" s="56"/>
      <c r="AJ79" s="56"/>
      <c r="AK79" s="69"/>
      <c r="AL79" s="69"/>
      <c r="AM79" s="124"/>
      <c r="AN79" s="68" t="str">
        <f>IF(ISNA(VLOOKUP(AQ79,Lookups!$Z$1:$AA$67,2,FALSE)),"",(VLOOKUP(AQ79,Lookups!$Z$1:$AA$67,2,FALSE)))</f>
        <v/>
      </c>
      <c r="AO79" s="56"/>
      <c r="AP79" s="69"/>
      <c r="AQ79" s="79"/>
    </row>
    <row r="80" spans="2:43" ht="47.25" customHeight="1" thickBot="1" x14ac:dyDescent="0.3">
      <c r="B80" s="141">
        <v>73</v>
      </c>
      <c r="C80" s="55"/>
      <c r="D80" s="57"/>
      <c r="E80" s="56"/>
      <c r="F80" s="56"/>
      <c r="G80" s="56"/>
      <c r="H80" s="16"/>
      <c r="I80" s="56"/>
      <c r="J80" s="56"/>
      <c r="K80" s="18" t="str">
        <f>IF(ISNA(VLOOKUP(J80,Lookups!$AJ$1:$AK$242,2,FALSE)),"",(VLOOKUP(J80,Lookups!$AJ$1:$AK$242,2,FALSE)))</f>
        <v/>
      </c>
      <c r="L80" s="56"/>
      <c r="M80" s="18" t="str">
        <f>IF(ISNA(VLOOKUP(L80,Lookups!$AJ$1:$AK$242,2,FALSE)),"",(VLOOKUP(L80,Lookups!$AJ$1:$AK$242,2,FALSE)))</f>
        <v/>
      </c>
      <c r="N80" s="56"/>
      <c r="O80" s="56"/>
      <c r="P80" s="56"/>
      <c r="Q80" s="18" t="str">
        <f>IF(ISNA(VLOOKUP(P80,Lookups!$AJ$1:$AK$242,2,FALSE)),"",(VLOOKUP(P80,Lookups!$AJ$1:$AK$242,2,FALSE)))</f>
        <v/>
      </c>
      <c r="R80" s="16"/>
      <c r="S80" s="56"/>
      <c r="T80" s="65" t="str">
        <f>IF(ISNA(VLOOKUP(S80,Lookups!$C$1:$D$248,2,FALSE)),"",(VLOOKUP(S80,Lookups!$C$1:$D$248,2,FALSE)))</f>
        <v/>
      </c>
      <c r="U80" s="14"/>
      <c r="V80" s="56"/>
      <c r="W80" s="20" t="str">
        <f>IF(T80="US","",IF(ISNA(VLOOKUP(V80 &amp; T80,Lookups!$H$1:$I$12332,2,FALSE)),"",IF(VLOOKUP(V80 &amp; T80,Lookups!$H$1:$I$12332,2,FALSE)=0,"",VLOOKUP(V80 &amp; T80,Lookups!$H$1:$I$12332,2,FALSE))))</f>
        <v/>
      </c>
      <c r="X80" s="69"/>
      <c r="Y80" s="16"/>
      <c r="Z80" s="56"/>
      <c r="AA80" s="65" t="str">
        <f>IF(ISNA(VLOOKUP(Z80,Lookups!$C$1:$D$248,2,FALSE)),"",(VLOOKUP(Z80,Lookups!$C$1:$D$248,2,FALSE)))</f>
        <v/>
      </c>
      <c r="AB80" s="56"/>
      <c r="AC80" s="56"/>
      <c r="AD80" s="167" t="str">
        <f>IF(AA80="US","",IF(ISNA(VLOOKUP(AC80 &amp; AA80,Lookups!$H$1:$I$12332,2,FALSE)),"",IF(VLOOKUP(AC80 &amp; AA80,Lookups!$H$1:$I$12332,2,FALSE)=0,"",VLOOKUP(AC80 &amp; AA80,Lookups!$H$1:$I$12332,2,FALSE))))</f>
        <v/>
      </c>
      <c r="AE80" s="69"/>
      <c r="AF80" s="16"/>
      <c r="AG80" s="57"/>
      <c r="AH80" s="56"/>
      <c r="AI80" s="56"/>
      <c r="AJ80" s="56"/>
      <c r="AK80" s="69"/>
      <c r="AL80" s="69"/>
      <c r="AM80" s="124"/>
      <c r="AN80" s="68" t="str">
        <f>IF(ISNA(VLOOKUP(AQ80,Lookups!$Z$1:$AA$67,2,FALSE)),"",(VLOOKUP(AQ80,Lookups!$Z$1:$AA$67,2,FALSE)))</f>
        <v/>
      </c>
      <c r="AO80" s="56"/>
      <c r="AP80" s="69"/>
      <c r="AQ80" s="79"/>
    </row>
    <row r="81" spans="2:43" ht="47.25" customHeight="1" thickBot="1" x14ac:dyDescent="0.3">
      <c r="B81" s="142">
        <v>74</v>
      </c>
      <c r="C81" s="55"/>
      <c r="D81" s="57"/>
      <c r="E81" s="56"/>
      <c r="F81" s="56"/>
      <c r="G81" s="56"/>
      <c r="H81" s="16"/>
      <c r="I81" s="56"/>
      <c r="J81" s="56"/>
      <c r="K81" s="18" t="str">
        <f>IF(ISNA(VLOOKUP(J81,Lookups!$AJ$1:$AK$242,2,FALSE)),"",(VLOOKUP(J81,Lookups!$AJ$1:$AK$242,2,FALSE)))</f>
        <v/>
      </c>
      <c r="L81" s="56"/>
      <c r="M81" s="18" t="str">
        <f>IF(ISNA(VLOOKUP(L81,Lookups!$AJ$1:$AK$242,2,FALSE)),"",(VLOOKUP(L81,Lookups!$AJ$1:$AK$242,2,FALSE)))</f>
        <v/>
      </c>
      <c r="N81" s="56"/>
      <c r="O81" s="56"/>
      <c r="P81" s="56"/>
      <c r="Q81" s="18" t="str">
        <f>IF(ISNA(VLOOKUP(P81,Lookups!$AJ$1:$AK$242,2,FALSE)),"",(VLOOKUP(P81,Lookups!$AJ$1:$AK$242,2,FALSE)))</f>
        <v/>
      </c>
      <c r="R81" s="16"/>
      <c r="S81" s="56"/>
      <c r="T81" s="65" t="str">
        <f>IF(ISNA(VLOOKUP(S81,Lookups!$C$1:$D$248,2,FALSE)),"",(VLOOKUP(S81,Lookups!$C$1:$D$248,2,FALSE)))</f>
        <v/>
      </c>
      <c r="U81" s="14"/>
      <c r="V81" s="56"/>
      <c r="W81" s="20" t="str">
        <f>IF(T81="US","",IF(ISNA(VLOOKUP(V81 &amp; T81,Lookups!$H$1:$I$12332,2,FALSE)),"",IF(VLOOKUP(V81 &amp; T81,Lookups!$H$1:$I$12332,2,FALSE)=0,"",VLOOKUP(V81 &amp; T81,Lookups!$H$1:$I$12332,2,FALSE))))</f>
        <v/>
      </c>
      <c r="X81" s="69"/>
      <c r="Y81" s="16"/>
      <c r="Z81" s="56"/>
      <c r="AA81" s="65" t="str">
        <f>IF(ISNA(VLOOKUP(Z81,Lookups!$C$1:$D$248,2,FALSE)),"",(VLOOKUP(Z81,Lookups!$C$1:$D$248,2,FALSE)))</f>
        <v/>
      </c>
      <c r="AB81" s="56"/>
      <c r="AC81" s="56"/>
      <c r="AD81" s="167" t="str">
        <f>IF(AA81="US","",IF(ISNA(VLOOKUP(AC81 &amp; AA81,Lookups!$H$1:$I$12332,2,FALSE)),"",IF(VLOOKUP(AC81 &amp; AA81,Lookups!$H$1:$I$12332,2,FALSE)=0,"",VLOOKUP(AC81 &amp; AA81,Lookups!$H$1:$I$12332,2,FALSE))))</f>
        <v/>
      </c>
      <c r="AE81" s="69"/>
      <c r="AF81" s="16"/>
      <c r="AG81" s="57"/>
      <c r="AH81" s="56"/>
      <c r="AI81" s="56"/>
      <c r="AJ81" s="56"/>
      <c r="AK81" s="69"/>
      <c r="AL81" s="69"/>
      <c r="AM81" s="124"/>
      <c r="AN81" s="68" t="str">
        <f>IF(ISNA(VLOOKUP(AQ81,Lookups!$Z$1:$AA$67,2,FALSE)),"",(VLOOKUP(AQ81,Lookups!$Z$1:$AA$67,2,FALSE)))</f>
        <v/>
      </c>
      <c r="AO81" s="56"/>
      <c r="AP81" s="69"/>
      <c r="AQ81" s="79"/>
    </row>
    <row r="82" spans="2:43" ht="47.25" customHeight="1" thickBot="1" x14ac:dyDescent="0.3">
      <c r="B82" s="142">
        <v>75</v>
      </c>
      <c r="C82" s="62"/>
      <c r="D82" s="62"/>
      <c r="E82" s="61"/>
      <c r="F82" s="61"/>
      <c r="G82" s="61"/>
      <c r="H82" s="17"/>
      <c r="I82" s="61"/>
      <c r="J82" s="61"/>
      <c r="K82" s="18" t="str">
        <f>IF(ISNA(VLOOKUP(J82,Lookups!$AJ$1:$AK$242,2,FALSE)),"",(VLOOKUP(J82,Lookups!$AJ$1:$AK$242,2,FALSE)))</f>
        <v/>
      </c>
      <c r="L82" s="61"/>
      <c r="M82" s="18" t="str">
        <f>IF(ISNA(VLOOKUP(L82,Lookups!$AJ$1:$AK$242,2,FALSE)),"",(VLOOKUP(L82,Lookups!$AJ$1:$AK$242,2,FALSE)))</f>
        <v/>
      </c>
      <c r="N82" s="61"/>
      <c r="O82" s="61"/>
      <c r="P82" s="61"/>
      <c r="Q82" s="18" t="str">
        <f>IF(ISNA(VLOOKUP(P82,Lookups!$AJ$1:$AK$242,2,FALSE)),"",(VLOOKUP(P82,Lookups!$AJ$1:$AK$242,2,FALSE)))</f>
        <v/>
      </c>
      <c r="R82" s="17"/>
      <c r="S82" s="61"/>
      <c r="T82" s="67" t="str">
        <f>IF(ISNA(VLOOKUP(S82,Lookups!$C$1:$D$248,2,FALSE)),"",(VLOOKUP(S82,Lookups!$C$1:$D$248,2,FALSE)))</f>
        <v/>
      </c>
      <c r="U82" s="98"/>
      <c r="V82" s="61"/>
      <c r="W82" s="20" t="str">
        <f>IF(T82="US","",IF(ISNA(VLOOKUP(V82 &amp; T82,Lookups!$H$1:$I$12332,2,FALSE)),"",IF(VLOOKUP(V82 &amp; T82,Lookups!$H$1:$I$12332,2,FALSE)=0,"",VLOOKUP(V82 &amp; T82,Lookups!$H$1:$I$12332,2,FALSE))))</f>
        <v/>
      </c>
      <c r="X82" s="73"/>
      <c r="Y82" s="17"/>
      <c r="Z82" s="61"/>
      <c r="AA82" s="67" t="str">
        <f>IF(ISNA(VLOOKUP(Z82,Lookups!$C$1:$D$248,2,FALSE)),"",(VLOOKUP(Z82,Lookups!$C$1:$D$248,2,FALSE)))</f>
        <v/>
      </c>
      <c r="AB82" s="61"/>
      <c r="AC82" s="61"/>
      <c r="AD82" s="167" t="str">
        <f>IF(AA82="US","",IF(ISNA(VLOOKUP(AC82 &amp; AA82,Lookups!$H$1:$I$12332,2,FALSE)),"",IF(VLOOKUP(AC82 &amp; AA82,Lookups!$H$1:$I$12332,2,FALSE)=0,"",VLOOKUP(AC82 &amp; AA82,Lookups!$H$1:$I$12332,2,FALSE))))</f>
        <v/>
      </c>
      <c r="AE82" s="73"/>
      <c r="AF82" s="17"/>
      <c r="AG82" s="62"/>
      <c r="AH82" s="61"/>
      <c r="AI82" s="61"/>
      <c r="AJ82" s="61"/>
      <c r="AK82" s="73"/>
      <c r="AL82" s="73"/>
      <c r="AM82" s="126"/>
      <c r="AN82" s="72" t="str">
        <f>IF(ISNA(VLOOKUP(AQ82,Lookups!$Z$1:$AA$67,2,FALSE)),"",(VLOOKUP(AQ82,Lookups!$Z$1:$AA$67,2,FALSE)))</f>
        <v/>
      </c>
      <c r="AO82" s="61"/>
      <c r="AP82" s="73"/>
      <c r="AQ82" s="82"/>
    </row>
    <row r="83" spans="2:43" ht="47.25" customHeight="1" thickBot="1" x14ac:dyDescent="0.3">
      <c r="B83" s="142">
        <v>76</v>
      </c>
      <c r="C83" s="63"/>
      <c r="D83" s="63"/>
      <c r="E83" s="46"/>
      <c r="F83" s="46"/>
      <c r="G83" s="46"/>
      <c r="H83" s="15"/>
      <c r="I83" s="163"/>
      <c r="J83" s="163"/>
      <c r="K83" s="18" t="str">
        <f>IF(ISNA(VLOOKUP(J83,Lookups!$AJ$1:$AK$242,2,FALSE)),"",(VLOOKUP(J83,Lookups!$AJ$1:$AK$242,2,FALSE)))</f>
        <v/>
      </c>
      <c r="L83" s="163"/>
      <c r="M83" s="18" t="str">
        <f>IF(ISNA(VLOOKUP(L83,Lookups!$AJ$1:$AK$242,2,FALSE)),"",(VLOOKUP(L83,Lookups!$AJ$1:$AK$242,2,FALSE)))</f>
        <v/>
      </c>
      <c r="N83" s="163"/>
      <c r="O83" s="163"/>
      <c r="P83" s="163"/>
      <c r="Q83" s="18" t="str">
        <f>IF(ISNA(VLOOKUP(P83,Lookups!$AJ$1:$AK$242,2,FALSE)),"",(VLOOKUP(P83,Lookups!$AJ$1:$AK$242,2,FALSE)))</f>
        <v/>
      </c>
      <c r="R83" s="15"/>
      <c r="S83" s="46"/>
      <c r="T83" s="64" t="str">
        <f>IF(ISNA(VLOOKUP(S83,Lookups!$C$1:$D$248,2,FALSE)),"",(VLOOKUP(S83,Lookups!$C$1:$D$248,2,FALSE)))</f>
        <v/>
      </c>
      <c r="U83" s="14"/>
      <c r="V83" s="46"/>
      <c r="W83" s="20" t="str">
        <f>IF(T83="US","",IF(ISNA(VLOOKUP(V83 &amp; T83,Lookups!$H$1:$I$12332,2,FALSE)),"",IF(VLOOKUP(V83 &amp; T83,Lookups!$H$1:$I$12332,2,FALSE)=0,"",VLOOKUP(V83 &amp; T83,Lookups!$H$1:$I$12332,2,FALSE))))</f>
        <v/>
      </c>
      <c r="X83" s="75"/>
      <c r="Y83" s="15"/>
      <c r="Z83" s="46"/>
      <c r="AA83" s="64" t="str">
        <f>IF(ISNA(VLOOKUP(Z83,Lookups!$C$1:$D$248,2,FALSE)),"",(VLOOKUP(Z83,Lookups!$C$1:$D$248,2,FALSE)))</f>
        <v/>
      </c>
      <c r="AB83" s="46"/>
      <c r="AC83" s="46"/>
      <c r="AD83" s="167" t="str">
        <f>IF(AA83="US","",IF(ISNA(VLOOKUP(AC83 &amp; AA83,Lookups!$H$1:$I$12332,2,FALSE)),"",IF(VLOOKUP(AC83 &amp; AA83,Lookups!$H$1:$I$12332,2,FALSE)=0,"",VLOOKUP(AC83 &amp; AA83,Lookups!$H$1:$I$12332,2,FALSE))))</f>
        <v/>
      </c>
      <c r="AE83" s="75"/>
      <c r="AF83" s="15"/>
      <c r="AG83" s="63"/>
      <c r="AH83" s="46"/>
      <c r="AI83" s="46"/>
      <c r="AJ83" s="46"/>
      <c r="AK83" s="75"/>
      <c r="AL83" s="75"/>
      <c r="AM83" s="122"/>
      <c r="AN83" s="74" t="str">
        <f>IF(ISNA(VLOOKUP(AQ83,Lookups!$Z$1:$AA$67,2,FALSE)),"",(VLOOKUP(AQ83,Lookups!$Z$1:$AA$67,2,FALSE)))</f>
        <v/>
      </c>
      <c r="AO83" s="46"/>
      <c r="AP83" s="75"/>
      <c r="AQ83" s="78"/>
    </row>
    <row r="84" spans="2:43" ht="47.25" customHeight="1" thickBot="1" x14ac:dyDescent="0.3">
      <c r="B84" s="141">
        <v>77</v>
      </c>
      <c r="C84" s="55"/>
      <c r="D84" s="57"/>
      <c r="E84" s="56"/>
      <c r="F84" s="56"/>
      <c r="G84" s="56"/>
      <c r="H84" s="16"/>
      <c r="I84" s="56"/>
      <c r="J84" s="56"/>
      <c r="K84" s="18" t="str">
        <f>IF(ISNA(VLOOKUP(J84,Lookups!$AJ$1:$AK$242,2,FALSE)),"",(VLOOKUP(J84,Lookups!$AJ$1:$AK$242,2,FALSE)))</f>
        <v/>
      </c>
      <c r="L84" s="56"/>
      <c r="M84" s="18" t="str">
        <f>IF(ISNA(VLOOKUP(L84,Lookups!$AJ$1:$AK$242,2,FALSE)),"",(VLOOKUP(L84,Lookups!$AJ$1:$AK$242,2,FALSE)))</f>
        <v/>
      </c>
      <c r="N84" s="56"/>
      <c r="O84" s="56"/>
      <c r="P84" s="56"/>
      <c r="Q84" s="18" t="str">
        <f>IF(ISNA(VLOOKUP(P84,Lookups!$AJ$1:$AK$242,2,FALSE)),"",(VLOOKUP(P84,Lookups!$AJ$1:$AK$242,2,FALSE)))</f>
        <v/>
      </c>
      <c r="R84" s="16"/>
      <c r="S84" s="56"/>
      <c r="T84" s="65" t="str">
        <f>IF(ISNA(VLOOKUP(S84,Lookups!$C$1:$D$248,2,FALSE)),"",(VLOOKUP(S84,Lookups!$C$1:$D$248,2,FALSE)))</f>
        <v/>
      </c>
      <c r="U84" s="14"/>
      <c r="V84" s="56"/>
      <c r="W84" s="20" t="str">
        <f>IF(T84="US","",IF(ISNA(VLOOKUP(V84 &amp; T84,Lookups!$H$1:$I$12332,2,FALSE)),"",IF(VLOOKUP(V84 &amp; T84,Lookups!$H$1:$I$12332,2,FALSE)=0,"",VLOOKUP(V84 &amp; T84,Lookups!$H$1:$I$12332,2,FALSE))))</f>
        <v/>
      </c>
      <c r="X84" s="69"/>
      <c r="Y84" s="16"/>
      <c r="Z84" s="56"/>
      <c r="AA84" s="65" t="str">
        <f>IF(ISNA(VLOOKUP(Z84,Lookups!$C$1:$D$248,2,FALSE)),"",(VLOOKUP(Z84,Lookups!$C$1:$D$248,2,FALSE)))</f>
        <v/>
      </c>
      <c r="AB84" s="56"/>
      <c r="AC84" s="56"/>
      <c r="AD84" s="167" t="str">
        <f>IF(AA84="US","",IF(ISNA(VLOOKUP(AC84 &amp; AA84,Lookups!$H$1:$I$12332,2,FALSE)),"",IF(VLOOKUP(AC84 &amp; AA84,Lookups!$H$1:$I$12332,2,FALSE)=0,"",VLOOKUP(AC84 &amp; AA84,Lookups!$H$1:$I$12332,2,FALSE))))</f>
        <v/>
      </c>
      <c r="AE84" s="69"/>
      <c r="AF84" s="16"/>
      <c r="AG84" s="57"/>
      <c r="AH84" s="56"/>
      <c r="AI84" s="56"/>
      <c r="AJ84" s="56"/>
      <c r="AK84" s="69"/>
      <c r="AL84" s="69"/>
      <c r="AM84" s="124"/>
      <c r="AN84" s="68" t="str">
        <f>IF(ISNA(VLOOKUP(AQ84,Lookups!$Z$1:$AA$67,2,FALSE)),"",(VLOOKUP(AQ84,Lookups!$Z$1:$AA$67,2,FALSE)))</f>
        <v/>
      </c>
      <c r="AO84" s="56"/>
      <c r="AP84" s="69"/>
      <c r="AQ84" s="79"/>
    </row>
    <row r="85" spans="2:43" ht="47.25" customHeight="1" thickBot="1" x14ac:dyDescent="0.3">
      <c r="B85" s="142">
        <v>78</v>
      </c>
      <c r="C85" s="55"/>
      <c r="D85" s="57"/>
      <c r="E85" s="56"/>
      <c r="F85" s="56"/>
      <c r="G85" s="56"/>
      <c r="H85" s="16"/>
      <c r="I85" s="56"/>
      <c r="J85" s="56"/>
      <c r="K85" s="18" t="str">
        <f>IF(ISNA(VLOOKUP(J85,Lookups!$AJ$1:$AK$242,2,FALSE)),"",(VLOOKUP(J85,Lookups!$AJ$1:$AK$242,2,FALSE)))</f>
        <v/>
      </c>
      <c r="L85" s="56"/>
      <c r="M85" s="18" t="str">
        <f>IF(ISNA(VLOOKUP(L85,Lookups!$AJ$1:$AK$242,2,FALSE)),"",(VLOOKUP(L85,Lookups!$AJ$1:$AK$242,2,FALSE)))</f>
        <v/>
      </c>
      <c r="N85" s="56"/>
      <c r="O85" s="56"/>
      <c r="P85" s="56"/>
      <c r="Q85" s="18" t="str">
        <f>IF(ISNA(VLOOKUP(P85,Lookups!$AJ$1:$AK$242,2,FALSE)),"",(VLOOKUP(P85,Lookups!$AJ$1:$AK$242,2,FALSE)))</f>
        <v/>
      </c>
      <c r="R85" s="16"/>
      <c r="S85" s="56"/>
      <c r="T85" s="65" t="str">
        <f>IF(ISNA(VLOOKUP(S85,Lookups!$C$1:$D$248,2,FALSE)),"",(VLOOKUP(S85,Lookups!$C$1:$D$248,2,FALSE)))</f>
        <v/>
      </c>
      <c r="U85" s="14"/>
      <c r="V85" s="56"/>
      <c r="W85" s="20" t="str">
        <f>IF(T85="US","",IF(ISNA(VLOOKUP(V85 &amp; T85,Lookups!$H$1:$I$12332,2,FALSE)),"",IF(VLOOKUP(V85 &amp; T85,Lookups!$H$1:$I$12332,2,FALSE)=0,"",VLOOKUP(V85 &amp; T85,Lookups!$H$1:$I$12332,2,FALSE))))</f>
        <v/>
      </c>
      <c r="X85" s="69"/>
      <c r="Y85" s="16"/>
      <c r="Z85" s="56"/>
      <c r="AA85" s="65" t="str">
        <f>IF(ISNA(VLOOKUP(Z85,Lookups!$C$1:$D$248,2,FALSE)),"",(VLOOKUP(Z85,Lookups!$C$1:$D$248,2,FALSE)))</f>
        <v/>
      </c>
      <c r="AB85" s="56"/>
      <c r="AC85" s="56"/>
      <c r="AD85" s="167" t="str">
        <f>IF(AA85="US","",IF(ISNA(VLOOKUP(AC85 &amp; AA85,Lookups!$H$1:$I$12332,2,FALSE)),"",IF(VLOOKUP(AC85 &amp; AA85,Lookups!$H$1:$I$12332,2,FALSE)=0,"",VLOOKUP(AC85 &amp; AA85,Lookups!$H$1:$I$12332,2,FALSE))))</f>
        <v/>
      </c>
      <c r="AE85" s="69"/>
      <c r="AF85" s="16"/>
      <c r="AG85" s="57"/>
      <c r="AH85" s="56"/>
      <c r="AI85" s="56"/>
      <c r="AJ85" s="56"/>
      <c r="AK85" s="69"/>
      <c r="AL85" s="69"/>
      <c r="AM85" s="124"/>
      <c r="AN85" s="68" t="str">
        <f>IF(ISNA(VLOOKUP(AQ85,Lookups!$Z$1:$AA$67,2,FALSE)),"",(VLOOKUP(AQ85,Lookups!$Z$1:$AA$67,2,FALSE)))</f>
        <v/>
      </c>
      <c r="AO85" s="56"/>
      <c r="AP85" s="69"/>
      <c r="AQ85" s="79"/>
    </row>
    <row r="86" spans="2:43" ht="47.25" customHeight="1" thickBot="1" x14ac:dyDescent="0.3">
      <c r="B86" s="141">
        <v>79</v>
      </c>
      <c r="C86" s="55"/>
      <c r="D86" s="57"/>
      <c r="E86" s="56"/>
      <c r="F86" s="56"/>
      <c r="G86" s="56"/>
      <c r="H86" s="16"/>
      <c r="I86" s="56"/>
      <c r="J86" s="56"/>
      <c r="K86" s="18" t="str">
        <f>IF(ISNA(VLOOKUP(J86,Lookups!$AJ$1:$AK$242,2,FALSE)),"",(VLOOKUP(J86,Lookups!$AJ$1:$AK$242,2,FALSE)))</f>
        <v/>
      </c>
      <c r="L86" s="56"/>
      <c r="M86" s="18" t="str">
        <f>IF(ISNA(VLOOKUP(L86,Lookups!$AJ$1:$AK$242,2,FALSE)),"",(VLOOKUP(L86,Lookups!$AJ$1:$AK$242,2,FALSE)))</f>
        <v/>
      </c>
      <c r="N86" s="56"/>
      <c r="O86" s="56"/>
      <c r="P86" s="56"/>
      <c r="Q86" s="18" t="str">
        <f>IF(ISNA(VLOOKUP(P86,Lookups!$AJ$1:$AK$242,2,FALSE)),"",(VLOOKUP(P86,Lookups!$AJ$1:$AK$242,2,FALSE)))</f>
        <v/>
      </c>
      <c r="R86" s="16"/>
      <c r="S86" s="56"/>
      <c r="T86" s="65" t="str">
        <f>IF(ISNA(VLOOKUP(S86,Lookups!$C$1:$D$248,2,FALSE)),"",(VLOOKUP(S86,Lookups!$C$1:$D$248,2,FALSE)))</f>
        <v/>
      </c>
      <c r="U86" s="14"/>
      <c r="V86" s="56"/>
      <c r="W86" s="20" t="str">
        <f>IF(T86="US","",IF(ISNA(VLOOKUP(V86 &amp; T86,Lookups!$H$1:$I$12332,2,FALSE)),"",IF(VLOOKUP(V86 &amp; T86,Lookups!$H$1:$I$12332,2,FALSE)=0,"",VLOOKUP(V86 &amp; T86,Lookups!$H$1:$I$12332,2,FALSE))))</f>
        <v/>
      </c>
      <c r="X86" s="69"/>
      <c r="Y86" s="16"/>
      <c r="Z86" s="56"/>
      <c r="AA86" s="65" t="str">
        <f>IF(ISNA(VLOOKUP(Z86,Lookups!$C$1:$D$248,2,FALSE)),"",(VLOOKUP(Z86,Lookups!$C$1:$D$248,2,FALSE)))</f>
        <v/>
      </c>
      <c r="AB86" s="56"/>
      <c r="AC86" s="56"/>
      <c r="AD86" s="167" t="str">
        <f>IF(AA86="US","",IF(ISNA(VLOOKUP(AC86 &amp; AA86,Lookups!$H$1:$I$12332,2,FALSE)),"",IF(VLOOKUP(AC86 &amp; AA86,Lookups!$H$1:$I$12332,2,FALSE)=0,"",VLOOKUP(AC86 &amp; AA86,Lookups!$H$1:$I$12332,2,FALSE))))</f>
        <v/>
      </c>
      <c r="AE86" s="69"/>
      <c r="AF86" s="16"/>
      <c r="AG86" s="57"/>
      <c r="AH86" s="56"/>
      <c r="AI86" s="56"/>
      <c r="AJ86" s="56"/>
      <c r="AK86" s="69"/>
      <c r="AL86" s="69"/>
      <c r="AM86" s="124"/>
      <c r="AN86" s="68" t="str">
        <f>IF(ISNA(VLOOKUP(AQ86,Lookups!$Z$1:$AA$67,2,FALSE)),"",(VLOOKUP(AQ86,Lookups!$Z$1:$AA$67,2,FALSE)))</f>
        <v/>
      </c>
      <c r="AO86" s="56"/>
      <c r="AP86" s="69"/>
      <c r="AQ86" s="79"/>
    </row>
    <row r="87" spans="2:43" ht="47.25" customHeight="1" thickBot="1" x14ac:dyDescent="0.3">
      <c r="B87" s="142">
        <v>80</v>
      </c>
      <c r="C87" s="55"/>
      <c r="D87" s="57"/>
      <c r="E87" s="56"/>
      <c r="F87" s="56"/>
      <c r="G87" s="56"/>
      <c r="H87" s="16"/>
      <c r="I87" s="56"/>
      <c r="J87" s="56"/>
      <c r="K87" s="18" t="str">
        <f>IF(ISNA(VLOOKUP(J87,Lookups!$AJ$1:$AK$242,2,FALSE)),"",(VLOOKUP(J87,Lookups!$AJ$1:$AK$242,2,FALSE)))</f>
        <v/>
      </c>
      <c r="L87" s="56"/>
      <c r="M87" s="18" t="str">
        <f>IF(ISNA(VLOOKUP(L87,Lookups!$AJ$1:$AK$242,2,FALSE)),"",(VLOOKUP(L87,Lookups!$AJ$1:$AK$242,2,FALSE)))</f>
        <v/>
      </c>
      <c r="N87" s="56"/>
      <c r="O87" s="56"/>
      <c r="P87" s="56"/>
      <c r="Q87" s="18" t="str">
        <f>IF(ISNA(VLOOKUP(P87,Lookups!$AJ$1:$AK$242,2,FALSE)),"",(VLOOKUP(P87,Lookups!$AJ$1:$AK$242,2,FALSE)))</f>
        <v/>
      </c>
      <c r="R87" s="16"/>
      <c r="S87" s="56"/>
      <c r="T87" s="65" t="str">
        <f>IF(ISNA(VLOOKUP(S87,Lookups!$C$1:$D$248,2,FALSE)),"",(VLOOKUP(S87,Lookups!$C$1:$D$248,2,FALSE)))</f>
        <v/>
      </c>
      <c r="U87" s="14"/>
      <c r="V87" s="56"/>
      <c r="W87" s="20" t="str">
        <f>IF(T87="US","",IF(ISNA(VLOOKUP(V87 &amp; T87,Lookups!$H$1:$I$12332,2,FALSE)),"",IF(VLOOKUP(V87 &amp; T87,Lookups!$H$1:$I$12332,2,FALSE)=0,"",VLOOKUP(V87 &amp; T87,Lookups!$H$1:$I$12332,2,FALSE))))</f>
        <v/>
      </c>
      <c r="X87" s="69"/>
      <c r="Y87" s="16"/>
      <c r="Z87" s="56"/>
      <c r="AA87" s="65" t="str">
        <f>IF(ISNA(VLOOKUP(Z87,Lookups!$C$1:$D$248,2,FALSE)),"",(VLOOKUP(Z87,Lookups!$C$1:$D$248,2,FALSE)))</f>
        <v/>
      </c>
      <c r="AB87" s="56"/>
      <c r="AC87" s="56"/>
      <c r="AD87" s="167" t="str">
        <f>IF(AA87="US","",IF(ISNA(VLOOKUP(AC87 &amp; AA87,Lookups!$H$1:$I$12332,2,FALSE)),"",IF(VLOOKUP(AC87 &amp; AA87,Lookups!$H$1:$I$12332,2,FALSE)=0,"",VLOOKUP(AC87 &amp; AA87,Lookups!$H$1:$I$12332,2,FALSE))))</f>
        <v/>
      </c>
      <c r="AE87" s="69"/>
      <c r="AF87" s="16"/>
      <c r="AG87" s="57"/>
      <c r="AH87" s="56"/>
      <c r="AI87" s="56"/>
      <c r="AJ87" s="56"/>
      <c r="AK87" s="69"/>
      <c r="AL87" s="69"/>
      <c r="AM87" s="124"/>
      <c r="AN87" s="68" t="str">
        <f>IF(ISNA(VLOOKUP(AQ87,Lookups!$Z$1:$AA$67,2,FALSE)),"",(VLOOKUP(AQ87,Lookups!$Z$1:$AA$67,2,FALSE)))</f>
        <v/>
      </c>
      <c r="AO87" s="56"/>
      <c r="AP87" s="69"/>
      <c r="AQ87" s="79"/>
    </row>
    <row r="88" spans="2:43" ht="47.25" customHeight="1" thickBot="1" x14ac:dyDescent="0.3">
      <c r="B88" s="141">
        <v>81</v>
      </c>
      <c r="C88" s="55"/>
      <c r="D88" s="57"/>
      <c r="E88" s="56"/>
      <c r="F88" s="56"/>
      <c r="G88" s="56"/>
      <c r="H88" s="16"/>
      <c r="I88" s="56"/>
      <c r="J88" s="56"/>
      <c r="K88" s="18" t="str">
        <f>IF(ISNA(VLOOKUP(J88,Lookups!$AJ$1:$AK$242,2,FALSE)),"",(VLOOKUP(J88,Lookups!$AJ$1:$AK$242,2,FALSE)))</f>
        <v/>
      </c>
      <c r="L88" s="56"/>
      <c r="M88" s="18" t="str">
        <f>IF(ISNA(VLOOKUP(L88,Lookups!$AJ$1:$AK$242,2,FALSE)),"",(VLOOKUP(L88,Lookups!$AJ$1:$AK$242,2,FALSE)))</f>
        <v/>
      </c>
      <c r="N88" s="56"/>
      <c r="O88" s="56"/>
      <c r="P88" s="56"/>
      <c r="Q88" s="18" t="str">
        <f>IF(ISNA(VLOOKUP(P88,Lookups!$AJ$1:$AK$242,2,FALSE)),"",(VLOOKUP(P88,Lookups!$AJ$1:$AK$242,2,FALSE)))</f>
        <v/>
      </c>
      <c r="R88" s="16"/>
      <c r="S88" s="56"/>
      <c r="T88" s="65" t="str">
        <f>IF(ISNA(VLOOKUP(S88,Lookups!$C$1:$D$248,2,FALSE)),"",(VLOOKUP(S88,Lookups!$C$1:$D$248,2,FALSE)))</f>
        <v/>
      </c>
      <c r="U88" s="14"/>
      <c r="V88" s="56"/>
      <c r="W88" s="20" t="str">
        <f>IF(T88="US","",IF(ISNA(VLOOKUP(V88 &amp; T88,Lookups!$H$1:$I$12332,2,FALSE)),"",IF(VLOOKUP(V88 &amp; T88,Lookups!$H$1:$I$12332,2,FALSE)=0,"",VLOOKUP(V88 &amp; T88,Lookups!$H$1:$I$12332,2,FALSE))))</f>
        <v/>
      </c>
      <c r="X88" s="69"/>
      <c r="Y88" s="16"/>
      <c r="Z88" s="56"/>
      <c r="AA88" s="65" t="str">
        <f>IF(ISNA(VLOOKUP(Z88,Lookups!$C$1:$D$248,2,FALSE)),"",(VLOOKUP(Z88,Lookups!$C$1:$D$248,2,FALSE)))</f>
        <v/>
      </c>
      <c r="AB88" s="56"/>
      <c r="AC88" s="56"/>
      <c r="AD88" s="167" t="str">
        <f>IF(AA88="US","",IF(ISNA(VLOOKUP(AC88 &amp; AA88,Lookups!$H$1:$I$12332,2,FALSE)),"",IF(VLOOKUP(AC88 &amp; AA88,Lookups!$H$1:$I$12332,2,FALSE)=0,"",VLOOKUP(AC88 &amp; AA88,Lookups!$H$1:$I$12332,2,FALSE))))</f>
        <v/>
      </c>
      <c r="AE88" s="69"/>
      <c r="AF88" s="16"/>
      <c r="AG88" s="57"/>
      <c r="AH88" s="56"/>
      <c r="AI88" s="56"/>
      <c r="AJ88" s="56"/>
      <c r="AK88" s="69"/>
      <c r="AL88" s="69"/>
      <c r="AM88" s="124"/>
      <c r="AN88" s="68" t="str">
        <f>IF(ISNA(VLOOKUP(AQ88,Lookups!$Z$1:$AA$67,2,FALSE)),"",(VLOOKUP(AQ88,Lookups!$Z$1:$AA$67,2,FALSE)))</f>
        <v/>
      </c>
      <c r="AO88" s="56"/>
      <c r="AP88" s="69"/>
      <c r="AQ88" s="79"/>
    </row>
    <row r="89" spans="2:43" ht="47.25" customHeight="1" thickBot="1" x14ac:dyDescent="0.3">
      <c r="B89" s="142">
        <v>82</v>
      </c>
      <c r="C89" s="55"/>
      <c r="D89" s="57"/>
      <c r="E89" s="56"/>
      <c r="F89" s="56"/>
      <c r="G89" s="56"/>
      <c r="H89" s="16"/>
      <c r="I89" s="56"/>
      <c r="J89" s="56"/>
      <c r="K89" s="18" t="str">
        <f>IF(ISNA(VLOOKUP(J89,Lookups!$AJ$1:$AK$242,2,FALSE)),"",(VLOOKUP(J89,Lookups!$AJ$1:$AK$242,2,FALSE)))</f>
        <v/>
      </c>
      <c r="L89" s="56"/>
      <c r="M89" s="18" t="str">
        <f>IF(ISNA(VLOOKUP(L89,Lookups!$AJ$1:$AK$242,2,FALSE)),"",(VLOOKUP(L89,Lookups!$AJ$1:$AK$242,2,FALSE)))</f>
        <v/>
      </c>
      <c r="N89" s="56"/>
      <c r="O89" s="56"/>
      <c r="P89" s="56"/>
      <c r="Q89" s="18" t="str">
        <f>IF(ISNA(VLOOKUP(P89,Lookups!$AJ$1:$AK$242,2,FALSE)),"",(VLOOKUP(P89,Lookups!$AJ$1:$AK$242,2,FALSE)))</f>
        <v/>
      </c>
      <c r="R89" s="16"/>
      <c r="S89" s="56"/>
      <c r="T89" s="65" t="str">
        <f>IF(ISNA(VLOOKUP(S89,Lookups!$C$1:$D$248,2,FALSE)),"",(VLOOKUP(S89,Lookups!$C$1:$D$248,2,FALSE)))</f>
        <v/>
      </c>
      <c r="U89" s="14"/>
      <c r="V89" s="56"/>
      <c r="W89" s="20" t="str">
        <f>IF(T89="US","",IF(ISNA(VLOOKUP(V89 &amp; T89,Lookups!$H$1:$I$12332,2,FALSE)),"",IF(VLOOKUP(V89 &amp; T89,Lookups!$H$1:$I$12332,2,FALSE)=0,"",VLOOKUP(V89 &amp; T89,Lookups!$H$1:$I$12332,2,FALSE))))</f>
        <v/>
      </c>
      <c r="X89" s="69"/>
      <c r="Y89" s="16"/>
      <c r="Z89" s="56"/>
      <c r="AA89" s="65" t="str">
        <f>IF(ISNA(VLOOKUP(Z89,Lookups!$C$1:$D$248,2,FALSE)),"",(VLOOKUP(Z89,Lookups!$C$1:$D$248,2,FALSE)))</f>
        <v/>
      </c>
      <c r="AB89" s="56"/>
      <c r="AC89" s="56"/>
      <c r="AD89" s="167" t="str">
        <f>IF(AA89="US","",IF(ISNA(VLOOKUP(AC89 &amp; AA89,Lookups!$H$1:$I$12332,2,FALSE)),"",IF(VLOOKUP(AC89 &amp; AA89,Lookups!$H$1:$I$12332,2,FALSE)=0,"",VLOOKUP(AC89 &amp; AA89,Lookups!$H$1:$I$12332,2,FALSE))))</f>
        <v/>
      </c>
      <c r="AE89" s="69"/>
      <c r="AF89" s="16"/>
      <c r="AG89" s="57"/>
      <c r="AH89" s="56"/>
      <c r="AI89" s="56"/>
      <c r="AJ89" s="56"/>
      <c r="AK89" s="69"/>
      <c r="AL89" s="69"/>
      <c r="AM89" s="124"/>
      <c r="AN89" s="68" t="str">
        <f>IF(ISNA(VLOOKUP(AQ89,Lookups!$Z$1:$AA$67,2,FALSE)),"",(VLOOKUP(AQ89,Lookups!$Z$1:$AA$67,2,FALSE)))</f>
        <v/>
      </c>
      <c r="AO89" s="56"/>
      <c r="AP89" s="69"/>
      <c r="AQ89" s="79"/>
    </row>
    <row r="90" spans="2:43" ht="47.25" customHeight="1" thickBot="1" x14ac:dyDescent="0.3">
      <c r="B90" s="141">
        <v>83</v>
      </c>
      <c r="C90" s="55"/>
      <c r="D90" s="57"/>
      <c r="E90" s="56"/>
      <c r="F90" s="56"/>
      <c r="G90" s="56"/>
      <c r="H90" s="16"/>
      <c r="I90" s="56"/>
      <c r="J90" s="56"/>
      <c r="K90" s="18" t="str">
        <f>IF(ISNA(VLOOKUP(J90,Lookups!$AJ$1:$AK$242,2,FALSE)),"",(VLOOKUP(J90,Lookups!$AJ$1:$AK$242,2,FALSE)))</f>
        <v/>
      </c>
      <c r="L90" s="56"/>
      <c r="M90" s="18" t="str">
        <f>IF(ISNA(VLOOKUP(L90,Lookups!$AJ$1:$AK$242,2,FALSE)),"",(VLOOKUP(L90,Lookups!$AJ$1:$AK$242,2,FALSE)))</f>
        <v/>
      </c>
      <c r="N90" s="56"/>
      <c r="O90" s="56"/>
      <c r="P90" s="56"/>
      <c r="Q90" s="18" t="str">
        <f>IF(ISNA(VLOOKUP(P90,Lookups!$AJ$1:$AK$242,2,FALSE)),"",(VLOOKUP(P90,Lookups!$AJ$1:$AK$242,2,FALSE)))</f>
        <v/>
      </c>
      <c r="R90" s="16"/>
      <c r="S90" s="56"/>
      <c r="T90" s="65" t="str">
        <f>IF(ISNA(VLOOKUP(S90,Lookups!$C$1:$D$248,2,FALSE)),"",(VLOOKUP(S90,Lookups!$C$1:$D$248,2,FALSE)))</f>
        <v/>
      </c>
      <c r="U90" s="14"/>
      <c r="V90" s="56"/>
      <c r="W90" s="20" t="str">
        <f>IF(T90="US","",IF(ISNA(VLOOKUP(V90 &amp; T90,Lookups!$H$1:$I$12332,2,FALSE)),"",IF(VLOOKUP(V90 &amp; T90,Lookups!$H$1:$I$12332,2,FALSE)=0,"",VLOOKUP(V90 &amp; T90,Lookups!$H$1:$I$12332,2,FALSE))))</f>
        <v/>
      </c>
      <c r="X90" s="69"/>
      <c r="Y90" s="16"/>
      <c r="Z90" s="56"/>
      <c r="AA90" s="65" t="str">
        <f>IF(ISNA(VLOOKUP(Z90,Lookups!$C$1:$D$248,2,FALSE)),"",(VLOOKUP(Z90,Lookups!$C$1:$D$248,2,FALSE)))</f>
        <v/>
      </c>
      <c r="AB90" s="56"/>
      <c r="AC90" s="56"/>
      <c r="AD90" s="167" t="str">
        <f>IF(AA90="US","",IF(ISNA(VLOOKUP(AC90 &amp; AA90,Lookups!$H$1:$I$12332,2,FALSE)),"",IF(VLOOKUP(AC90 &amp; AA90,Lookups!$H$1:$I$12332,2,FALSE)=0,"",VLOOKUP(AC90 &amp; AA90,Lookups!$H$1:$I$12332,2,FALSE))))</f>
        <v/>
      </c>
      <c r="AE90" s="69"/>
      <c r="AF90" s="16"/>
      <c r="AG90" s="57"/>
      <c r="AH90" s="56"/>
      <c r="AI90" s="56"/>
      <c r="AJ90" s="56"/>
      <c r="AK90" s="69"/>
      <c r="AL90" s="69"/>
      <c r="AM90" s="124"/>
      <c r="AN90" s="68" t="str">
        <f>IF(ISNA(VLOOKUP(AQ90,Lookups!$Z$1:$AA$67,2,FALSE)),"",(VLOOKUP(AQ90,Lookups!$Z$1:$AA$67,2,FALSE)))</f>
        <v/>
      </c>
      <c r="AO90" s="56"/>
      <c r="AP90" s="69"/>
      <c r="AQ90" s="79"/>
    </row>
    <row r="91" spans="2:43" ht="47.25" customHeight="1" thickBot="1" x14ac:dyDescent="0.3">
      <c r="B91" s="142">
        <v>84</v>
      </c>
      <c r="C91" s="58"/>
      <c r="D91" s="80"/>
      <c r="E91" s="59"/>
      <c r="F91" s="59"/>
      <c r="G91" s="59"/>
      <c r="H91" s="35"/>
      <c r="I91" s="56"/>
      <c r="J91" s="56"/>
      <c r="K91" s="18" t="str">
        <f>IF(ISNA(VLOOKUP(J91,Lookups!$AJ$1:$AK$242,2,FALSE)),"",(VLOOKUP(J91,Lookups!$AJ$1:$AK$242,2,FALSE)))</f>
        <v/>
      </c>
      <c r="L91" s="56"/>
      <c r="M91" s="18" t="str">
        <f>IF(ISNA(VLOOKUP(L91,Lookups!$AJ$1:$AK$242,2,FALSE)),"",(VLOOKUP(L91,Lookups!$AJ$1:$AK$242,2,FALSE)))</f>
        <v/>
      </c>
      <c r="N91" s="59"/>
      <c r="O91" s="59"/>
      <c r="P91" s="56"/>
      <c r="Q91" s="18" t="str">
        <f>IF(ISNA(VLOOKUP(P91,Lookups!$AJ$1:$AK$242,2,FALSE)),"",(VLOOKUP(P91,Lookups!$AJ$1:$AK$242,2,FALSE)))</f>
        <v/>
      </c>
      <c r="R91" s="35"/>
      <c r="S91" s="59"/>
      <c r="T91" s="66" t="str">
        <f>IF(ISNA(VLOOKUP(S91,Lookups!$C$1:$D$248,2,FALSE)),"",(VLOOKUP(S91,Lookups!$C$1:$D$248,2,FALSE)))</f>
        <v/>
      </c>
      <c r="U91" s="14"/>
      <c r="V91" s="59"/>
      <c r="W91" s="20" t="str">
        <f>IF(T91="US","",IF(ISNA(VLOOKUP(V91 &amp; T91,Lookups!$H$1:$I$12332,2,FALSE)),"",IF(VLOOKUP(V91 &amp; T91,Lookups!$H$1:$I$12332,2,FALSE)=0,"",VLOOKUP(V91 &amp; T91,Lookups!$H$1:$I$12332,2,FALSE))))</f>
        <v/>
      </c>
      <c r="X91" s="71"/>
      <c r="Y91" s="35"/>
      <c r="Z91" s="56"/>
      <c r="AA91" s="66" t="str">
        <f>IF(ISNA(VLOOKUP(Z91,Lookups!$C$1:$D$248,2,FALSE)),"",(VLOOKUP(Z91,Lookups!$C$1:$D$248,2,FALSE)))</f>
        <v/>
      </c>
      <c r="AB91" s="56"/>
      <c r="AC91" s="56"/>
      <c r="AD91" s="167" t="str">
        <f>IF(AA91="US","",IF(ISNA(VLOOKUP(AC91 &amp; AA91,Lookups!$H$1:$I$12332,2,FALSE)),"",IF(VLOOKUP(AC91 &amp; AA91,Lookups!$H$1:$I$12332,2,FALSE)=0,"",VLOOKUP(AC91 &amp; AA91,Lookups!$H$1:$I$12332,2,FALSE))))</f>
        <v/>
      </c>
      <c r="AE91" s="71"/>
      <c r="AF91" s="35"/>
      <c r="AG91" s="80"/>
      <c r="AH91" s="59"/>
      <c r="AI91" s="59"/>
      <c r="AJ91" s="59"/>
      <c r="AK91" s="71"/>
      <c r="AL91" s="71"/>
      <c r="AM91" s="125"/>
      <c r="AN91" s="70" t="str">
        <f>IF(ISNA(VLOOKUP(AQ91,Lookups!$Z$1:$AA$67,2,FALSE)),"",(VLOOKUP(AQ91,Lookups!$Z$1:$AA$67,2,FALSE)))</f>
        <v/>
      </c>
      <c r="AO91" s="59"/>
      <c r="AP91" s="71"/>
      <c r="AQ91" s="81"/>
    </row>
    <row r="92" spans="2:43" ht="47.25" customHeight="1" thickBot="1" x14ac:dyDescent="0.3">
      <c r="B92" s="141">
        <v>85</v>
      </c>
      <c r="C92" s="55"/>
      <c r="D92" s="57"/>
      <c r="E92" s="56"/>
      <c r="F92" s="56"/>
      <c r="G92" s="56"/>
      <c r="H92" s="16"/>
      <c r="I92" s="56"/>
      <c r="J92" s="56"/>
      <c r="K92" s="18" t="str">
        <f>IF(ISNA(VLOOKUP(J92,Lookups!$AJ$1:$AK$242,2,FALSE)),"",(VLOOKUP(J92,Lookups!$AJ$1:$AK$242,2,FALSE)))</f>
        <v/>
      </c>
      <c r="L92" s="56"/>
      <c r="M92" s="18" t="str">
        <f>IF(ISNA(VLOOKUP(L92,Lookups!$AJ$1:$AK$242,2,FALSE)),"",(VLOOKUP(L92,Lookups!$AJ$1:$AK$242,2,FALSE)))</f>
        <v/>
      </c>
      <c r="N92" s="56"/>
      <c r="O92" s="56"/>
      <c r="P92" s="56"/>
      <c r="Q92" s="18" t="str">
        <f>IF(ISNA(VLOOKUP(P92,Lookups!$AJ$1:$AK$242,2,FALSE)),"",(VLOOKUP(P92,Lookups!$AJ$1:$AK$242,2,FALSE)))</f>
        <v/>
      </c>
      <c r="R92" s="16"/>
      <c r="S92" s="56"/>
      <c r="T92" s="65" t="str">
        <f>IF(ISNA(VLOOKUP(S92,Lookups!$C$1:$D$248,2,FALSE)),"",(VLOOKUP(S92,Lookups!$C$1:$D$248,2,FALSE)))</f>
        <v/>
      </c>
      <c r="U92" s="14"/>
      <c r="V92" s="56"/>
      <c r="W92" s="20" t="str">
        <f>IF(T92="US","",IF(ISNA(VLOOKUP(V92 &amp; T92,Lookups!$H$1:$I$12332,2,FALSE)),"",IF(VLOOKUP(V92 &amp; T92,Lookups!$H$1:$I$12332,2,FALSE)=0,"",VLOOKUP(V92 &amp; T92,Lookups!$H$1:$I$12332,2,FALSE))))</f>
        <v/>
      </c>
      <c r="X92" s="69"/>
      <c r="Y92" s="16"/>
      <c r="Z92" s="56"/>
      <c r="AA92" s="65" t="str">
        <f>IF(ISNA(VLOOKUP(Z92,Lookups!$C$1:$D$248,2,FALSE)),"",(VLOOKUP(Z92,Lookups!$C$1:$D$248,2,FALSE)))</f>
        <v/>
      </c>
      <c r="AB92" s="56"/>
      <c r="AC92" s="56"/>
      <c r="AD92" s="167" t="str">
        <f>IF(AA92="US","",IF(ISNA(VLOOKUP(AC92 &amp; AA92,Lookups!$H$1:$I$12332,2,FALSE)),"",IF(VLOOKUP(AC92 &amp; AA92,Lookups!$H$1:$I$12332,2,FALSE)=0,"",VLOOKUP(AC92 &amp; AA92,Lookups!$H$1:$I$12332,2,FALSE))))</f>
        <v/>
      </c>
      <c r="AE92" s="69"/>
      <c r="AF92" s="16"/>
      <c r="AG92" s="57"/>
      <c r="AH92" s="56"/>
      <c r="AI92" s="56"/>
      <c r="AJ92" s="56"/>
      <c r="AK92" s="69"/>
      <c r="AL92" s="69"/>
      <c r="AM92" s="124"/>
      <c r="AN92" s="68" t="str">
        <f>IF(ISNA(VLOOKUP(AQ92,Lookups!$Z$1:$AA$67,2,FALSE)),"",(VLOOKUP(AQ92,Lookups!$Z$1:$AA$67,2,FALSE)))</f>
        <v/>
      </c>
      <c r="AO92" s="56"/>
      <c r="AP92" s="69"/>
      <c r="AQ92" s="79"/>
    </row>
    <row r="93" spans="2:43" ht="47.25" customHeight="1" thickBot="1" x14ac:dyDescent="0.3">
      <c r="B93" s="142">
        <v>86</v>
      </c>
      <c r="C93" s="55"/>
      <c r="D93" s="57"/>
      <c r="E93" s="56"/>
      <c r="F93" s="56"/>
      <c r="G93" s="56"/>
      <c r="H93" s="16"/>
      <c r="I93" s="56"/>
      <c r="J93" s="56"/>
      <c r="K93" s="18" t="str">
        <f>IF(ISNA(VLOOKUP(J93,Lookups!$AJ$1:$AK$242,2,FALSE)),"",(VLOOKUP(J93,Lookups!$AJ$1:$AK$242,2,FALSE)))</f>
        <v/>
      </c>
      <c r="L93" s="56"/>
      <c r="M93" s="18" t="str">
        <f>IF(ISNA(VLOOKUP(L93,Lookups!$AJ$1:$AK$242,2,FALSE)),"",(VLOOKUP(L93,Lookups!$AJ$1:$AK$242,2,FALSE)))</f>
        <v/>
      </c>
      <c r="N93" s="56"/>
      <c r="O93" s="56"/>
      <c r="P93" s="56"/>
      <c r="Q93" s="18" t="str">
        <f>IF(ISNA(VLOOKUP(P93,Lookups!$AJ$1:$AK$242,2,FALSE)),"",(VLOOKUP(P93,Lookups!$AJ$1:$AK$242,2,FALSE)))</f>
        <v/>
      </c>
      <c r="R93" s="16"/>
      <c r="S93" s="56"/>
      <c r="T93" s="65" t="str">
        <f>IF(ISNA(VLOOKUP(S93,Lookups!$C$1:$D$248,2,FALSE)),"",(VLOOKUP(S93,Lookups!$C$1:$D$248,2,FALSE)))</f>
        <v/>
      </c>
      <c r="U93" s="14"/>
      <c r="V93" s="56"/>
      <c r="W93" s="20" t="str">
        <f>IF(T93="US","",IF(ISNA(VLOOKUP(V93 &amp; T93,Lookups!$H$1:$I$12332,2,FALSE)),"",IF(VLOOKUP(V93 &amp; T93,Lookups!$H$1:$I$12332,2,FALSE)=0,"",VLOOKUP(V93 &amp; T93,Lookups!$H$1:$I$12332,2,FALSE))))</f>
        <v/>
      </c>
      <c r="X93" s="69"/>
      <c r="Y93" s="16"/>
      <c r="Z93" s="56"/>
      <c r="AA93" s="65" t="str">
        <f>IF(ISNA(VLOOKUP(Z93,Lookups!$C$1:$D$248,2,FALSE)),"",(VLOOKUP(Z93,Lookups!$C$1:$D$248,2,FALSE)))</f>
        <v/>
      </c>
      <c r="AB93" s="56"/>
      <c r="AC93" s="56"/>
      <c r="AD93" s="167" t="str">
        <f>IF(AA93="US","",IF(ISNA(VLOOKUP(AC93 &amp; AA93,Lookups!$H$1:$I$12332,2,FALSE)),"",IF(VLOOKUP(AC93 &amp; AA93,Lookups!$H$1:$I$12332,2,FALSE)=0,"",VLOOKUP(AC93 &amp; AA93,Lookups!$H$1:$I$12332,2,FALSE))))</f>
        <v/>
      </c>
      <c r="AE93" s="69"/>
      <c r="AF93" s="16"/>
      <c r="AG93" s="57"/>
      <c r="AH93" s="56"/>
      <c r="AI93" s="56"/>
      <c r="AJ93" s="56"/>
      <c r="AK93" s="69"/>
      <c r="AL93" s="69"/>
      <c r="AM93" s="124"/>
      <c r="AN93" s="68" t="str">
        <f>IF(ISNA(VLOOKUP(AQ93,Lookups!$Z$1:$AA$67,2,FALSE)),"",(VLOOKUP(AQ93,Lookups!$Z$1:$AA$67,2,FALSE)))</f>
        <v/>
      </c>
      <c r="AO93" s="56"/>
      <c r="AP93" s="69"/>
      <c r="AQ93" s="79"/>
    </row>
    <row r="94" spans="2:43" ht="47.25" customHeight="1" thickBot="1" x14ac:dyDescent="0.3">
      <c r="B94" s="141">
        <v>87</v>
      </c>
      <c r="C94" s="55"/>
      <c r="D94" s="57"/>
      <c r="E94" s="56"/>
      <c r="F94" s="56"/>
      <c r="G94" s="56"/>
      <c r="H94" s="16"/>
      <c r="I94" s="56"/>
      <c r="J94" s="56"/>
      <c r="K94" s="18" t="str">
        <f>IF(ISNA(VLOOKUP(J94,Lookups!$AJ$1:$AK$242,2,FALSE)),"",(VLOOKUP(J94,Lookups!$AJ$1:$AK$242,2,FALSE)))</f>
        <v/>
      </c>
      <c r="L94" s="56"/>
      <c r="M94" s="18" t="str">
        <f>IF(ISNA(VLOOKUP(L94,Lookups!$AJ$1:$AK$242,2,FALSE)),"",(VLOOKUP(L94,Lookups!$AJ$1:$AK$242,2,FALSE)))</f>
        <v/>
      </c>
      <c r="N94" s="56"/>
      <c r="O94" s="56"/>
      <c r="P94" s="56"/>
      <c r="Q94" s="18" t="str">
        <f>IF(ISNA(VLOOKUP(P94,Lookups!$AJ$1:$AK$242,2,FALSE)),"",(VLOOKUP(P94,Lookups!$AJ$1:$AK$242,2,FALSE)))</f>
        <v/>
      </c>
      <c r="R94" s="16"/>
      <c r="S94" s="56"/>
      <c r="T94" s="65" t="str">
        <f>IF(ISNA(VLOOKUP(S94,Lookups!$C$1:$D$248,2,FALSE)),"",(VLOOKUP(S94,Lookups!$C$1:$D$248,2,FALSE)))</f>
        <v/>
      </c>
      <c r="U94" s="14"/>
      <c r="V94" s="56"/>
      <c r="W94" s="20" t="str">
        <f>IF(T94="US","",IF(ISNA(VLOOKUP(V94 &amp; T94,Lookups!$H$1:$I$12332,2,FALSE)),"",IF(VLOOKUP(V94 &amp; T94,Lookups!$H$1:$I$12332,2,FALSE)=0,"",VLOOKUP(V94 &amp; T94,Lookups!$H$1:$I$12332,2,FALSE))))</f>
        <v/>
      </c>
      <c r="X94" s="69"/>
      <c r="Y94" s="16"/>
      <c r="Z94" s="56"/>
      <c r="AA94" s="65" t="str">
        <f>IF(ISNA(VLOOKUP(Z94,Lookups!$C$1:$D$248,2,FALSE)),"",(VLOOKUP(Z94,Lookups!$C$1:$D$248,2,FALSE)))</f>
        <v/>
      </c>
      <c r="AB94" s="56"/>
      <c r="AC94" s="56"/>
      <c r="AD94" s="167" t="str">
        <f>IF(AA94="US","",IF(ISNA(VLOOKUP(AC94 &amp; AA94,Lookups!$H$1:$I$12332,2,FALSE)),"",IF(VLOOKUP(AC94 &amp; AA94,Lookups!$H$1:$I$12332,2,FALSE)=0,"",VLOOKUP(AC94 &amp; AA94,Lookups!$H$1:$I$12332,2,FALSE))))</f>
        <v/>
      </c>
      <c r="AE94" s="69"/>
      <c r="AF94" s="16"/>
      <c r="AG94" s="57"/>
      <c r="AH94" s="56"/>
      <c r="AI94" s="56"/>
      <c r="AJ94" s="56"/>
      <c r="AK94" s="69"/>
      <c r="AL94" s="69"/>
      <c r="AM94" s="124"/>
      <c r="AN94" s="68" t="str">
        <f>IF(ISNA(VLOOKUP(AQ94,Lookups!$Z$1:$AA$67,2,FALSE)),"",(VLOOKUP(AQ94,Lookups!$Z$1:$AA$67,2,FALSE)))</f>
        <v/>
      </c>
      <c r="AO94" s="56"/>
      <c r="AP94" s="69"/>
      <c r="AQ94" s="79"/>
    </row>
    <row r="95" spans="2:43" ht="47.25" customHeight="1" thickBot="1" x14ac:dyDescent="0.3">
      <c r="B95" s="142">
        <v>88</v>
      </c>
      <c r="C95" s="55"/>
      <c r="D95" s="57"/>
      <c r="E95" s="56"/>
      <c r="F95" s="56"/>
      <c r="G95" s="56"/>
      <c r="H95" s="16"/>
      <c r="I95" s="56"/>
      <c r="J95" s="56"/>
      <c r="K95" s="18" t="str">
        <f>IF(ISNA(VLOOKUP(J95,Lookups!$AJ$1:$AK$242,2,FALSE)),"",(VLOOKUP(J95,Lookups!$AJ$1:$AK$242,2,FALSE)))</f>
        <v/>
      </c>
      <c r="L95" s="56"/>
      <c r="M95" s="18" t="str">
        <f>IF(ISNA(VLOOKUP(L95,Lookups!$AJ$1:$AK$242,2,FALSE)),"",(VLOOKUP(L95,Lookups!$AJ$1:$AK$242,2,FALSE)))</f>
        <v/>
      </c>
      <c r="N95" s="56"/>
      <c r="O95" s="56"/>
      <c r="P95" s="56"/>
      <c r="Q95" s="18" t="str">
        <f>IF(ISNA(VLOOKUP(P95,Lookups!$AJ$1:$AK$242,2,FALSE)),"",(VLOOKUP(P95,Lookups!$AJ$1:$AK$242,2,FALSE)))</f>
        <v/>
      </c>
      <c r="R95" s="16"/>
      <c r="S95" s="56"/>
      <c r="T95" s="65" t="str">
        <f>IF(ISNA(VLOOKUP(S95,Lookups!$C$1:$D$248,2,FALSE)),"",(VLOOKUP(S95,Lookups!$C$1:$D$248,2,FALSE)))</f>
        <v/>
      </c>
      <c r="U95" s="14"/>
      <c r="V95" s="56"/>
      <c r="W95" s="20" t="str">
        <f>IF(T95="US","",IF(ISNA(VLOOKUP(V95 &amp; T95,Lookups!$H$1:$I$12332,2,FALSE)),"",IF(VLOOKUP(V95 &amp; T95,Lookups!$H$1:$I$12332,2,FALSE)=0,"",VLOOKUP(V95 &amp; T95,Lookups!$H$1:$I$12332,2,FALSE))))</f>
        <v/>
      </c>
      <c r="X95" s="69"/>
      <c r="Y95" s="16"/>
      <c r="Z95" s="56"/>
      <c r="AA95" s="65" t="str">
        <f>IF(ISNA(VLOOKUP(Z95,Lookups!$C$1:$D$248,2,FALSE)),"",(VLOOKUP(Z95,Lookups!$C$1:$D$248,2,FALSE)))</f>
        <v/>
      </c>
      <c r="AB95" s="56"/>
      <c r="AC95" s="56"/>
      <c r="AD95" s="167" t="str">
        <f>IF(AA95="US","",IF(ISNA(VLOOKUP(AC95 &amp; AA95,Lookups!$H$1:$I$12332,2,FALSE)),"",IF(VLOOKUP(AC95 &amp; AA95,Lookups!$H$1:$I$12332,2,FALSE)=0,"",VLOOKUP(AC95 &amp; AA95,Lookups!$H$1:$I$12332,2,FALSE))))</f>
        <v/>
      </c>
      <c r="AE95" s="69"/>
      <c r="AF95" s="16"/>
      <c r="AG95" s="57"/>
      <c r="AH95" s="56"/>
      <c r="AI95" s="56"/>
      <c r="AJ95" s="56"/>
      <c r="AK95" s="69"/>
      <c r="AL95" s="69"/>
      <c r="AM95" s="124"/>
      <c r="AN95" s="68" t="str">
        <f>IF(ISNA(VLOOKUP(AQ95,Lookups!$Z$1:$AA$67,2,FALSE)),"",(VLOOKUP(AQ95,Lookups!$Z$1:$AA$67,2,FALSE)))</f>
        <v/>
      </c>
      <c r="AO95" s="56"/>
      <c r="AP95" s="69"/>
      <c r="AQ95" s="79"/>
    </row>
    <row r="96" spans="2:43" ht="47.25" customHeight="1" thickBot="1" x14ac:dyDescent="0.3">
      <c r="B96" s="141">
        <v>89</v>
      </c>
      <c r="C96" s="55"/>
      <c r="D96" s="57"/>
      <c r="E96" s="56"/>
      <c r="F96" s="56"/>
      <c r="G96" s="56"/>
      <c r="H96" s="16"/>
      <c r="I96" s="56"/>
      <c r="J96" s="56"/>
      <c r="K96" s="18" t="str">
        <f>IF(ISNA(VLOOKUP(J96,Lookups!$AJ$1:$AK$242,2,FALSE)),"",(VLOOKUP(J96,Lookups!$AJ$1:$AK$242,2,FALSE)))</f>
        <v/>
      </c>
      <c r="L96" s="56"/>
      <c r="M96" s="18" t="str">
        <f>IF(ISNA(VLOOKUP(L96,Lookups!$AJ$1:$AK$242,2,FALSE)),"",(VLOOKUP(L96,Lookups!$AJ$1:$AK$242,2,FALSE)))</f>
        <v/>
      </c>
      <c r="N96" s="56"/>
      <c r="O96" s="56"/>
      <c r="P96" s="56"/>
      <c r="Q96" s="18" t="str">
        <f>IF(ISNA(VLOOKUP(P96,Lookups!$AJ$1:$AK$242,2,FALSE)),"",(VLOOKUP(P96,Lookups!$AJ$1:$AK$242,2,FALSE)))</f>
        <v/>
      </c>
      <c r="R96" s="16"/>
      <c r="S96" s="56"/>
      <c r="T96" s="65" t="str">
        <f>IF(ISNA(VLOOKUP(S96,Lookups!$C$1:$D$248,2,FALSE)),"",(VLOOKUP(S96,Lookups!$C$1:$D$248,2,FALSE)))</f>
        <v/>
      </c>
      <c r="U96" s="14"/>
      <c r="V96" s="56"/>
      <c r="W96" s="20" t="str">
        <f>IF(T96="US","",IF(ISNA(VLOOKUP(V96 &amp; T96,Lookups!$H$1:$I$12332,2,FALSE)),"",IF(VLOOKUP(V96 &amp; T96,Lookups!$H$1:$I$12332,2,FALSE)=0,"",VLOOKUP(V96 &amp; T96,Lookups!$H$1:$I$12332,2,FALSE))))</f>
        <v/>
      </c>
      <c r="X96" s="69"/>
      <c r="Y96" s="16"/>
      <c r="Z96" s="56"/>
      <c r="AA96" s="65" t="str">
        <f>IF(ISNA(VLOOKUP(Z96,Lookups!$C$1:$D$248,2,FALSE)),"",(VLOOKUP(Z96,Lookups!$C$1:$D$248,2,FALSE)))</f>
        <v/>
      </c>
      <c r="AB96" s="56"/>
      <c r="AC96" s="56"/>
      <c r="AD96" s="167" t="str">
        <f>IF(AA96="US","",IF(ISNA(VLOOKUP(AC96 &amp; AA96,Lookups!$H$1:$I$12332,2,FALSE)),"",IF(VLOOKUP(AC96 &amp; AA96,Lookups!$H$1:$I$12332,2,FALSE)=0,"",VLOOKUP(AC96 &amp; AA96,Lookups!$H$1:$I$12332,2,FALSE))))</f>
        <v/>
      </c>
      <c r="AE96" s="69"/>
      <c r="AF96" s="16"/>
      <c r="AG96" s="57"/>
      <c r="AH96" s="56"/>
      <c r="AI96" s="56"/>
      <c r="AJ96" s="56"/>
      <c r="AK96" s="69"/>
      <c r="AL96" s="69"/>
      <c r="AM96" s="124"/>
      <c r="AN96" s="68" t="str">
        <f>IF(ISNA(VLOOKUP(AQ96,Lookups!$Z$1:$AA$67,2,FALSE)),"",(VLOOKUP(AQ96,Lookups!$Z$1:$AA$67,2,FALSE)))</f>
        <v/>
      </c>
      <c r="AO96" s="56"/>
      <c r="AP96" s="69"/>
      <c r="AQ96" s="79"/>
    </row>
    <row r="97" spans="2:43" ht="47.25" customHeight="1" thickBot="1" x14ac:dyDescent="0.3">
      <c r="B97" s="142">
        <v>90</v>
      </c>
      <c r="C97" s="55"/>
      <c r="D97" s="57"/>
      <c r="E97" s="56"/>
      <c r="F97" s="56"/>
      <c r="G97" s="56"/>
      <c r="H97" s="16"/>
      <c r="I97" s="56"/>
      <c r="J97" s="56"/>
      <c r="K97" s="18" t="str">
        <f>IF(ISNA(VLOOKUP(J97,Lookups!$AJ$1:$AK$242,2,FALSE)),"",(VLOOKUP(J97,Lookups!$AJ$1:$AK$242,2,FALSE)))</f>
        <v/>
      </c>
      <c r="L97" s="56"/>
      <c r="M97" s="18" t="str">
        <f>IF(ISNA(VLOOKUP(L97,Lookups!$AJ$1:$AK$242,2,FALSE)),"",(VLOOKUP(L97,Lookups!$AJ$1:$AK$242,2,FALSE)))</f>
        <v/>
      </c>
      <c r="N97" s="56"/>
      <c r="O97" s="56"/>
      <c r="P97" s="56"/>
      <c r="Q97" s="18" t="str">
        <f>IF(ISNA(VLOOKUP(P97,Lookups!$AJ$1:$AK$242,2,FALSE)),"",(VLOOKUP(P97,Lookups!$AJ$1:$AK$242,2,FALSE)))</f>
        <v/>
      </c>
      <c r="R97" s="16"/>
      <c r="S97" s="56"/>
      <c r="T97" s="65" t="str">
        <f>IF(ISNA(VLOOKUP(S97,Lookups!$C$1:$D$248,2,FALSE)),"",(VLOOKUP(S97,Lookups!$C$1:$D$248,2,FALSE)))</f>
        <v/>
      </c>
      <c r="U97" s="14"/>
      <c r="V97" s="56"/>
      <c r="W97" s="20" t="str">
        <f>IF(T97="US","",IF(ISNA(VLOOKUP(V97 &amp; T97,Lookups!$H$1:$I$12332,2,FALSE)),"",IF(VLOOKUP(V97 &amp; T97,Lookups!$H$1:$I$12332,2,FALSE)=0,"",VLOOKUP(V97 &amp; T97,Lookups!$H$1:$I$12332,2,FALSE))))</f>
        <v/>
      </c>
      <c r="X97" s="69"/>
      <c r="Y97" s="16"/>
      <c r="Z97" s="56"/>
      <c r="AA97" s="65" t="str">
        <f>IF(ISNA(VLOOKUP(Z97,Lookups!$C$1:$D$248,2,FALSE)),"",(VLOOKUP(Z97,Lookups!$C$1:$D$248,2,FALSE)))</f>
        <v/>
      </c>
      <c r="AB97" s="56"/>
      <c r="AC97" s="56"/>
      <c r="AD97" s="167" t="str">
        <f>IF(AA97="US","",IF(ISNA(VLOOKUP(AC97 &amp; AA97,Lookups!$H$1:$I$12332,2,FALSE)),"",IF(VLOOKUP(AC97 &amp; AA97,Lookups!$H$1:$I$12332,2,FALSE)=0,"",VLOOKUP(AC97 &amp; AA97,Lookups!$H$1:$I$12332,2,FALSE))))</f>
        <v/>
      </c>
      <c r="AE97" s="69"/>
      <c r="AF97" s="16"/>
      <c r="AG97" s="57"/>
      <c r="AH97" s="56"/>
      <c r="AI97" s="56"/>
      <c r="AJ97" s="56"/>
      <c r="AK97" s="69"/>
      <c r="AL97" s="69"/>
      <c r="AM97" s="124"/>
      <c r="AN97" s="68" t="str">
        <f>IF(ISNA(VLOOKUP(AQ97,Lookups!$Z$1:$AA$67,2,FALSE)),"",(VLOOKUP(AQ97,Lookups!$Z$1:$AA$67,2,FALSE)))</f>
        <v/>
      </c>
      <c r="AO97" s="56"/>
      <c r="AP97" s="69"/>
      <c r="AQ97" s="79"/>
    </row>
    <row r="98" spans="2:43" ht="47.25" customHeight="1" thickBot="1" x14ac:dyDescent="0.3">
      <c r="B98" s="141">
        <v>91</v>
      </c>
      <c r="C98" s="55"/>
      <c r="D98" s="57"/>
      <c r="E98" s="56"/>
      <c r="F98" s="56"/>
      <c r="G98" s="56"/>
      <c r="H98" s="16"/>
      <c r="I98" s="56"/>
      <c r="J98" s="56"/>
      <c r="K98" s="18" t="str">
        <f>IF(ISNA(VLOOKUP(J98,Lookups!$AJ$1:$AK$242,2,FALSE)),"",(VLOOKUP(J98,Lookups!$AJ$1:$AK$242,2,FALSE)))</f>
        <v/>
      </c>
      <c r="L98" s="56"/>
      <c r="M98" s="18" t="str">
        <f>IF(ISNA(VLOOKUP(L98,Lookups!$AJ$1:$AK$242,2,FALSE)),"",(VLOOKUP(L98,Lookups!$AJ$1:$AK$242,2,FALSE)))</f>
        <v/>
      </c>
      <c r="N98" s="56"/>
      <c r="O98" s="56"/>
      <c r="P98" s="56"/>
      <c r="Q98" s="18" t="str">
        <f>IF(ISNA(VLOOKUP(P98,Lookups!$AJ$1:$AK$242,2,FALSE)),"",(VLOOKUP(P98,Lookups!$AJ$1:$AK$242,2,FALSE)))</f>
        <v/>
      </c>
      <c r="R98" s="16"/>
      <c r="S98" s="56"/>
      <c r="T98" s="65" t="str">
        <f>IF(ISNA(VLOOKUP(S98,Lookups!$C$1:$D$248,2,FALSE)),"",(VLOOKUP(S98,Lookups!$C$1:$D$248,2,FALSE)))</f>
        <v/>
      </c>
      <c r="U98" s="14"/>
      <c r="V98" s="56"/>
      <c r="W98" s="20" t="str">
        <f>IF(T98="US","",IF(ISNA(VLOOKUP(V98 &amp; T98,Lookups!$H$1:$I$12332,2,FALSE)),"",IF(VLOOKUP(V98 &amp; T98,Lookups!$H$1:$I$12332,2,FALSE)=0,"",VLOOKUP(V98 &amp; T98,Lookups!$H$1:$I$12332,2,FALSE))))</f>
        <v/>
      </c>
      <c r="X98" s="69"/>
      <c r="Y98" s="16"/>
      <c r="Z98" s="56"/>
      <c r="AA98" s="65" t="str">
        <f>IF(ISNA(VLOOKUP(Z98,Lookups!$C$1:$D$248,2,FALSE)),"",(VLOOKUP(Z98,Lookups!$C$1:$D$248,2,FALSE)))</f>
        <v/>
      </c>
      <c r="AB98" s="56"/>
      <c r="AC98" s="56"/>
      <c r="AD98" s="167" t="str">
        <f>IF(AA98="US","",IF(ISNA(VLOOKUP(AC98 &amp; AA98,Lookups!$H$1:$I$12332,2,FALSE)),"",IF(VLOOKUP(AC98 &amp; AA98,Lookups!$H$1:$I$12332,2,FALSE)=0,"",VLOOKUP(AC98 &amp; AA98,Lookups!$H$1:$I$12332,2,FALSE))))</f>
        <v/>
      </c>
      <c r="AE98" s="69"/>
      <c r="AF98" s="16"/>
      <c r="AG98" s="57"/>
      <c r="AH98" s="56"/>
      <c r="AI98" s="56"/>
      <c r="AJ98" s="56"/>
      <c r="AK98" s="69"/>
      <c r="AL98" s="69"/>
      <c r="AM98" s="124"/>
      <c r="AN98" s="68" t="str">
        <f>IF(ISNA(VLOOKUP(AQ98,Lookups!$Z$1:$AA$67,2,FALSE)),"",(VLOOKUP(AQ98,Lookups!$Z$1:$AA$67,2,FALSE)))</f>
        <v/>
      </c>
      <c r="AO98" s="56"/>
      <c r="AP98" s="69"/>
      <c r="AQ98" s="79"/>
    </row>
    <row r="99" spans="2:43" ht="47.25" customHeight="1" thickBot="1" x14ac:dyDescent="0.3">
      <c r="B99" s="142">
        <v>92</v>
      </c>
      <c r="C99" s="55"/>
      <c r="D99" s="57"/>
      <c r="E99" s="56"/>
      <c r="F99" s="56"/>
      <c r="G99" s="56"/>
      <c r="H99" s="16"/>
      <c r="I99" s="56"/>
      <c r="J99" s="56"/>
      <c r="K99" s="18" t="str">
        <f>IF(ISNA(VLOOKUP(J99,Lookups!$AJ$1:$AK$242,2,FALSE)),"",(VLOOKUP(J99,Lookups!$AJ$1:$AK$242,2,FALSE)))</f>
        <v/>
      </c>
      <c r="L99" s="56"/>
      <c r="M99" s="18" t="str">
        <f>IF(ISNA(VLOOKUP(L99,Lookups!$AJ$1:$AK$242,2,FALSE)),"",(VLOOKUP(L99,Lookups!$AJ$1:$AK$242,2,FALSE)))</f>
        <v/>
      </c>
      <c r="N99" s="56"/>
      <c r="O99" s="56"/>
      <c r="P99" s="56"/>
      <c r="Q99" s="18" t="str">
        <f>IF(ISNA(VLOOKUP(P99,Lookups!$AJ$1:$AK$242,2,FALSE)),"",(VLOOKUP(P99,Lookups!$AJ$1:$AK$242,2,FALSE)))</f>
        <v/>
      </c>
      <c r="R99" s="16"/>
      <c r="S99" s="56"/>
      <c r="T99" s="65" t="str">
        <f>IF(ISNA(VLOOKUP(S99,Lookups!$C$1:$D$248,2,FALSE)),"",(VLOOKUP(S99,Lookups!$C$1:$D$248,2,FALSE)))</f>
        <v/>
      </c>
      <c r="U99" s="14"/>
      <c r="V99" s="56"/>
      <c r="W99" s="20" t="str">
        <f>IF(T99="US","",IF(ISNA(VLOOKUP(V99 &amp; T99,Lookups!$H$1:$I$12332,2,FALSE)),"",IF(VLOOKUP(V99 &amp; T99,Lookups!$H$1:$I$12332,2,FALSE)=0,"",VLOOKUP(V99 &amp; T99,Lookups!$H$1:$I$12332,2,FALSE))))</f>
        <v/>
      </c>
      <c r="X99" s="69"/>
      <c r="Y99" s="16"/>
      <c r="Z99" s="56"/>
      <c r="AA99" s="65" t="str">
        <f>IF(ISNA(VLOOKUP(Z99,Lookups!$C$1:$D$248,2,FALSE)),"",(VLOOKUP(Z99,Lookups!$C$1:$D$248,2,FALSE)))</f>
        <v/>
      </c>
      <c r="AB99" s="56"/>
      <c r="AC99" s="56"/>
      <c r="AD99" s="167" t="str">
        <f>IF(AA99="US","",IF(ISNA(VLOOKUP(AC99 &amp; AA99,Lookups!$H$1:$I$12332,2,FALSE)),"",IF(VLOOKUP(AC99 &amp; AA99,Lookups!$H$1:$I$12332,2,FALSE)=0,"",VLOOKUP(AC99 &amp; AA99,Lookups!$H$1:$I$12332,2,FALSE))))</f>
        <v/>
      </c>
      <c r="AE99" s="69"/>
      <c r="AF99" s="16"/>
      <c r="AG99" s="57"/>
      <c r="AH99" s="56"/>
      <c r="AI99" s="56"/>
      <c r="AJ99" s="56"/>
      <c r="AK99" s="69"/>
      <c r="AL99" s="69"/>
      <c r="AM99" s="124"/>
      <c r="AN99" s="68" t="str">
        <f>IF(ISNA(VLOOKUP(AQ99,Lookups!$Z$1:$AA$67,2,FALSE)),"",(VLOOKUP(AQ99,Lookups!$Z$1:$AA$67,2,FALSE)))</f>
        <v/>
      </c>
      <c r="AO99" s="56"/>
      <c r="AP99" s="69"/>
      <c r="AQ99" s="79"/>
    </row>
    <row r="100" spans="2:43" ht="47.25" customHeight="1" thickBot="1" x14ac:dyDescent="0.3">
      <c r="B100" s="141">
        <v>93</v>
      </c>
      <c r="C100" s="55"/>
      <c r="D100" s="57"/>
      <c r="E100" s="56"/>
      <c r="F100" s="56"/>
      <c r="G100" s="56"/>
      <c r="H100" s="16"/>
      <c r="I100" s="56"/>
      <c r="J100" s="56"/>
      <c r="K100" s="18" t="str">
        <f>IF(ISNA(VLOOKUP(J100,Lookups!$AJ$1:$AK$242,2,FALSE)),"",(VLOOKUP(J100,Lookups!$AJ$1:$AK$242,2,FALSE)))</f>
        <v/>
      </c>
      <c r="L100" s="56"/>
      <c r="M100" s="18" t="str">
        <f>IF(ISNA(VLOOKUP(L100,Lookups!$AJ$1:$AK$242,2,FALSE)),"",(VLOOKUP(L100,Lookups!$AJ$1:$AK$242,2,FALSE)))</f>
        <v/>
      </c>
      <c r="N100" s="56"/>
      <c r="O100" s="56"/>
      <c r="P100" s="56"/>
      <c r="Q100" s="18" t="str">
        <f>IF(ISNA(VLOOKUP(P100,Lookups!$AJ$1:$AK$242,2,FALSE)),"",(VLOOKUP(P100,Lookups!$AJ$1:$AK$242,2,FALSE)))</f>
        <v/>
      </c>
      <c r="R100" s="16"/>
      <c r="S100" s="56"/>
      <c r="T100" s="65" t="str">
        <f>IF(ISNA(VLOOKUP(S100,Lookups!$C$1:$D$248,2,FALSE)),"",(VLOOKUP(S100,Lookups!$C$1:$D$248,2,FALSE)))</f>
        <v/>
      </c>
      <c r="U100" s="14"/>
      <c r="V100" s="56"/>
      <c r="W100" s="20" t="str">
        <f>IF(T100="US","",IF(ISNA(VLOOKUP(V100 &amp; T100,Lookups!$H$1:$I$12332,2,FALSE)),"",IF(VLOOKUP(V100 &amp; T100,Lookups!$H$1:$I$12332,2,FALSE)=0,"",VLOOKUP(V100 &amp; T100,Lookups!$H$1:$I$12332,2,FALSE))))</f>
        <v/>
      </c>
      <c r="X100" s="69"/>
      <c r="Y100" s="16"/>
      <c r="Z100" s="56"/>
      <c r="AA100" s="65" t="str">
        <f>IF(ISNA(VLOOKUP(Z100,Lookups!$C$1:$D$248,2,FALSE)),"",(VLOOKUP(Z100,Lookups!$C$1:$D$248,2,FALSE)))</f>
        <v/>
      </c>
      <c r="AB100" s="56"/>
      <c r="AC100" s="56"/>
      <c r="AD100" s="167" t="str">
        <f>IF(AA100="US","",IF(ISNA(VLOOKUP(AC100 &amp; AA100,Lookups!$H$1:$I$12332,2,FALSE)),"",IF(VLOOKUP(AC100 &amp; AA100,Lookups!$H$1:$I$12332,2,FALSE)=0,"",VLOOKUP(AC100 &amp; AA100,Lookups!$H$1:$I$12332,2,FALSE))))</f>
        <v/>
      </c>
      <c r="AE100" s="69"/>
      <c r="AF100" s="16"/>
      <c r="AG100" s="57"/>
      <c r="AH100" s="56"/>
      <c r="AI100" s="56"/>
      <c r="AJ100" s="56"/>
      <c r="AK100" s="69"/>
      <c r="AL100" s="69"/>
      <c r="AM100" s="124"/>
      <c r="AN100" s="68" t="str">
        <f>IF(ISNA(VLOOKUP(AQ100,Lookups!$Z$1:$AA$67,2,FALSE)),"",(VLOOKUP(AQ100,Lookups!$Z$1:$AA$67,2,FALSE)))</f>
        <v/>
      </c>
      <c r="AO100" s="56"/>
      <c r="AP100" s="69"/>
      <c r="AQ100" s="79"/>
    </row>
    <row r="101" spans="2:43" ht="47.25" customHeight="1" thickBot="1" x14ac:dyDescent="0.3">
      <c r="B101" s="142">
        <v>94</v>
      </c>
      <c r="C101" s="55"/>
      <c r="D101" s="57"/>
      <c r="E101" s="56"/>
      <c r="F101" s="56"/>
      <c r="G101" s="56"/>
      <c r="H101" s="16"/>
      <c r="I101" s="56"/>
      <c r="J101" s="56"/>
      <c r="K101" s="18" t="str">
        <f>IF(ISNA(VLOOKUP(J101,Lookups!$AJ$1:$AK$242,2,FALSE)),"",(VLOOKUP(J101,Lookups!$AJ$1:$AK$242,2,FALSE)))</f>
        <v/>
      </c>
      <c r="L101" s="56"/>
      <c r="M101" s="18" t="str">
        <f>IF(ISNA(VLOOKUP(L101,Lookups!$AJ$1:$AK$242,2,FALSE)),"",(VLOOKUP(L101,Lookups!$AJ$1:$AK$242,2,FALSE)))</f>
        <v/>
      </c>
      <c r="N101" s="56"/>
      <c r="O101" s="56"/>
      <c r="P101" s="56"/>
      <c r="Q101" s="18" t="str">
        <f>IF(ISNA(VLOOKUP(P101,Lookups!$AJ$1:$AK$242,2,FALSE)),"",(VLOOKUP(P101,Lookups!$AJ$1:$AK$242,2,FALSE)))</f>
        <v/>
      </c>
      <c r="R101" s="16"/>
      <c r="S101" s="56"/>
      <c r="T101" s="65" t="str">
        <f>IF(ISNA(VLOOKUP(S101,Lookups!$C$1:$D$248,2,FALSE)),"",(VLOOKUP(S101,Lookups!$C$1:$D$248,2,FALSE)))</f>
        <v/>
      </c>
      <c r="U101" s="14"/>
      <c r="V101" s="56"/>
      <c r="W101" s="20" t="str">
        <f>IF(T101="US","",IF(ISNA(VLOOKUP(V101 &amp; T101,Lookups!$H$1:$I$12332,2,FALSE)),"",IF(VLOOKUP(V101 &amp; T101,Lookups!$H$1:$I$12332,2,FALSE)=0,"",VLOOKUP(V101 &amp; T101,Lookups!$H$1:$I$12332,2,FALSE))))</f>
        <v/>
      </c>
      <c r="X101" s="69"/>
      <c r="Y101" s="16"/>
      <c r="Z101" s="56"/>
      <c r="AA101" s="65" t="str">
        <f>IF(ISNA(VLOOKUP(Z101,Lookups!$C$1:$D$248,2,FALSE)),"",(VLOOKUP(Z101,Lookups!$C$1:$D$248,2,FALSE)))</f>
        <v/>
      </c>
      <c r="AB101" s="56"/>
      <c r="AC101" s="56"/>
      <c r="AD101" s="167" t="str">
        <f>IF(AA101="US","",IF(ISNA(VLOOKUP(AC101 &amp; AA101,Lookups!$H$1:$I$12332,2,FALSE)),"",IF(VLOOKUP(AC101 &amp; AA101,Lookups!$H$1:$I$12332,2,FALSE)=0,"",VLOOKUP(AC101 &amp; AA101,Lookups!$H$1:$I$12332,2,FALSE))))</f>
        <v/>
      </c>
      <c r="AE101" s="69"/>
      <c r="AF101" s="16"/>
      <c r="AG101" s="57"/>
      <c r="AH101" s="56"/>
      <c r="AI101" s="56"/>
      <c r="AJ101" s="56"/>
      <c r="AK101" s="69"/>
      <c r="AL101" s="69"/>
      <c r="AM101" s="124"/>
      <c r="AN101" s="68" t="str">
        <f>IF(ISNA(VLOOKUP(AQ101,Lookups!$Z$1:$AA$67,2,FALSE)),"",(VLOOKUP(AQ101,Lookups!$Z$1:$AA$67,2,FALSE)))</f>
        <v/>
      </c>
      <c r="AO101" s="56"/>
      <c r="AP101" s="69"/>
      <c r="AQ101" s="79"/>
    </row>
    <row r="102" spans="2:43" ht="47.25" customHeight="1" thickBot="1" x14ac:dyDescent="0.3">
      <c r="B102" s="141">
        <v>95</v>
      </c>
      <c r="C102" s="55"/>
      <c r="D102" s="57"/>
      <c r="E102" s="56"/>
      <c r="F102" s="56"/>
      <c r="G102" s="56"/>
      <c r="H102" s="16"/>
      <c r="I102" s="56"/>
      <c r="J102" s="56"/>
      <c r="K102" s="18" t="str">
        <f>IF(ISNA(VLOOKUP(J102,Lookups!$AJ$1:$AK$242,2,FALSE)),"",(VLOOKUP(J102,Lookups!$AJ$1:$AK$242,2,FALSE)))</f>
        <v/>
      </c>
      <c r="L102" s="56"/>
      <c r="M102" s="18" t="str">
        <f>IF(ISNA(VLOOKUP(L102,Lookups!$AJ$1:$AK$242,2,FALSE)),"",(VLOOKUP(L102,Lookups!$AJ$1:$AK$242,2,FALSE)))</f>
        <v/>
      </c>
      <c r="N102" s="56"/>
      <c r="O102" s="56"/>
      <c r="P102" s="56"/>
      <c r="Q102" s="18" t="str">
        <f>IF(ISNA(VLOOKUP(P102,Lookups!$AJ$1:$AK$242,2,FALSE)),"",(VLOOKUP(P102,Lookups!$AJ$1:$AK$242,2,FALSE)))</f>
        <v/>
      </c>
      <c r="R102" s="16"/>
      <c r="S102" s="56"/>
      <c r="T102" s="65" t="str">
        <f>IF(ISNA(VLOOKUP(S102,Lookups!$C$1:$D$248,2,FALSE)),"",(VLOOKUP(S102,Lookups!$C$1:$D$248,2,FALSE)))</f>
        <v/>
      </c>
      <c r="U102" s="14"/>
      <c r="V102" s="56"/>
      <c r="W102" s="20" t="str">
        <f>IF(T102="US","",IF(ISNA(VLOOKUP(V102 &amp; T102,Lookups!$H$1:$I$12332,2,FALSE)),"",IF(VLOOKUP(V102 &amp; T102,Lookups!$H$1:$I$12332,2,FALSE)=0,"",VLOOKUP(V102 &amp; T102,Lookups!$H$1:$I$12332,2,FALSE))))</f>
        <v/>
      </c>
      <c r="X102" s="69"/>
      <c r="Y102" s="16"/>
      <c r="Z102" s="56"/>
      <c r="AA102" s="65" t="str">
        <f>IF(ISNA(VLOOKUP(Z102,Lookups!$C$1:$D$248,2,FALSE)),"",(VLOOKUP(Z102,Lookups!$C$1:$D$248,2,FALSE)))</f>
        <v/>
      </c>
      <c r="AB102" s="56"/>
      <c r="AC102" s="56"/>
      <c r="AD102" s="167" t="str">
        <f>IF(AA102="US","",IF(ISNA(VLOOKUP(AC102 &amp; AA102,Lookups!$H$1:$I$12332,2,FALSE)),"",IF(VLOOKUP(AC102 &amp; AA102,Lookups!$H$1:$I$12332,2,FALSE)=0,"",VLOOKUP(AC102 &amp; AA102,Lookups!$H$1:$I$12332,2,FALSE))))</f>
        <v/>
      </c>
      <c r="AE102" s="69"/>
      <c r="AF102" s="16"/>
      <c r="AG102" s="57"/>
      <c r="AH102" s="56"/>
      <c r="AI102" s="56"/>
      <c r="AJ102" s="56"/>
      <c r="AK102" s="69"/>
      <c r="AL102" s="69"/>
      <c r="AM102" s="124"/>
      <c r="AN102" s="68" t="str">
        <f>IF(ISNA(VLOOKUP(AQ102,Lookups!$Z$1:$AA$67,2,FALSE)),"",(VLOOKUP(AQ102,Lookups!$Z$1:$AA$67,2,FALSE)))</f>
        <v/>
      </c>
      <c r="AO102" s="56"/>
      <c r="AP102" s="69"/>
      <c r="AQ102" s="79"/>
    </row>
    <row r="103" spans="2:43" ht="47.25" customHeight="1" thickBot="1" x14ac:dyDescent="0.3">
      <c r="B103" s="142">
        <v>96</v>
      </c>
      <c r="C103" s="55"/>
      <c r="D103" s="57"/>
      <c r="E103" s="56"/>
      <c r="F103" s="56"/>
      <c r="G103" s="56"/>
      <c r="H103" s="16"/>
      <c r="I103" s="56"/>
      <c r="J103" s="56"/>
      <c r="K103" s="18" t="str">
        <f>IF(ISNA(VLOOKUP(J103,Lookups!$AJ$1:$AK$242,2,FALSE)),"",(VLOOKUP(J103,Lookups!$AJ$1:$AK$242,2,FALSE)))</f>
        <v/>
      </c>
      <c r="L103" s="56"/>
      <c r="M103" s="18" t="str">
        <f>IF(ISNA(VLOOKUP(L103,Lookups!$AJ$1:$AK$242,2,FALSE)),"",(VLOOKUP(L103,Lookups!$AJ$1:$AK$242,2,FALSE)))</f>
        <v/>
      </c>
      <c r="N103" s="56"/>
      <c r="O103" s="56"/>
      <c r="P103" s="56"/>
      <c r="Q103" s="18" t="str">
        <f>IF(ISNA(VLOOKUP(P103,Lookups!$AJ$1:$AK$242,2,FALSE)),"",(VLOOKUP(P103,Lookups!$AJ$1:$AK$242,2,FALSE)))</f>
        <v/>
      </c>
      <c r="R103" s="16"/>
      <c r="S103" s="56"/>
      <c r="T103" s="65" t="str">
        <f>IF(ISNA(VLOOKUP(S103,Lookups!$C$1:$D$248,2,FALSE)),"",(VLOOKUP(S103,Lookups!$C$1:$D$248,2,FALSE)))</f>
        <v/>
      </c>
      <c r="U103" s="14"/>
      <c r="V103" s="56"/>
      <c r="W103" s="20" t="str">
        <f>IF(T103="US","",IF(ISNA(VLOOKUP(V103 &amp; T103,Lookups!$H$1:$I$12332,2,FALSE)),"",IF(VLOOKUP(V103 &amp; T103,Lookups!$H$1:$I$12332,2,FALSE)=0,"",VLOOKUP(V103 &amp; T103,Lookups!$H$1:$I$12332,2,FALSE))))</f>
        <v/>
      </c>
      <c r="X103" s="69"/>
      <c r="Y103" s="16"/>
      <c r="Z103" s="56"/>
      <c r="AA103" s="65" t="str">
        <f>IF(ISNA(VLOOKUP(Z103,Lookups!$C$1:$D$248,2,FALSE)),"",(VLOOKUP(Z103,Lookups!$C$1:$D$248,2,FALSE)))</f>
        <v/>
      </c>
      <c r="AB103" s="56"/>
      <c r="AC103" s="56"/>
      <c r="AD103" s="167" t="str">
        <f>IF(AA103="US","",IF(ISNA(VLOOKUP(AC103 &amp; AA103,Lookups!$H$1:$I$12332,2,FALSE)),"",IF(VLOOKUP(AC103 &amp; AA103,Lookups!$H$1:$I$12332,2,FALSE)=0,"",VLOOKUP(AC103 &amp; AA103,Lookups!$H$1:$I$12332,2,FALSE))))</f>
        <v/>
      </c>
      <c r="AE103" s="69"/>
      <c r="AF103" s="16"/>
      <c r="AG103" s="57"/>
      <c r="AH103" s="56"/>
      <c r="AI103" s="56"/>
      <c r="AJ103" s="56"/>
      <c r="AK103" s="69"/>
      <c r="AL103" s="69"/>
      <c r="AM103" s="124"/>
      <c r="AN103" s="68" t="str">
        <f>IF(ISNA(VLOOKUP(AQ103,Lookups!$Z$1:$AA$67,2,FALSE)),"",(VLOOKUP(AQ103,Lookups!$Z$1:$AA$67,2,FALSE)))</f>
        <v/>
      </c>
      <c r="AO103" s="56"/>
      <c r="AP103" s="69"/>
      <c r="AQ103" s="79"/>
    </row>
    <row r="104" spans="2:43" ht="47.25" customHeight="1" thickBot="1" x14ac:dyDescent="0.3">
      <c r="B104" s="141">
        <v>97</v>
      </c>
      <c r="C104" s="55"/>
      <c r="D104" s="57"/>
      <c r="E104" s="56"/>
      <c r="F104" s="56"/>
      <c r="G104" s="56"/>
      <c r="H104" s="16"/>
      <c r="I104" s="56"/>
      <c r="J104" s="56"/>
      <c r="K104" s="18" t="str">
        <f>IF(ISNA(VLOOKUP(J104,Lookups!$AJ$1:$AK$242,2,FALSE)),"",(VLOOKUP(J104,Lookups!$AJ$1:$AK$242,2,FALSE)))</f>
        <v/>
      </c>
      <c r="L104" s="56"/>
      <c r="M104" s="18" t="str">
        <f>IF(ISNA(VLOOKUP(L104,Lookups!$AJ$1:$AK$242,2,FALSE)),"",(VLOOKUP(L104,Lookups!$AJ$1:$AK$242,2,FALSE)))</f>
        <v/>
      </c>
      <c r="N104" s="56"/>
      <c r="O104" s="56"/>
      <c r="P104" s="56"/>
      <c r="Q104" s="18" t="str">
        <f>IF(ISNA(VLOOKUP(P104,Lookups!$AJ$1:$AK$242,2,FALSE)),"",(VLOOKUP(P104,Lookups!$AJ$1:$AK$242,2,FALSE)))</f>
        <v/>
      </c>
      <c r="R104" s="16"/>
      <c r="S104" s="56"/>
      <c r="T104" s="65" t="str">
        <f>IF(ISNA(VLOOKUP(S104,Lookups!$C$1:$D$248,2,FALSE)),"",(VLOOKUP(S104,Lookups!$C$1:$D$248,2,FALSE)))</f>
        <v/>
      </c>
      <c r="U104" s="14"/>
      <c r="V104" s="56"/>
      <c r="W104" s="20" t="str">
        <f>IF(T104="US","",IF(ISNA(VLOOKUP(V104 &amp; T104,Lookups!$H$1:$I$12332,2,FALSE)),"",IF(VLOOKUP(V104 &amp; T104,Lookups!$H$1:$I$12332,2,FALSE)=0,"",VLOOKUP(V104 &amp; T104,Lookups!$H$1:$I$12332,2,FALSE))))</f>
        <v/>
      </c>
      <c r="X104" s="69"/>
      <c r="Y104" s="16"/>
      <c r="Z104" s="56"/>
      <c r="AA104" s="65" t="str">
        <f>IF(ISNA(VLOOKUP(Z104,Lookups!$C$1:$D$248,2,FALSE)),"",(VLOOKUP(Z104,Lookups!$C$1:$D$248,2,FALSE)))</f>
        <v/>
      </c>
      <c r="AB104" s="56"/>
      <c r="AC104" s="56"/>
      <c r="AD104" s="167" t="str">
        <f>IF(AA104="US","",IF(ISNA(VLOOKUP(AC104 &amp; AA104,Lookups!$H$1:$I$12332,2,FALSE)),"",IF(VLOOKUP(AC104 &amp; AA104,Lookups!$H$1:$I$12332,2,FALSE)=0,"",VLOOKUP(AC104 &amp; AA104,Lookups!$H$1:$I$12332,2,FALSE))))</f>
        <v/>
      </c>
      <c r="AE104" s="69"/>
      <c r="AF104" s="16"/>
      <c r="AG104" s="57"/>
      <c r="AH104" s="56"/>
      <c r="AI104" s="56"/>
      <c r="AJ104" s="56"/>
      <c r="AK104" s="69"/>
      <c r="AL104" s="69"/>
      <c r="AM104" s="124"/>
      <c r="AN104" s="68" t="str">
        <f>IF(ISNA(VLOOKUP(AQ104,Lookups!$Z$1:$AA$67,2,FALSE)),"",(VLOOKUP(AQ104,Lookups!$Z$1:$AA$67,2,FALSE)))</f>
        <v/>
      </c>
      <c r="AO104" s="56"/>
      <c r="AP104" s="69"/>
      <c r="AQ104" s="79"/>
    </row>
    <row r="105" spans="2:43" ht="47.25" customHeight="1" thickBot="1" x14ac:dyDescent="0.3">
      <c r="B105" s="142">
        <v>98</v>
      </c>
      <c r="C105" s="55"/>
      <c r="D105" s="57"/>
      <c r="E105" s="56"/>
      <c r="F105" s="56"/>
      <c r="G105" s="56"/>
      <c r="H105" s="16"/>
      <c r="I105" s="56"/>
      <c r="J105" s="56"/>
      <c r="K105" s="18" t="str">
        <f>IF(ISNA(VLOOKUP(J105,Lookups!$AJ$1:$AK$242,2,FALSE)),"",(VLOOKUP(J105,Lookups!$AJ$1:$AK$242,2,FALSE)))</f>
        <v/>
      </c>
      <c r="L105" s="56"/>
      <c r="M105" s="18" t="str">
        <f>IF(ISNA(VLOOKUP(L105,Lookups!$AJ$1:$AK$242,2,FALSE)),"",(VLOOKUP(L105,Lookups!$AJ$1:$AK$242,2,FALSE)))</f>
        <v/>
      </c>
      <c r="N105" s="56"/>
      <c r="O105" s="56"/>
      <c r="P105" s="56"/>
      <c r="Q105" s="18" t="str">
        <f>IF(ISNA(VLOOKUP(P105,Lookups!$AJ$1:$AK$242,2,FALSE)),"",(VLOOKUP(P105,Lookups!$AJ$1:$AK$242,2,FALSE)))</f>
        <v/>
      </c>
      <c r="R105" s="16"/>
      <c r="S105" s="56"/>
      <c r="T105" s="65" t="str">
        <f>IF(ISNA(VLOOKUP(S105,Lookups!$C$1:$D$248,2,FALSE)),"",(VLOOKUP(S105,Lookups!$C$1:$D$248,2,FALSE)))</f>
        <v/>
      </c>
      <c r="U105" s="14"/>
      <c r="V105" s="56"/>
      <c r="W105" s="20" t="str">
        <f>IF(T105="US","",IF(ISNA(VLOOKUP(V105 &amp; T105,Lookups!$H$1:$I$12332,2,FALSE)),"",IF(VLOOKUP(V105 &amp; T105,Lookups!$H$1:$I$12332,2,FALSE)=0,"",VLOOKUP(V105 &amp; T105,Lookups!$H$1:$I$12332,2,FALSE))))</f>
        <v/>
      </c>
      <c r="X105" s="69"/>
      <c r="Y105" s="16"/>
      <c r="Z105" s="56"/>
      <c r="AA105" s="65" t="str">
        <f>IF(ISNA(VLOOKUP(Z105,Lookups!$C$1:$D$248,2,FALSE)),"",(VLOOKUP(Z105,Lookups!$C$1:$D$248,2,FALSE)))</f>
        <v/>
      </c>
      <c r="AB105" s="56"/>
      <c r="AC105" s="56"/>
      <c r="AD105" s="167" t="str">
        <f>IF(AA105="US","",IF(ISNA(VLOOKUP(AC105 &amp; AA105,Lookups!$H$1:$I$12332,2,FALSE)),"",IF(VLOOKUP(AC105 &amp; AA105,Lookups!$H$1:$I$12332,2,FALSE)=0,"",VLOOKUP(AC105 &amp; AA105,Lookups!$H$1:$I$12332,2,FALSE))))</f>
        <v/>
      </c>
      <c r="AE105" s="69"/>
      <c r="AF105" s="16"/>
      <c r="AG105" s="57"/>
      <c r="AH105" s="56"/>
      <c r="AI105" s="56"/>
      <c r="AJ105" s="56"/>
      <c r="AK105" s="69"/>
      <c r="AL105" s="69"/>
      <c r="AM105" s="124"/>
      <c r="AN105" s="68" t="str">
        <f>IF(ISNA(VLOOKUP(AQ105,Lookups!$Z$1:$AA$67,2,FALSE)),"",(VLOOKUP(AQ105,Lookups!$Z$1:$AA$67,2,FALSE)))</f>
        <v/>
      </c>
      <c r="AO105" s="56"/>
      <c r="AP105" s="69"/>
      <c r="AQ105" s="79"/>
    </row>
    <row r="106" spans="2:43" ht="47.25" customHeight="1" thickBot="1" x14ac:dyDescent="0.3">
      <c r="B106" s="141">
        <v>99</v>
      </c>
      <c r="C106" s="55"/>
      <c r="D106" s="57"/>
      <c r="E106" s="56"/>
      <c r="F106" s="56"/>
      <c r="G106" s="56"/>
      <c r="H106" s="16"/>
      <c r="I106" s="56"/>
      <c r="J106" s="56"/>
      <c r="K106" s="18" t="str">
        <f>IF(ISNA(VLOOKUP(J106,Lookups!$AJ$1:$AK$242,2,FALSE)),"",(VLOOKUP(J106,Lookups!$AJ$1:$AK$242,2,FALSE)))</f>
        <v/>
      </c>
      <c r="L106" s="56"/>
      <c r="M106" s="18" t="str">
        <f>IF(ISNA(VLOOKUP(L106,Lookups!$AJ$1:$AK$242,2,FALSE)),"",(VLOOKUP(L106,Lookups!$AJ$1:$AK$242,2,FALSE)))</f>
        <v/>
      </c>
      <c r="N106" s="56"/>
      <c r="O106" s="56"/>
      <c r="P106" s="56"/>
      <c r="Q106" s="18" t="str">
        <f>IF(ISNA(VLOOKUP(P106,Lookups!$AJ$1:$AK$242,2,FALSE)),"",(VLOOKUP(P106,Lookups!$AJ$1:$AK$242,2,FALSE)))</f>
        <v/>
      </c>
      <c r="R106" s="16"/>
      <c r="S106" s="56"/>
      <c r="T106" s="65" t="str">
        <f>IF(ISNA(VLOOKUP(S106,Lookups!$C$1:$D$248,2,FALSE)),"",(VLOOKUP(S106,Lookups!$C$1:$D$248,2,FALSE)))</f>
        <v/>
      </c>
      <c r="U106" s="14"/>
      <c r="V106" s="56"/>
      <c r="W106" s="20" t="str">
        <f>IF(T106="US","",IF(ISNA(VLOOKUP(V106 &amp; T106,Lookups!$H$1:$I$12332,2,FALSE)),"",IF(VLOOKUP(V106 &amp; T106,Lookups!$H$1:$I$12332,2,FALSE)=0,"",VLOOKUP(V106 &amp; T106,Lookups!$H$1:$I$12332,2,FALSE))))</f>
        <v/>
      </c>
      <c r="X106" s="69"/>
      <c r="Y106" s="16"/>
      <c r="Z106" s="56"/>
      <c r="AA106" s="65" t="str">
        <f>IF(ISNA(VLOOKUP(Z106,Lookups!$C$1:$D$248,2,FALSE)),"",(VLOOKUP(Z106,Lookups!$C$1:$D$248,2,FALSE)))</f>
        <v/>
      </c>
      <c r="AB106" s="56"/>
      <c r="AC106" s="56"/>
      <c r="AD106" s="167" t="str">
        <f>IF(AA106="US","",IF(ISNA(VLOOKUP(AC106 &amp; AA106,Lookups!$H$1:$I$12332,2,FALSE)),"",IF(VLOOKUP(AC106 &amp; AA106,Lookups!$H$1:$I$12332,2,FALSE)=0,"",VLOOKUP(AC106 &amp; AA106,Lookups!$H$1:$I$12332,2,FALSE))))</f>
        <v/>
      </c>
      <c r="AE106" s="69"/>
      <c r="AF106" s="16"/>
      <c r="AG106" s="57"/>
      <c r="AH106" s="56"/>
      <c r="AI106" s="56"/>
      <c r="AJ106" s="56"/>
      <c r="AK106" s="69"/>
      <c r="AL106" s="69"/>
      <c r="AM106" s="124"/>
      <c r="AN106" s="68" t="str">
        <f>IF(ISNA(VLOOKUP(AQ106,Lookups!$Z$1:$AA$67,2,FALSE)),"",(VLOOKUP(AQ106,Lookups!$Z$1:$AA$67,2,FALSE)))</f>
        <v/>
      </c>
      <c r="AO106" s="56"/>
      <c r="AP106" s="69"/>
      <c r="AQ106" s="79"/>
    </row>
    <row r="107" spans="2:43" ht="47.25" customHeight="1" thickBot="1" x14ac:dyDescent="0.3">
      <c r="B107" s="142">
        <v>100</v>
      </c>
      <c r="C107" s="60"/>
      <c r="D107" s="62"/>
      <c r="E107" s="61"/>
      <c r="F107" s="61"/>
      <c r="G107" s="61"/>
      <c r="H107" s="17"/>
      <c r="I107" s="61"/>
      <c r="J107" s="61"/>
      <c r="K107" s="18" t="str">
        <f>IF(ISNA(VLOOKUP(J107,Lookups!$AJ$1:$AK$242,2,FALSE)),"",(VLOOKUP(J107,Lookups!$AJ$1:$AK$242,2,FALSE)))</f>
        <v/>
      </c>
      <c r="L107" s="61"/>
      <c r="M107" s="18" t="str">
        <f>IF(ISNA(VLOOKUP(L107,Lookups!$AJ$1:$AK$242,2,FALSE)),"",(VLOOKUP(L107,Lookups!$AJ$1:$AK$242,2,FALSE)))</f>
        <v/>
      </c>
      <c r="N107" s="61"/>
      <c r="O107" s="61"/>
      <c r="P107" s="61"/>
      <c r="Q107" s="18" t="str">
        <f>IF(ISNA(VLOOKUP(P107,Lookups!$AJ$1:$AK$242,2,FALSE)),"",(VLOOKUP(P107,Lookups!$AJ$1:$AK$242,2,FALSE)))</f>
        <v/>
      </c>
      <c r="R107" s="17"/>
      <c r="S107" s="61"/>
      <c r="T107" s="67" t="str">
        <f>IF(ISNA(VLOOKUP(S107,Lookups!$C$1:$D$248,2,FALSE)),"",(VLOOKUP(S107,Lookups!$C$1:$D$248,2,FALSE)))</f>
        <v/>
      </c>
      <c r="U107" s="98"/>
      <c r="V107" s="61"/>
      <c r="W107" s="20" t="str">
        <f>IF(T107="US","",IF(ISNA(VLOOKUP(V107 &amp; T107,Lookups!$H$1:$I$12332,2,FALSE)),"",IF(VLOOKUP(V107 &amp; T107,Lookups!$H$1:$I$12332,2,FALSE)=0,"",VLOOKUP(V107 &amp; T107,Lookups!$H$1:$I$12332,2,FALSE))))</f>
        <v/>
      </c>
      <c r="X107" s="73"/>
      <c r="Y107" s="17"/>
      <c r="Z107" s="61"/>
      <c r="AA107" s="67" t="str">
        <f>IF(ISNA(VLOOKUP(Z107,Lookups!$C$1:$D$248,2,FALSE)),"",(VLOOKUP(Z107,Lookups!$C$1:$D$248,2,FALSE)))</f>
        <v/>
      </c>
      <c r="AB107" s="61"/>
      <c r="AC107" s="61"/>
      <c r="AD107" s="167" t="str">
        <f>IF(AA107="US","",IF(ISNA(VLOOKUP(AC107 &amp; AA107,Lookups!$H$1:$I$12332,2,FALSE)),"",IF(VLOOKUP(AC107 &amp; AA107,Lookups!$H$1:$I$12332,2,FALSE)=0,"",VLOOKUP(AC107 &amp; AA107,Lookups!$H$1:$I$12332,2,FALSE))))</f>
        <v/>
      </c>
      <c r="AE107" s="73"/>
      <c r="AF107" s="17"/>
      <c r="AG107" s="62"/>
      <c r="AH107" s="61"/>
      <c r="AI107" s="61"/>
      <c r="AJ107" s="61"/>
      <c r="AK107" s="73"/>
      <c r="AL107" s="73"/>
      <c r="AM107" s="126"/>
      <c r="AN107" s="72" t="str">
        <f>IF(ISNA(VLOOKUP(AQ107,Lookups!$Z$1:$AA$67,2,FALSE)),"",(VLOOKUP(AQ107,Lookups!$Z$1:$AA$67,2,FALSE)))</f>
        <v/>
      </c>
      <c r="AO107" s="61"/>
      <c r="AP107" s="73"/>
      <c r="AQ107" s="82"/>
    </row>
    <row r="108" spans="2:43" ht="47.25" customHeight="1" thickBot="1" x14ac:dyDescent="0.3">
      <c r="B108" s="141">
        <v>101</v>
      </c>
      <c r="C108" s="54"/>
      <c r="D108" s="63"/>
      <c r="E108" s="46"/>
      <c r="F108" s="46"/>
      <c r="G108" s="46"/>
      <c r="H108" s="15"/>
      <c r="I108" s="163"/>
      <c r="J108" s="163"/>
      <c r="K108" s="18" t="str">
        <f>IF(ISNA(VLOOKUP(J108,Lookups!$AJ$1:$AK$242,2,FALSE)),"",(VLOOKUP(J108,Lookups!$AJ$1:$AK$242,2,FALSE)))</f>
        <v/>
      </c>
      <c r="L108" s="163"/>
      <c r="M108" s="18" t="str">
        <f>IF(ISNA(VLOOKUP(L108,Lookups!$AJ$1:$AK$242,2,FALSE)),"",(VLOOKUP(L108,Lookups!$AJ$1:$AK$242,2,FALSE)))</f>
        <v/>
      </c>
      <c r="N108" s="163"/>
      <c r="O108" s="163"/>
      <c r="P108" s="163"/>
      <c r="Q108" s="18" t="str">
        <f>IF(ISNA(VLOOKUP(P108,Lookups!$AJ$1:$AK$242,2,FALSE)),"",(VLOOKUP(P108,Lookups!$AJ$1:$AK$242,2,FALSE)))</f>
        <v/>
      </c>
      <c r="R108" s="15"/>
      <c r="S108" s="46"/>
      <c r="T108" s="64" t="str">
        <f>IF(ISNA(VLOOKUP(S108,Lookups!$C$1:$D$248,2,FALSE)),"",(VLOOKUP(S108,Lookups!$C$1:$D$248,2,FALSE)))</f>
        <v/>
      </c>
      <c r="U108" s="14"/>
      <c r="V108" s="46"/>
      <c r="W108" s="20" t="str">
        <f>IF(T108="US","",IF(ISNA(VLOOKUP(V108 &amp; T108,Lookups!$H$1:$I$12332,2,FALSE)),"",IF(VLOOKUP(V108 &amp; T108,Lookups!$H$1:$I$12332,2,FALSE)=0,"",VLOOKUP(V108 &amp; T108,Lookups!$H$1:$I$12332,2,FALSE))))</f>
        <v/>
      </c>
      <c r="X108" s="75"/>
      <c r="Y108" s="15"/>
      <c r="Z108" s="46"/>
      <c r="AA108" s="64" t="str">
        <f>IF(ISNA(VLOOKUP(Z108,Lookups!$C$1:$D$248,2,FALSE)),"",(VLOOKUP(Z108,Lookups!$C$1:$D$248,2,FALSE)))</f>
        <v/>
      </c>
      <c r="AB108" s="46"/>
      <c r="AC108" s="46"/>
      <c r="AD108" s="167" t="str">
        <f>IF(AA108="US","",IF(ISNA(VLOOKUP(AC108 &amp; AA108,Lookups!$H$1:$I$12332,2,FALSE)),"",IF(VLOOKUP(AC108 &amp; AA108,Lookups!$H$1:$I$12332,2,FALSE)=0,"",VLOOKUP(AC108 &amp; AA108,Lookups!$H$1:$I$12332,2,FALSE))))</f>
        <v/>
      </c>
      <c r="AE108" s="75"/>
      <c r="AF108" s="15"/>
      <c r="AG108" s="63"/>
      <c r="AH108" s="46"/>
      <c r="AI108" s="46"/>
      <c r="AJ108" s="46"/>
      <c r="AK108" s="75"/>
      <c r="AL108" s="75"/>
      <c r="AM108" s="122"/>
      <c r="AN108" s="74" t="str">
        <f>IF(ISNA(VLOOKUP(AQ108,Lookups!$Z$1:$AA$67,2,FALSE)),"",(VLOOKUP(AQ108,Lookups!$Z$1:$AA$67,2,FALSE)))</f>
        <v/>
      </c>
      <c r="AO108" s="46"/>
      <c r="AP108" s="75"/>
      <c r="AQ108" s="78"/>
    </row>
    <row r="109" spans="2:43" ht="47.25" customHeight="1" thickBot="1" x14ac:dyDescent="0.3">
      <c r="B109" s="142">
        <v>102</v>
      </c>
      <c r="C109" s="55"/>
      <c r="D109" s="57"/>
      <c r="E109" s="56"/>
      <c r="F109" s="56"/>
      <c r="G109" s="56"/>
      <c r="H109" s="16"/>
      <c r="I109" s="56"/>
      <c r="J109" s="56"/>
      <c r="K109" s="18" t="str">
        <f>IF(ISNA(VLOOKUP(J109,Lookups!$AJ$1:$AK$242,2,FALSE)),"",(VLOOKUP(J109,Lookups!$AJ$1:$AK$242,2,FALSE)))</f>
        <v/>
      </c>
      <c r="L109" s="56"/>
      <c r="M109" s="18" t="str">
        <f>IF(ISNA(VLOOKUP(L109,Lookups!$AJ$1:$AK$242,2,FALSE)),"",(VLOOKUP(L109,Lookups!$AJ$1:$AK$242,2,FALSE)))</f>
        <v/>
      </c>
      <c r="N109" s="56"/>
      <c r="O109" s="56"/>
      <c r="P109" s="56"/>
      <c r="Q109" s="18" t="str">
        <f>IF(ISNA(VLOOKUP(P109,Lookups!$AJ$1:$AK$242,2,FALSE)),"",(VLOOKUP(P109,Lookups!$AJ$1:$AK$242,2,FALSE)))</f>
        <v/>
      </c>
      <c r="R109" s="16"/>
      <c r="S109" s="56"/>
      <c r="T109" s="65" t="str">
        <f>IF(ISNA(VLOOKUP(S109,Lookups!$C$1:$D$248,2,FALSE)),"",(VLOOKUP(S109,Lookups!$C$1:$D$248,2,FALSE)))</f>
        <v/>
      </c>
      <c r="U109" s="14"/>
      <c r="V109" s="56"/>
      <c r="W109" s="20" t="str">
        <f>IF(T109="US","",IF(ISNA(VLOOKUP(V109 &amp; T109,Lookups!$H$1:$I$12332,2,FALSE)),"",IF(VLOOKUP(V109 &amp; T109,Lookups!$H$1:$I$12332,2,FALSE)=0,"",VLOOKUP(V109 &amp; T109,Lookups!$H$1:$I$12332,2,FALSE))))</f>
        <v/>
      </c>
      <c r="X109" s="69"/>
      <c r="Y109" s="16"/>
      <c r="Z109" s="56"/>
      <c r="AA109" s="65" t="str">
        <f>IF(ISNA(VLOOKUP(Z109,Lookups!$C$1:$D$248,2,FALSE)),"",(VLOOKUP(Z109,Lookups!$C$1:$D$248,2,FALSE)))</f>
        <v/>
      </c>
      <c r="AB109" s="56"/>
      <c r="AC109" s="56"/>
      <c r="AD109" s="167" t="str">
        <f>IF(AA109="US","",IF(ISNA(VLOOKUP(AC109 &amp; AA109,Lookups!$H$1:$I$12332,2,FALSE)),"",IF(VLOOKUP(AC109 &amp; AA109,Lookups!$H$1:$I$12332,2,FALSE)=0,"",VLOOKUP(AC109 &amp; AA109,Lookups!$H$1:$I$12332,2,FALSE))))</f>
        <v/>
      </c>
      <c r="AE109" s="69"/>
      <c r="AF109" s="16"/>
      <c r="AG109" s="57"/>
      <c r="AH109" s="56"/>
      <c r="AI109" s="56"/>
      <c r="AJ109" s="56"/>
      <c r="AK109" s="69"/>
      <c r="AL109" s="69"/>
      <c r="AM109" s="124"/>
      <c r="AN109" s="68" t="str">
        <f>IF(ISNA(VLOOKUP(AQ109,Lookups!$Z$1:$AA$67,2,FALSE)),"",(VLOOKUP(AQ109,Lookups!$Z$1:$AA$67,2,FALSE)))</f>
        <v/>
      </c>
      <c r="AO109" s="56"/>
      <c r="AP109" s="69"/>
      <c r="AQ109" s="79"/>
    </row>
    <row r="110" spans="2:43" ht="47.25" customHeight="1" thickBot="1" x14ac:dyDescent="0.3">
      <c r="B110" s="141">
        <v>103</v>
      </c>
      <c r="C110" s="55"/>
      <c r="D110" s="57"/>
      <c r="E110" s="56"/>
      <c r="F110" s="56"/>
      <c r="G110" s="56"/>
      <c r="H110" s="16"/>
      <c r="I110" s="56"/>
      <c r="J110" s="56"/>
      <c r="K110" s="18" t="str">
        <f>IF(ISNA(VLOOKUP(J110,Lookups!$AJ$1:$AK$242,2,FALSE)),"",(VLOOKUP(J110,Lookups!$AJ$1:$AK$242,2,FALSE)))</f>
        <v/>
      </c>
      <c r="L110" s="56"/>
      <c r="M110" s="18" t="str">
        <f>IF(ISNA(VLOOKUP(L110,Lookups!$AJ$1:$AK$242,2,FALSE)),"",(VLOOKUP(L110,Lookups!$AJ$1:$AK$242,2,FALSE)))</f>
        <v/>
      </c>
      <c r="N110" s="56"/>
      <c r="O110" s="56"/>
      <c r="P110" s="56"/>
      <c r="Q110" s="18" t="str">
        <f>IF(ISNA(VLOOKUP(P110,Lookups!$AJ$1:$AK$242,2,FALSE)),"",(VLOOKUP(P110,Lookups!$AJ$1:$AK$242,2,FALSE)))</f>
        <v/>
      </c>
      <c r="R110" s="16"/>
      <c r="S110" s="56"/>
      <c r="T110" s="65" t="str">
        <f>IF(ISNA(VLOOKUP(S110,Lookups!$C$1:$D$248,2,FALSE)),"",(VLOOKUP(S110,Lookups!$C$1:$D$248,2,FALSE)))</f>
        <v/>
      </c>
      <c r="U110" s="14"/>
      <c r="V110" s="56"/>
      <c r="W110" s="20" t="str">
        <f>IF(T110="US","",IF(ISNA(VLOOKUP(V110 &amp; T110,Lookups!$H$1:$I$12332,2,FALSE)),"",IF(VLOOKUP(V110 &amp; T110,Lookups!$H$1:$I$12332,2,FALSE)=0,"",VLOOKUP(V110 &amp; T110,Lookups!$H$1:$I$12332,2,FALSE))))</f>
        <v/>
      </c>
      <c r="X110" s="69"/>
      <c r="Y110" s="16"/>
      <c r="Z110" s="56"/>
      <c r="AA110" s="65" t="str">
        <f>IF(ISNA(VLOOKUP(Z110,Lookups!$C$1:$D$248,2,FALSE)),"",(VLOOKUP(Z110,Lookups!$C$1:$D$248,2,FALSE)))</f>
        <v/>
      </c>
      <c r="AB110" s="56"/>
      <c r="AC110" s="56"/>
      <c r="AD110" s="167" t="str">
        <f>IF(AA110="US","",IF(ISNA(VLOOKUP(AC110 &amp; AA110,Lookups!$H$1:$I$12332,2,FALSE)),"",IF(VLOOKUP(AC110 &amp; AA110,Lookups!$H$1:$I$12332,2,FALSE)=0,"",VLOOKUP(AC110 &amp; AA110,Lookups!$H$1:$I$12332,2,FALSE))))</f>
        <v/>
      </c>
      <c r="AE110" s="69"/>
      <c r="AF110" s="16"/>
      <c r="AG110" s="57"/>
      <c r="AH110" s="56"/>
      <c r="AI110" s="56"/>
      <c r="AJ110" s="56"/>
      <c r="AK110" s="69"/>
      <c r="AL110" s="69"/>
      <c r="AM110" s="124"/>
      <c r="AN110" s="68" t="str">
        <f>IF(ISNA(VLOOKUP(AQ110,Lookups!$Z$1:$AA$67,2,FALSE)),"",(VLOOKUP(AQ110,Lookups!$Z$1:$AA$67,2,FALSE)))</f>
        <v/>
      </c>
      <c r="AO110" s="56"/>
      <c r="AP110" s="69"/>
      <c r="AQ110" s="79"/>
    </row>
    <row r="111" spans="2:43" ht="47.25" customHeight="1" thickBot="1" x14ac:dyDescent="0.3">
      <c r="B111" s="142">
        <v>104</v>
      </c>
      <c r="C111" s="55"/>
      <c r="D111" s="57"/>
      <c r="E111" s="56"/>
      <c r="F111" s="56"/>
      <c r="G111" s="56"/>
      <c r="H111" s="16"/>
      <c r="I111" s="56"/>
      <c r="J111" s="56"/>
      <c r="K111" s="18" t="str">
        <f>IF(ISNA(VLOOKUP(J111,Lookups!$AJ$1:$AK$242,2,FALSE)),"",(VLOOKUP(J111,Lookups!$AJ$1:$AK$242,2,FALSE)))</f>
        <v/>
      </c>
      <c r="L111" s="56"/>
      <c r="M111" s="18" t="str">
        <f>IF(ISNA(VLOOKUP(L111,Lookups!$AJ$1:$AK$242,2,FALSE)),"",(VLOOKUP(L111,Lookups!$AJ$1:$AK$242,2,FALSE)))</f>
        <v/>
      </c>
      <c r="N111" s="56"/>
      <c r="O111" s="56"/>
      <c r="P111" s="56"/>
      <c r="Q111" s="18" t="str">
        <f>IF(ISNA(VLOOKUP(P111,Lookups!$AJ$1:$AK$242,2,FALSE)),"",(VLOOKUP(P111,Lookups!$AJ$1:$AK$242,2,FALSE)))</f>
        <v/>
      </c>
      <c r="R111" s="16"/>
      <c r="S111" s="56"/>
      <c r="T111" s="65" t="str">
        <f>IF(ISNA(VLOOKUP(S111,Lookups!$C$1:$D$248,2,FALSE)),"",(VLOOKUP(S111,Lookups!$C$1:$D$248,2,FALSE)))</f>
        <v/>
      </c>
      <c r="U111" s="14"/>
      <c r="V111" s="56"/>
      <c r="W111" s="20" t="str">
        <f>IF(T111="US","",IF(ISNA(VLOOKUP(V111 &amp; T111,Lookups!$H$1:$I$12332,2,FALSE)),"",IF(VLOOKUP(V111 &amp; T111,Lookups!$H$1:$I$12332,2,FALSE)=0,"",VLOOKUP(V111 &amp; T111,Lookups!$H$1:$I$12332,2,FALSE))))</f>
        <v/>
      </c>
      <c r="X111" s="69"/>
      <c r="Y111" s="16"/>
      <c r="Z111" s="56"/>
      <c r="AA111" s="65" t="str">
        <f>IF(ISNA(VLOOKUP(Z111,Lookups!$C$1:$D$248,2,FALSE)),"",(VLOOKUP(Z111,Lookups!$C$1:$D$248,2,FALSE)))</f>
        <v/>
      </c>
      <c r="AB111" s="56"/>
      <c r="AC111" s="56"/>
      <c r="AD111" s="167" t="str">
        <f>IF(AA111="US","",IF(ISNA(VLOOKUP(AC111 &amp; AA111,Lookups!$H$1:$I$12332,2,FALSE)),"",IF(VLOOKUP(AC111 &amp; AA111,Lookups!$H$1:$I$12332,2,FALSE)=0,"",VLOOKUP(AC111 &amp; AA111,Lookups!$H$1:$I$12332,2,FALSE))))</f>
        <v/>
      </c>
      <c r="AE111" s="69"/>
      <c r="AF111" s="16"/>
      <c r="AG111" s="57"/>
      <c r="AH111" s="56"/>
      <c r="AI111" s="56"/>
      <c r="AJ111" s="56"/>
      <c r="AK111" s="69"/>
      <c r="AL111" s="69"/>
      <c r="AM111" s="124"/>
      <c r="AN111" s="68" t="str">
        <f>IF(ISNA(VLOOKUP(AQ111,Lookups!$Z$1:$AA$67,2,FALSE)),"",(VLOOKUP(AQ111,Lookups!$Z$1:$AA$67,2,FALSE)))</f>
        <v/>
      </c>
      <c r="AO111" s="56"/>
      <c r="AP111" s="69"/>
      <c r="AQ111" s="79"/>
    </row>
    <row r="112" spans="2:43" ht="47.25" customHeight="1" thickBot="1" x14ac:dyDescent="0.3">
      <c r="B112" s="141">
        <v>105</v>
      </c>
      <c r="C112" s="58"/>
      <c r="D112" s="80"/>
      <c r="E112" s="59"/>
      <c r="F112" s="59"/>
      <c r="G112" s="59"/>
      <c r="H112" s="35"/>
      <c r="I112" s="56"/>
      <c r="J112" s="56"/>
      <c r="K112" s="18" t="str">
        <f>IF(ISNA(VLOOKUP(J112,Lookups!$AJ$1:$AK$242,2,FALSE)),"",(VLOOKUP(J112,Lookups!$AJ$1:$AK$242,2,FALSE)))</f>
        <v/>
      </c>
      <c r="L112" s="56"/>
      <c r="M112" s="18" t="str">
        <f>IF(ISNA(VLOOKUP(L112,Lookups!$AJ$1:$AK$242,2,FALSE)),"",(VLOOKUP(L112,Lookups!$AJ$1:$AK$242,2,FALSE)))</f>
        <v/>
      </c>
      <c r="N112" s="59"/>
      <c r="O112" s="59"/>
      <c r="P112" s="56"/>
      <c r="Q112" s="18" t="str">
        <f>IF(ISNA(VLOOKUP(P112,Lookups!$AJ$1:$AK$242,2,FALSE)),"",(VLOOKUP(P112,Lookups!$AJ$1:$AK$242,2,FALSE)))</f>
        <v/>
      </c>
      <c r="R112" s="35"/>
      <c r="S112" s="59"/>
      <c r="T112" s="66" t="str">
        <f>IF(ISNA(VLOOKUP(S112,Lookups!$C$1:$D$248,2,FALSE)),"",(VLOOKUP(S112,Lookups!$C$1:$D$248,2,FALSE)))</f>
        <v/>
      </c>
      <c r="U112" s="14"/>
      <c r="V112" s="59"/>
      <c r="W112" s="20" t="str">
        <f>IF(T112="US","",IF(ISNA(VLOOKUP(V112 &amp; T112,Lookups!$H$1:$I$12332,2,FALSE)),"",IF(VLOOKUP(V112 &amp; T112,Lookups!$H$1:$I$12332,2,FALSE)=0,"",VLOOKUP(V112 &amp; T112,Lookups!$H$1:$I$12332,2,FALSE))))</f>
        <v/>
      </c>
      <c r="X112" s="71"/>
      <c r="Y112" s="35"/>
      <c r="Z112" s="56"/>
      <c r="AA112" s="66" t="str">
        <f>IF(ISNA(VLOOKUP(Z112,Lookups!$C$1:$D$248,2,FALSE)),"",(VLOOKUP(Z112,Lookups!$C$1:$D$248,2,FALSE)))</f>
        <v/>
      </c>
      <c r="AB112" s="56"/>
      <c r="AC112" s="56"/>
      <c r="AD112" s="167" t="str">
        <f>IF(AA112="US","",IF(ISNA(VLOOKUP(AC112 &amp; AA112,Lookups!$H$1:$I$12332,2,FALSE)),"",IF(VLOOKUP(AC112 &amp; AA112,Lookups!$H$1:$I$12332,2,FALSE)=0,"",VLOOKUP(AC112 &amp; AA112,Lookups!$H$1:$I$12332,2,FALSE))))</f>
        <v/>
      </c>
      <c r="AE112" s="71"/>
      <c r="AF112" s="35"/>
      <c r="AG112" s="80"/>
      <c r="AH112" s="59"/>
      <c r="AI112" s="59"/>
      <c r="AJ112" s="59"/>
      <c r="AK112" s="71"/>
      <c r="AL112" s="71"/>
      <c r="AM112" s="125"/>
      <c r="AN112" s="70" t="str">
        <f>IF(ISNA(VLOOKUP(AQ112,Lookups!$Z$1:$AA$67,2,FALSE)),"",(VLOOKUP(AQ112,Lookups!$Z$1:$AA$67,2,FALSE)))</f>
        <v/>
      </c>
      <c r="AO112" s="59"/>
      <c r="AP112" s="71"/>
      <c r="AQ112" s="81"/>
    </row>
    <row r="113" spans="2:43" ht="47.25" customHeight="1" thickBot="1" x14ac:dyDescent="0.3">
      <c r="B113" s="142">
        <v>106</v>
      </c>
      <c r="C113" s="55"/>
      <c r="D113" s="57"/>
      <c r="E113" s="56"/>
      <c r="F113" s="56"/>
      <c r="G113" s="56"/>
      <c r="H113" s="16"/>
      <c r="I113" s="56"/>
      <c r="J113" s="56"/>
      <c r="K113" s="18" t="str">
        <f>IF(ISNA(VLOOKUP(J113,Lookups!$AJ$1:$AK$242,2,FALSE)),"",(VLOOKUP(J113,Lookups!$AJ$1:$AK$242,2,FALSE)))</f>
        <v/>
      </c>
      <c r="L113" s="56"/>
      <c r="M113" s="18" t="str">
        <f>IF(ISNA(VLOOKUP(L113,Lookups!$AJ$1:$AK$242,2,FALSE)),"",(VLOOKUP(L113,Lookups!$AJ$1:$AK$242,2,FALSE)))</f>
        <v/>
      </c>
      <c r="N113" s="56"/>
      <c r="O113" s="56"/>
      <c r="P113" s="56"/>
      <c r="Q113" s="18" t="str">
        <f>IF(ISNA(VLOOKUP(P113,Lookups!$AJ$1:$AK$242,2,FALSE)),"",(VLOOKUP(P113,Lookups!$AJ$1:$AK$242,2,FALSE)))</f>
        <v/>
      </c>
      <c r="R113" s="16"/>
      <c r="S113" s="56"/>
      <c r="T113" s="65" t="str">
        <f>IF(ISNA(VLOOKUP(S113,Lookups!$C$1:$D$248,2,FALSE)),"",(VLOOKUP(S113,Lookups!$C$1:$D$248,2,FALSE)))</f>
        <v/>
      </c>
      <c r="U113" s="14"/>
      <c r="V113" s="56"/>
      <c r="W113" s="20" t="str">
        <f>IF(T113="US","",IF(ISNA(VLOOKUP(V113 &amp; T113,Lookups!$H$1:$I$12332,2,FALSE)),"",IF(VLOOKUP(V113 &amp; T113,Lookups!$H$1:$I$12332,2,FALSE)=0,"",VLOOKUP(V113 &amp; T113,Lookups!$H$1:$I$12332,2,FALSE))))</f>
        <v/>
      </c>
      <c r="X113" s="69"/>
      <c r="Y113" s="16"/>
      <c r="Z113" s="56"/>
      <c r="AA113" s="65" t="str">
        <f>IF(ISNA(VLOOKUP(Z113,Lookups!$C$1:$D$248,2,FALSE)),"",(VLOOKUP(Z113,Lookups!$C$1:$D$248,2,FALSE)))</f>
        <v/>
      </c>
      <c r="AB113" s="56"/>
      <c r="AC113" s="56"/>
      <c r="AD113" s="167" t="str">
        <f>IF(AA113="US","",IF(ISNA(VLOOKUP(AC113 &amp; AA113,Lookups!$H$1:$I$12332,2,FALSE)),"",IF(VLOOKUP(AC113 &amp; AA113,Lookups!$H$1:$I$12332,2,FALSE)=0,"",VLOOKUP(AC113 &amp; AA113,Lookups!$H$1:$I$12332,2,FALSE))))</f>
        <v/>
      </c>
      <c r="AE113" s="69"/>
      <c r="AF113" s="16"/>
      <c r="AG113" s="57"/>
      <c r="AH113" s="56"/>
      <c r="AI113" s="56"/>
      <c r="AJ113" s="56"/>
      <c r="AK113" s="69"/>
      <c r="AL113" s="69"/>
      <c r="AM113" s="124"/>
      <c r="AN113" s="68" t="str">
        <f>IF(ISNA(VLOOKUP(AQ113,Lookups!$Z$1:$AA$67,2,FALSE)),"",(VLOOKUP(AQ113,Lookups!$Z$1:$AA$67,2,FALSE)))</f>
        <v/>
      </c>
      <c r="AO113" s="56"/>
      <c r="AP113" s="69"/>
      <c r="AQ113" s="79"/>
    </row>
    <row r="114" spans="2:43" ht="47.25" customHeight="1" thickBot="1" x14ac:dyDescent="0.3">
      <c r="B114" s="141">
        <v>107</v>
      </c>
      <c r="C114" s="55"/>
      <c r="D114" s="57"/>
      <c r="E114" s="56"/>
      <c r="F114" s="56"/>
      <c r="G114" s="56"/>
      <c r="H114" s="16"/>
      <c r="I114" s="56"/>
      <c r="J114" s="56"/>
      <c r="K114" s="18" t="str">
        <f>IF(ISNA(VLOOKUP(J114,Lookups!$AJ$1:$AK$242,2,FALSE)),"",(VLOOKUP(J114,Lookups!$AJ$1:$AK$242,2,FALSE)))</f>
        <v/>
      </c>
      <c r="L114" s="56"/>
      <c r="M114" s="18" t="str">
        <f>IF(ISNA(VLOOKUP(L114,Lookups!$AJ$1:$AK$242,2,FALSE)),"",(VLOOKUP(L114,Lookups!$AJ$1:$AK$242,2,FALSE)))</f>
        <v/>
      </c>
      <c r="N114" s="56"/>
      <c r="O114" s="56"/>
      <c r="P114" s="56"/>
      <c r="Q114" s="18" t="str">
        <f>IF(ISNA(VLOOKUP(P114,Lookups!$AJ$1:$AK$242,2,FALSE)),"",(VLOOKUP(P114,Lookups!$AJ$1:$AK$242,2,FALSE)))</f>
        <v/>
      </c>
      <c r="R114" s="16"/>
      <c r="S114" s="56"/>
      <c r="T114" s="65" t="str">
        <f>IF(ISNA(VLOOKUP(S114,Lookups!$C$1:$D$248,2,FALSE)),"",(VLOOKUP(S114,Lookups!$C$1:$D$248,2,FALSE)))</f>
        <v/>
      </c>
      <c r="U114" s="14"/>
      <c r="V114" s="56"/>
      <c r="W114" s="20" t="str">
        <f>IF(T114="US","",IF(ISNA(VLOOKUP(V114 &amp; T114,Lookups!$H$1:$I$12332,2,FALSE)),"",IF(VLOOKUP(V114 &amp; T114,Lookups!$H$1:$I$12332,2,FALSE)=0,"",VLOOKUP(V114 &amp; T114,Lookups!$H$1:$I$12332,2,FALSE))))</f>
        <v/>
      </c>
      <c r="X114" s="69"/>
      <c r="Y114" s="16"/>
      <c r="Z114" s="56"/>
      <c r="AA114" s="65" t="str">
        <f>IF(ISNA(VLOOKUP(Z114,Lookups!$C$1:$D$248,2,FALSE)),"",(VLOOKUP(Z114,Lookups!$C$1:$D$248,2,FALSE)))</f>
        <v/>
      </c>
      <c r="AB114" s="56"/>
      <c r="AC114" s="56"/>
      <c r="AD114" s="167" t="str">
        <f>IF(AA114="US","",IF(ISNA(VLOOKUP(AC114 &amp; AA114,Lookups!$H$1:$I$12332,2,FALSE)),"",IF(VLOOKUP(AC114 &amp; AA114,Lookups!$H$1:$I$12332,2,FALSE)=0,"",VLOOKUP(AC114 &amp; AA114,Lookups!$H$1:$I$12332,2,FALSE))))</f>
        <v/>
      </c>
      <c r="AE114" s="69"/>
      <c r="AF114" s="16"/>
      <c r="AG114" s="57"/>
      <c r="AH114" s="56"/>
      <c r="AI114" s="56"/>
      <c r="AJ114" s="56"/>
      <c r="AK114" s="69"/>
      <c r="AL114" s="69"/>
      <c r="AM114" s="124"/>
      <c r="AN114" s="68" t="str">
        <f>IF(ISNA(VLOOKUP(AQ114,Lookups!$Z$1:$AA$67,2,FALSE)),"",(VLOOKUP(AQ114,Lookups!$Z$1:$AA$67,2,FALSE)))</f>
        <v/>
      </c>
      <c r="AO114" s="56"/>
      <c r="AP114" s="69"/>
      <c r="AQ114" s="79"/>
    </row>
    <row r="115" spans="2:43" ht="47.25" customHeight="1" thickBot="1" x14ac:dyDescent="0.3">
      <c r="B115" s="142">
        <v>108</v>
      </c>
      <c r="C115" s="55"/>
      <c r="D115" s="57"/>
      <c r="E115" s="56"/>
      <c r="F115" s="56"/>
      <c r="G115" s="56"/>
      <c r="H115" s="16"/>
      <c r="I115" s="56"/>
      <c r="J115" s="56"/>
      <c r="K115" s="18" t="str">
        <f>IF(ISNA(VLOOKUP(J115,Lookups!$AJ$1:$AK$242,2,FALSE)),"",(VLOOKUP(J115,Lookups!$AJ$1:$AK$242,2,FALSE)))</f>
        <v/>
      </c>
      <c r="L115" s="56"/>
      <c r="M115" s="18" t="str">
        <f>IF(ISNA(VLOOKUP(L115,Lookups!$AJ$1:$AK$242,2,FALSE)),"",(VLOOKUP(L115,Lookups!$AJ$1:$AK$242,2,FALSE)))</f>
        <v/>
      </c>
      <c r="N115" s="56"/>
      <c r="O115" s="56"/>
      <c r="P115" s="56"/>
      <c r="Q115" s="18" t="str">
        <f>IF(ISNA(VLOOKUP(P115,Lookups!$AJ$1:$AK$242,2,FALSE)),"",(VLOOKUP(P115,Lookups!$AJ$1:$AK$242,2,FALSE)))</f>
        <v/>
      </c>
      <c r="R115" s="16"/>
      <c r="S115" s="56"/>
      <c r="T115" s="65" t="str">
        <f>IF(ISNA(VLOOKUP(S115,Lookups!$C$1:$D$248,2,FALSE)),"",(VLOOKUP(S115,Lookups!$C$1:$D$248,2,FALSE)))</f>
        <v/>
      </c>
      <c r="U115" s="14"/>
      <c r="V115" s="56"/>
      <c r="W115" s="20" t="str">
        <f>IF(T115="US","",IF(ISNA(VLOOKUP(V115 &amp; T115,Lookups!$H$1:$I$12332,2,FALSE)),"",IF(VLOOKUP(V115 &amp; T115,Lookups!$H$1:$I$12332,2,FALSE)=0,"",VLOOKUP(V115 &amp; T115,Lookups!$H$1:$I$12332,2,FALSE))))</f>
        <v/>
      </c>
      <c r="X115" s="69"/>
      <c r="Y115" s="16"/>
      <c r="Z115" s="56"/>
      <c r="AA115" s="65" t="str">
        <f>IF(ISNA(VLOOKUP(Z115,Lookups!$C$1:$D$248,2,FALSE)),"",(VLOOKUP(Z115,Lookups!$C$1:$D$248,2,FALSE)))</f>
        <v/>
      </c>
      <c r="AB115" s="56"/>
      <c r="AC115" s="56"/>
      <c r="AD115" s="167" t="str">
        <f>IF(AA115="US","",IF(ISNA(VLOOKUP(AC115 &amp; AA115,Lookups!$H$1:$I$12332,2,FALSE)),"",IF(VLOOKUP(AC115 &amp; AA115,Lookups!$H$1:$I$12332,2,FALSE)=0,"",VLOOKUP(AC115 &amp; AA115,Lookups!$H$1:$I$12332,2,FALSE))))</f>
        <v/>
      </c>
      <c r="AE115" s="69"/>
      <c r="AF115" s="16"/>
      <c r="AG115" s="57"/>
      <c r="AH115" s="56"/>
      <c r="AI115" s="56"/>
      <c r="AJ115" s="56"/>
      <c r="AK115" s="69"/>
      <c r="AL115" s="69"/>
      <c r="AM115" s="124"/>
      <c r="AN115" s="68" t="str">
        <f>IF(ISNA(VLOOKUP(AQ115,Lookups!$Z$1:$AA$67,2,FALSE)),"",(VLOOKUP(AQ115,Lookups!$Z$1:$AA$67,2,FALSE)))</f>
        <v/>
      </c>
      <c r="AO115" s="56"/>
      <c r="AP115" s="69"/>
      <c r="AQ115" s="79"/>
    </row>
    <row r="116" spans="2:43" ht="47.25" customHeight="1" thickBot="1" x14ac:dyDescent="0.3">
      <c r="B116" s="141">
        <v>109</v>
      </c>
      <c r="C116" s="55"/>
      <c r="D116" s="57"/>
      <c r="E116" s="56"/>
      <c r="F116" s="56"/>
      <c r="G116" s="56"/>
      <c r="H116" s="16"/>
      <c r="I116" s="56"/>
      <c r="J116" s="56"/>
      <c r="K116" s="18" t="str">
        <f>IF(ISNA(VLOOKUP(J116,Lookups!$AJ$1:$AK$242,2,FALSE)),"",(VLOOKUP(J116,Lookups!$AJ$1:$AK$242,2,FALSE)))</f>
        <v/>
      </c>
      <c r="L116" s="56"/>
      <c r="M116" s="18" t="str">
        <f>IF(ISNA(VLOOKUP(L116,Lookups!$AJ$1:$AK$242,2,FALSE)),"",(VLOOKUP(L116,Lookups!$AJ$1:$AK$242,2,FALSE)))</f>
        <v/>
      </c>
      <c r="N116" s="56"/>
      <c r="O116" s="56"/>
      <c r="P116" s="56"/>
      <c r="Q116" s="18" t="str">
        <f>IF(ISNA(VLOOKUP(P116,Lookups!$AJ$1:$AK$242,2,FALSE)),"",(VLOOKUP(P116,Lookups!$AJ$1:$AK$242,2,FALSE)))</f>
        <v/>
      </c>
      <c r="R116" s="16"/>
      <c r="S116" s="56"/>
      <c r="T116" s="65" t="str">
        <f>IF(ISNA(VLOOKUP(S116,Lookups!$C$1:$D$248,2,FALSE)),"",(VLOOKUP(S116,Lookups!$C$1:$D$248,2,FALSE)))</f>
        <v/>
      </c>
      <c r="U116" s="14"/>
      <c r="V116" s="56"/>
      <c r="W116" s="20" t="str">
        <f>IF(T116="US","",IF(ISNA(VLOOKUP(V116 &amp; T116,Lookups!$H$1:$I$12332,2,FALSE)),"",IF(VLOOKUP(V116 &amp; T116,Lookups!$H$1:$I$12332,2,FALSE)=0,"",VLOOKUP(V116 &amp; T116,Lookups!$H$1:$I$12332,2,FALSE))))</f>
        <v/>
      </c>
      <c r="X116" s="69"/>
      <c r="Y116" s="16"/>
      <c r="Z116" s="56"/>
      <c r="AA116" s="65" t="str">
        <f>IF(ISNA(VLOOKUP(Z116,Lookups!$C$1:$D$248,2,FALSE)),"",(VLOOKUP(Z116,Lookups!$C$1:$D$248,2,FALSE)))</f>
        <v/>
      </c>
      <c r="AB116" s="56"/>
      <c r="AC116" s="56"/>
      <c r="AD116" s="167" t="str">
        <f>IF(AA116="US","",IF(ISNA(VLOOKUP(AC116 &amp; AA116,Lookups!$H$1:$I$12332,2,FALSE)),"",IF(VLOOKUP(AC116 &amp; AA116,Lookups!$H$1:$I$12332,2,FALSE)=0,"",VLOOKUP(AC116 &amp; AA116,Lookups!$H$1:$I$12332,2,FALSE))))</f>
        <v/>
      </c>
      <c r="AE116" s="69"/>
      <c r="AF116" s="16"/>
      <c r="AG116" s="57"/>
      <c r="AH116" s="56"/>
      <c r="AI116" s="56"/>
      <c r="AJ116" s="56"/>
      <c r="AK116" s="69"/>
      <c r="AL116" s="69"/>
      <c r="AM116" s="124"/>
      <c r="AN116" s="68" t="str">
        <f>IF(ISNA(VLOOKUP(AQ116,Lookups!$Z$1:$AA$67,2,FALSE)),"",(VLOOKUP(AQ116,Lookups!$Z$1:$AA$67,2,FALSE)))</f>
        <v/>
      </c>
      <c r="AO116" s="56"/>
      <c r="AP116" s="69"/>
      <c r="AQ116" s="79"/>
    </row>
    <row r="117" spans="2:43" ht="47.25" customHeight="1" thickBot="1" x14ac:dyDescent="0.3">
      <c r="B117" s="142">
        <v>110</v>
      </c>
      <c r="C117" s="55"/>
      <c r="D117" s="57"/>
      <c r="E117" s="56"/>
      <c r="F117" s="56"/>
      <c r="G117" s="56"/>
      <c r="H117" s="16"/>
      <c r="I117" s="56"/>
      <c r="J117" s="56"/>
      <c r="K117" s="18" t="str">
        <f>IF(ISNA(VLOOKUP(J117,Lookups!$AJ$1:$AK$242,2,FALSE)),"",(VLOOKUP(J117,Lookups!$AJ$1:$AK$242,2,FALSE)))</f>
        <v/>
      </c>
      <c r="L117" s="56"/>
      <c r="M117" s="18" t="str">
        <f>IF(ISNA(VLOOKUP(L117,Lookups!$AJ$1:$AK$242,2,FALSE)),"",(VLOOKUP(L117,Lookups!$AJ$1:$AK$242,2,FALSE)))</f>
        <v/>
      </c>
      <c r="N117" s="56"/>
      <c r="O117" s="56"/>
      <c r="P117" s="56"/>
      <c r="Q117" s="18" t="str">
        <f>IF(ISNA(VLOOKUP(P117,Lookups!$AJ$1:$AK$242,2,FALSE)),"",(VLOOKUP(P117,Lookups!$AJ$1:$AK$242,2,FALSE)))</f>
        <v/>
      </c>
      <c r="R117" s="16"/>
      <c r="S117" s="56"/>
      <c r="T117" s="65" t="str">
        <f>IF(ISNA(VLOOKUP(S117,Lookups!$C$1:$D$248,2,FALSE)),"",(VLOOKUP(S117,Lookups!$C$1:$D$248,2,FALSE)))</f>
        <v/>
      </c>
      <c r="U117" s="14"/>
      <c r="V117" s="56"/>
      <c r="W117" s="20" t="str">
        <f>IF(T117="US","",IF(ISNA(VLOOKUP(V117 &amp; T117,Lookups!$H$1:$I$12332,2,FALSE)),"",IF(VLOOKUP(V117 &amp; T117,Lookups!$H$1:$I$12332,2,FALSE)=0,"",VLOOKUP(V117 &amp; T117,Lookups!$H$1:$I$12332,2,FALSE))))</f>
        <v/>
      </c>
      <c r="X117" s="69"/>
      <c r="Y117" s="16"/>
      <c r="Z117" s="56"/>
      <c r="AA117" s="65" t="str">
        <f>IF(ISNA(VLOOKUP(Z117,Lookups!$C$1:$D$248,2,FALSE)),"",(VLOOKUP(Z117,Lookups!$C$1:$D$248,2,FALSE)))</f>
        <v/>
      </c>
      <c r="AB117" s="56"/>
      <c r="AC117" s="56"/>
      <c r="AD117" s="167" t="str">
        <f>IF(AA117="US","",IF(ISNA(VLOOKUP(AC117 &amp; AA117,Lookups!$H$1:$I$12332,2,FALSE)),"",IF(VLOOKUP(AC117 &amp; AA117,Lookups!$H$1:$I$12332,2,FALSE)=0,"",VLOOKUP(AC117 &amp; AA117,Lookups!$H$1:$I$12332,2,FALSE))))</f>
        <v/>
      </c>
      <c r="AE117" s="69"/>
      <c r="AF117" s="16"/>
      <c r="AG117" s="57"/>
      <c r="AH117" s="56"/>
      <c r="AI117" s="56"/>
      <c r="AJ117" s="56"/>
      <c r="AK117" s="69"/>
      <c r="AL117" s="69"/>
      <c r="AM117" s="124"/>
      <c r="AN117" s="68" t="str">
        <f>IF(ISNA(VLOOKUP(AQ117,Lookups!$Z$1:$AA$67,2,FALSE)),"",(VLOOKUP(AQ117,Lookups!$Z$1:$AA$67,2,FALSE)))</f>
        <v/>
      </c>
      <c r="AO117" s="56"/>
      <c r="AP117" s="69"/>
      <c r="AQ117" s="79"/>
    </row>
    <row r="118" spans="2:43" ht="47.25" customHeight="1" thickBot="1" x14ac:dyDescent="0.3">
      <c r="B118" s="141">
        <v>111</v>
      </c>
      <c r="C118" s="55"/>
      <c r="D118" s="57"/>
      <c r="E118" s="56"/>
      <c r="F118" s="56"/>
      <c r="G118" s="56"/>
      <c r="H118" s="16"/>
      <c r="I118" s="56"/>
      <c r="J118" s="56"/>
      <c r="K118" s="18" t="str">
        <f>IF(ISNA(VLOOKUP(J118,Lookups!$AJ$1:$AK$242,2,FALSE)),"",(VLOOKUP(J118,Lookups!$AJ$1:$AK$242,2,FALSE)))</f>
        <v/>
      </c>
      <c r="L118" s="56"/>
      <c r="M118" s="18" t="str">
        <f>IF(ISNA(VLOOKUP(L118,Lookups!$AJ$1:$AK$242,2,FALSE)),"",(VLOOKUP(L118,Lookups!$AJ$1:$AK$242,2,FALSE)))</f>
        <v/>
      </c>
      <c r="N118" s="56"/>
      <c r="O118" s="56"/>
      <c r="P118" s="56"/>
      <c r="Q118" s="18" t="str">
        <f>IF(ISNA(VLOOKUP(P118,Lookups!$AJ$1:$AK$242,2,FALSE)),"",(VLOOKUP(P118,Lookups!$AJ$1:$AK$242,2,FALSE)))</f>
        <v/>
      </c>
      <c r="R118" s="16"/>
      <c r="S118" s="56"/>
      <c r="T118" s="65" t="str">
        <f>IF(ISNA(VLOOKUP(S118,Lookups!$C$1:$D$248,2,FALSE)),"",(VLOOKUP(S118,Lookups!$C$1:$D$248,2,FALSE)))</f>
        <v/>
      </c>
      <c r="U118" s="14"/>
      <c r="V118" s="56"/>
      <c r="W118" s="20" t="str">
        <f>IF(T118="US","",IF(ISNA(VLOOKUP(V118 &amp; T118,Lookups!$H$1:$I$12332,2,FALSE)),"",IF(VLOOKUP(V118 &amp; T118,Lookups!$H$1:$I$12332,2,FALSE)=0,"",VLOOKUP(V118 &amp; T118,Lookups!$H$1:$I$12332,2,FALSE))))</f>
        <v/>
      </c>
      <c r="X118" s="69"/>
      <c r="Y118" s="16"/>
      <c r="Z118" s="56"/>
      <c r="AA118" s="65" t="str">
        <f>IF(ISNA(VLOOKUP(Z118,Lookups!$C$1:$D$248,2,FALSE)),"",(VLOOKUP(Z118,Lookups!$C$1:$D$248,2,FALSE)))</f>
        <v/>
      </c>
      <c r="AB118" s="56"/>
      <c r="AC118" s="56"/>
      <c r="AD118" s="167" t="str">
        <f>IF(AA118="US","",IF(ISNA(VLOOKUP(AC118 &amp; AA118,Lookups!$H$1:$I$12332,2,FALSE)),"",IF(VLOOKUP(AC118 &amp; AA118,Lookups!$H$1:$I$12332,2,FALSE)=0,"",VLOOKUP(AC118 &amp; AA118,Lookups!$H$1:$I$12332,2,FALSE))))</f>
        <v/>
      </c>
      <c r="AE118" s="69"/>
      <c r="AF118" s="16"/>
      <c r="AG118" s="57"/>
      <c r="AH118" s="56"/>
      <c r="AI118" s="56"/>
      <c r="AJ118" s="56"/>
      <c r="AK118" s="69"/>
      <c r="AL118" s="69"/>
      <c r="AM118" s="124"/>
      <c r="AN118" s="68" t="str">
        <f>IF(ISNA(VLOOKUP(AQ118,Lookups!$Z$1:$AA$67,2,FALSE)),"",(VLOOKUP(AQ118,Lookups!$Z$1:$AA$67,2,FALSE)))</f>
        <v/>
      </c>
      <c r="AO118" s="56"/>
      <c r="AP118" s="69"/>
      <c r="AQ118" s="79"/>
    </row>
    <row r="119" spans="2:43" ht="47.25" customHeight="1" thickBot="1" x14ac:dyDescent="0.3">
      <c r="B119" s="142">
        <v>112</v>
      </c>
      <c r="C119" s="55"/>
      <c r="D119" s="57"/>
      <c r="E119" s="56"/>
      <c r="F119" s="56"/>
      <c r="G119" s="56"/>
      <c r="H119" s="16"/>
      <c r="I119" s="56"/>
      <c r="J119" s="56"/>
      <c r="K119" s="18" t="str">
        <f>IF(ISNA(VLOOKUP(J119,Lookups!$AJ$1:$AK$242,2,FALSE)),"",(VLOOKUP(J119,Lookups!$AJ$1:$AK$242,2,FALSE)))</f>
        <v/>
      </c>
      <c r="L119" s="56"/>
      <c r="M119" s="18" t="str">
        <f>IF(ISNA(VLOOKUP(L119,Lookups!$AJ$1:$AK$242,2,FALSE)),"",(VLOOKUP(L119,Lookups!$AJ$1:$AK$242,2,FALSE)))</f>
        <v/>
      </c>
      <c r="N119" s="56"/>
      <c r="O119" s="56"/>
      <c r="P119" s="56"/>
      <c r="Q119" s="18" t="str">
        <f>IF(ISNA(VLOOKUP(P119,Lookups!$AJ$1:$AK$242,2,FALSE)),"",(VLOOKUP(P119,Lookups!$AJ$1:$AK$242,2,FALSE)))</f>
        <v/>
      </c>
      <c r="R119" s="16"/>
      <c r="S119" s="56"/>
      <c r="T119" s="65" t="str">
        <f>IF(ISNA(VLOOKUP(S119,Lookups!$C$1:$D$248,2,FALSE)),"",(VLOOKUP(S119,Lookups!$C$1:$D$248,2,FALSE)))</f>
        <v/>
      </c>
      <c r="U119" s="14"/>
      <c r="V119" s="56"/>
      <c r="W119" s="20" t="str">
        <f>IF(T119="US","",IF(ISNA(VLOOKUP(V119 &amp; T119,Lookups!$H$1:$I$12332,2,FALSE)),"",IF(VLOOKUP(V119 &amp; T119,Lookups!$H$1:$I$12332,2,FALSE)=0,"",VLOOKUP(V119 &amp; T119,Lookups!$H$1:$I$12332,2,FALSE))))</f>
        <v/>
      </c>
      <c r="X119" s="69"/>
      <c r="Y119" s="16"/>
      <c r="Z119" s="56"/>
      <c r="AA119" s="65" t="str">
        <f>IF(ISNA(VLOOKUP(Z119,Lookups!$C$1:$D$248,2,FALSE)),"",(VLOOKUP(Z119,Lookups!$C$1:$D$248,2,FALSE)))</f>
        <v/>
      </c>
      <c r="AB119" s="56"/>
      <c r="AC119" s="56"/>
      <c r="AD119" s="167" t="str">
        <f>IF(AA119="US","",IF(ISNA(VLOOKUP(AC119 &amp; AA119,Lookups!$H$1:$I$12332,2,FALSE)),"",IF(VLOOKUP(AC119 &amp; AA119,Lookups!$H$1:$I$12332,2,FALSE)=0,"",VLOOKUP(AC119 &amp; AA119,Lookups!$H$1:$I$12332,2,FALSE))))</f>
        <v/>
      </c>
      <c r="AE119" s="69"/>
      <c r="AF119" s="16"/>
      <c r="AG119" s="57"/>
      <c r="AH119" s="56"/>
      <c r="AI119" s="56"/>
      <c r="AJ119" s="56"/>
      <c r="AK119" s="69"/>
      <c r="AL119" s="69"/>
      <c r="AM119" s="124"/>
      <c r="AN119" s="68" t="str">
        <f>IF(ISNA(VLOOKUP(AQ119,Lookups!$Z$1:$AA$67,2,FALSE)),"",(VLOOKUP(AQ119,Lookups!$Z$1:$AA$67,2,FALSE)))</f>
        <v/>
      </c>
      <c r="AO119" s="56"/>
      <c r="AP119" s="69"/>
      <c r="AQ119" s="79"/>
    </row>
    <row r="120" spans="2:43" ht="47.25" customHeight="1" thickBot="1" x14ac:dyDescent="0.3">
      <c r="B120" s="141">
        <v>113</v>
      </c>
      <c r="C120" s="55"/>
      <c r="D120" s="57"/>
      <c r="E120" s="56"/>
      <c r="F120" s="56"/>
      <c r="G120" s="56"/>
      <c r="H120" s="16"/>
      <c r="I120" s="56"/>
      <c r="J120" s="56"/>
      <c r="K120" s="18" t="str">
        <f>IF(ISNA(VLOOKUP(J120,Lookups!$AJ$1:$AK$242,2,FALSE)),"",(VLOOKUP(J120,Lookups!$AJ$1:$AK$242,2,FALSE)))</f>
        <v/>
      </c>
      <c r="L120" s="56"/>
      <c r="M120" s="18" t="str">
        <f>IF(ISNA(VLOOKUP(L120,Lookups!$AJ$1:$AK$242,2,FALSE)),"",(VLOOKUP(L120,Lookups!$AJ$1:$AK$242,2,FALSE)))</f>
        <v/>
      </c>
      <c r="N120" s="56"/>
      <c r="O120" s="56"/>
      <c r="P120" s="56"/>
      <c r="Q120" s="18" t="str">
        <f>IF(ISNA(VLOOKUP(P120,Lookups!$AJ$1:$AK$242,2,FALSE)),"",(VLOOKUP(P120,Lookups!$AJ$1:$AK$242,2,FALSE)))</f>
        <v/>
      </c>
      <c r="R120" s="16"/>
      <c r="S120" s="56"/>
      <c r="T120" s="65" t="str">
        <f>IF(ISNA(VLOOKUP(S120,Lookups!$C$1:$D$248,2,FALSE)),"",(VLOOKUP(S120,Lookups!$C$1:$D$248,2,FALSE)))</f>
        <v/>
      </c>
      <c r="U120" s="14"/>
      <c r="V120" s="56"/>
      <c r="W120" s="20" t="str">
        <f>IF(T120="US","",IF(ISNA(VLOOKUP(V120 &amp; T120,Lookups!$H$1:$I$12332,2,FALSE)),"",IF(VLOOKUP(V120 &amp; T120,Lookups!$H$1:$I$12332,2,FALSE)=0,"",VLOOKUP(V120 &amp; T120,Lookups!$H$1:$I$12332,2,FALSE))))</f>
        <v/>
      </c>
      <c r="X120" s="69"/>
      <c r="Y120" s="16"/>
      <c r="Z120" s="56"/>
      <c r="AA120" s="65" t="str">
        <f>IF(ISNA(VLOOKUP(Z120,Lookups!$C$1:$D$248,2,FALSE)),"",(VLOOKUP(Z120,Lookups!$C$1:$D$248,2,FALSE)))</f>
        <v/>
      </c>
      <c r="AB120" s="56"/>
      <c r="AC120" s="56"/>
      <c r="AD120" s="167" t="str">
        <f>IF(AA120="US","",IF(ISNA(VLOOKUP(AC120 &amp; AA120,Lookups!$H$1:$I$12332,2,FALSE)),"",IF(VLOOKUP(AC120 &amp; AA120,Lookups!$H$1:$I$12332,2,FALSE)=0,"",VLOOKUP(AC120 &amp; AA120,Lookups!$H$1:$I$12332,2,FALSE))))</f>
        <v/>
      </c>
      <c r="AE120" s="69"/>
      <c r="AF120" s="16"/>
      <c r="AG120" s="57"/>
      <c r="AH120" s="56"/>
      <c r="AI120" s="56"/>
      <c r="AJ120" s="56"/>
      <c r="AK120" s="69"/>
      <c r="AL120" s="69"/>
      <c r="AM120" s="124"/>
      <c r="AN120" s="68" t="str">
        <f>IF(ISNA(VLOOKUP(AQ120,Lookups!$Z$1:$AA$67,2,FALSE)),"",(VLOOKUP(AQ120,Lookups!$Z$1:$AA$67,2,FALSE)))</f>
        <v/>
      </c>
      <c r="AO120" s="56"/>
      <c r="AP120" s="69"/>
      <c r="AQ120" s="79"/>
    </row>
    <row r="121" spans="2:43" ht="47.25" customHeight="1" thickBot="1" x14ac:dyDescent="0.3">
      <c r="B121" s="142">
        <v>114</v>
      </c>
      <c r="C121" s="55"/>
      <c r="D121" s="57"/>
      <c r="E121" s="56"/>
      <c r="F121" s="56"/>
      <c r="G121" s="56"/>
      <c r="H121" s="16"/>
      <c r="I121" s="56"/>
      <c r="J121" s="56"/>
      <c r="K121" s="18" t="str">
        <f>IF(ISNA(VLOOKUP(J121,Lookups!$AJ$1:$AK$242,2,FALSE)),"",(VLOOKUP(J121,Lookups!$AJ$1:$AK$242,2,FALSE)))</f>
        <v/>
      </c>
      <c r="L121" s="56"/>
      <c r="M121" s="18" t="str">
        <f>IF(ISNA(VLOOKUP(L121,Lookups!$AJ$1:$AK$242,2,FALSE)),"",(VLOOKUP(L121,Lookups!$AJ$1:$AK$242,2,FALSE)))</f>
        <v/>
      </c>
      <c r="N121" s="56"/>
      <c r="O121" s="56"/>
      <c r="P121" s="56"/>
      <c r="Q121" s="18" t="str">
        <f>IF(ISNA(VLOOKUP(P121,Lookups!$AJ$1:$AK$242,2,FALSE)),"",(VLOOKUP(P121,Lookups!$AJ$1:$AK$242,2,FALSE)))</f>
        <v/>
      </c>
      <c r="R121" s="16"/>
      <c r="S121" s="56"/>
      <c r="T121" s="65" t="str">
        <f>IF(ISNA(VLOOKUP(S121,Lookups!$C$1:$D$248,2,FALSE)),"",(VLOOKUP(S121,Lookups!$C$1:$D$248,2,FALSE)))</f>
        <v/>
      </c>
      <c r="U121" s="14"/>
      <c r="V121" s="56"/>
      <c r="W121" s="20" t="str">
        <f>IF(T121="US","",IF(ISNA(VLOOKUP(V121 &amp; T121,Lookups!$H$1:$I$12332,2,FALSE)),"",IF(VLOOKUP(V121 &amp; T121,Lookups!$H$1:$I$12332,2,FALSE)=0,"",VLOOKUP(V121 &amp; T121,Lookups!$H$1:$I$12332,2,FALSE))))</f>
        <v/>
      </c>
      <c r="X121" s="69"/>
      <c r="Y121" s="16"/>
      <c r="Z121" s="56"/>
      <c r="AA121" s="65" t="str">
        <f>IF(ISNA(VLOOKUP(Z121,Lookups!$C$1:$D$248,2,FALSE)),"",(VLOOKUP(Z121,Lookups!$C$1:$D$248,2,FALSE)))</f>
        <v/>
      </c>
      <c r="AB121" s="56"/>
      <c r="AC121" s="56"/>
      <c r="AD121" s="167" t="str">
        <f>IF(AA121="US","",IF(ISNA(VLOOKUP(AC121 &amp; AA121,Lookups!$H$1:$I$12332,2,FALSE)),"",IF(VLOOKUP(AC121 &amp; AA121,Lookups!$H$1:$I$12332,2,FALSE)=0,"",VLOOKUP(AC121 &amp; AA121,Lookups!$H$1:$I$12332,2,FALSE))))</f>
        <v/>
      </c>
      <c r="AE121" s="69"/>
      <c r="AF121" s="16"/>
      <c r="AG121" s="57"/>
      <c r="AH121" s="56"/>
      <c r="AI121" s="56"/>
      <c r="AJ121" s="56"/>
      <c r="AK121" s="69"/>
      <c r="AL121" s="69"/>
      <c r="AM121" s="124"/>
      <c r="AN121" s="68" t="str">
        <f>IF(ISNA(VLOOKUP(AQ121,Lookups!$Z$1:$AA$67,2,FALSE)),"",(VLOOKUP(AQ121,Lookups!$Z$1:$AA$67,2,FALSE)))</f>
        <v/>
      </c>
      <c r="AO121" s="56"/>
      <c r="AP121" s="69"/>
      <c r="AQ121" s="79"/>
    </row>
    <row r="122" spans="2:43" ht="47.25" customHeight="1" thickBot="1" x14ac:dyDescent="0.3">
      <c r="B122" s="141">
        <v>115</v>
      </c>
      <c r="C122" s="55"/>
      <c r="D122" s="57"/>
      <c r="E122" s="56"/>
      <c r="F122" s="56"/>
      <c r="G122" s="56"/>
      <c r="H122" s="16"/>
      <c r="I122" s="56"/>
      <c r="J122" s="56"/>
      <c r="K122" s="18" t="str">
        <f>IF(ISNA(VLOOKUP(J122,Lookups!$AJ$1:$AK$242,2,FALSE)),"",(VLOOKUP(J122,Lookups!$AJ$1:$AK$242,2,FALSE)))</f>
        <v/>
      </c>
      <c r="L122" s="56"/>
      <c r="M122" s="18" t="str">
        <f>IF(ISNA(VLOOKUP(L122,Lookups!$AJ$1:$AK$242,2,FALSE)),"",(VLOOKUP(L122,Lookups!$AJ$1:$AK$242,2,FALSE)))</f>
        <v/>
      </c>
      <c r="N122" s="56"/>
      <c r="O122" s="56"/>
      <c r="P122" s="56"/>
      <c r="Q122" s="18" t="str">
        <f>IF(ISNA(VLOOKUP(P122,Lookups!$AJ$1:$AK$242,2,FALSE)),"",(VLOOKUP(P122,Lookups!$AJ$1:$AK$242,2,FALSE)))</f>
        <v/>
      </c>
      <c r="R122" s="16"/>
      <c r="S122" s="56"/>
      <c r="T122" s="65" t="str">
        <f>IF(ISNA(VLOOKUP(S122,Lookups!$C$1:$D$248,2,FALSE)),"",(VLOOKUP(S122,Lookups!$C$1:$D$248,2,FALSE)))</f>
        <v/>
      </c>
      <c r="U122" s="14"/>
      <c r="V122" s="56"/>
      <c r="W122" s="20" t="str">
        <f>IF(T122="US","",IF(ISNA(VLOOKUP(V122 &amp; T122,Lookups!$H$1:$I$12332,2,FALSE)),"",IF(VLOOKUP(V122 &amp; T122,Lookups!$H$1:$I$12332,2,FALSE)=0,"",VLOOKUP(V122 &amp; T122,Lookups!$H$1:$I$12332,2,FALSE))))</f>
        <v/>
      </c>
      <c r="X122" s="69"/>
      <c r="Y122" s="16"/>
      <c r="Z122" s="56"/>
      <c r="AA122" s="65" t="str">
        <f>IF(ISNA(VLOOKUP(Z122,Lookups!$C$1:$D$248,2,FALSE)),"",(VLOOKUP(Z122,Lookups!$C$1:$D$248,2,FALSE)))</f>
        <v/>
      </c>
      <c r="AB122" s="56"/>
      <c r="AC122" s="56"/>
      <c r="AD122" s="167" t="str">
        <f>IF(AA122="US","",IF(ISNA(VLOOKUP(AC122 &amp; AA122,Lookups!$H$1:$I$12332,2,FALSE)),"",IF(VLOOKUP(AC122 &amp; AA122,Lookups!$H$1:$I$12332,2,FALSE)=0,"",VLOOKUP(AC122 &amp; AA122,Lookups!$H$1:$I$12332,2,FALSE))))</f>
        <v/>
      </c>
      <c r="AE122" s="69"/>
      <c r="AF122" s="16"/>
      <c r="AG122" s="57"/>
      <c r="AH122" s="56"/>
      <c r="AI122" s="56"/>
      <c r="AJ122" s="56"/>
      <c r="AK122" s="69"/>
      <c r="AL122" s="69"/>
      <c r="AM122" s="124"/>
      <c r="AN122" s="68" t="str">
        <f>IF(ISNA(VLOOKUP(AQ122,Lookups!$Z$1:$AA$67,2,FALSE)),"",(VLOOKUP(AQ122,Lookups!$Z$1:$AA$67,2,FALSE)))</f>
        <v/>
      </c>
      <c r="AO122" s="56"/>
      <c r="AP122" s="69"/>
      <c r="AQ122" s="79"/>
    </row>
    <row r="123" spans="2:43" ht="47.25" customHeight="1" thickBot="1" x14ac:dyDescent="0.3">
      <c r="B123" s="142">
        <v>116</v>
      </c>
      <c r="C123" s="55"/>
      <c r="D123" s="57"/>
      <c r="E123" s="56"/>
      <c r="F123" s="56"/>
      <c r="G123" s="56"/>
      <c r="H123" s="16"/>
      <c r="I123" s="56"/>
      <c r="J123" s="56"/>
      <c r="K123" s="18" t="str">
        <f>IF(ISNA(VLOOKUP(J123,Lookups!$AJ$1:$AK$242,2,FALSE)),"",(VLOOKUP(J123,Lookups!$AJ$1:$AK$242,2,FALSE)))</f>
        <v/>
      </c>
      <c r="L123" s="56"/>
      <c r="M123" s="18" t="str">
        <f>IF(ISNA(VLOOKUP(L123,Lookups!$AJ$1:$AK$242,2,FALSE)),"",(VLOOKUP(L123,Lookups!$AJ$1:$AK$242,2,FALSE)))</f>
        <v/>
      </c>
      <c r="N123" s="56"/>
      <c r="O123" s="56"/>
      <c r="P123" s="56"/>
      <c r="Q123" s="18" t="str">
        <f>IF(ISNA(VLOOKUP(P123,Lookups!$AJ$1:$AK$242,2,FALSE)),"",(VLOOKUP(P123,Lookups!$AJ$1:$AK$242,2,FALSE)))</f>
        <v/>
      </c>
      <c r="R123" s="16"/>
      <c r="S123" s="56"/>
      <c r="T123" s="65" t="str">
        <f>IF(ISNA(VLOOKUP(S123,Lookups!$C$1:$D$248,2,FALSE)),"",(VLOOKUP(S123,Lookups!$C$1:$D$248,2,FALSE)))</f>
        <v/>
      </c>
      <c r="U123" s="14"/>
      <c r="V123" s="56"/>
      <c r="W123" s="20" t="str">
        <f>IF(T123="US","",IF(ISNA(VLOOKUP(V123 &amp; T123,Lookups!$H$1:$I$12332,2,FALSE)),"",IF(VLOOKUP(V123 &amp; T123,Lookups!$H$1:$I$12332,2,FALSE)=0,"",VLOOKUP(V123 &amp; T123,Lookups!$H$1:$I$12332,2,FALSE))))</f>
        <v/>
      </c>
      <c r="X123" s="69"/>
      <c r="Y123" s="16"/>
      <c r="Z123" s="56"/>
      <c r="AA123" s="65" t="str">
        <f>IF(ISNA(VLOOKUP(Z123,Lookups!$C$1:$D$248,2,FALSE)),"",(VLOOKUP(Z123,Lookups!$C$1:$D$248,2,FALSE)))</f>
        <v/>
      </c>
      <c r="AB123" s="56"/>
      <c r="AC123" s="56"/>
      <c r="AD123" s="167" t="str">
        <f>IF(AA123="US","",IF(ISNA(VLOOKUP(AC123 &amp; AA123,Lookups!$H$1:$I$12332,2,FALSE)),"",IF(VLOOKUP(AC123 &amp; AA123,Lookups!$H$1:$I$12332,2,FALSE)=0,"",VLOOKUP(AC123 &amp; AA123,Lookups!$H$1:$I$12332,2,FALSE))))</f>
        <v/>
      </c>
      <c r="AE123" s="69"/>
      <c r="AF123" s="16"/>
      <c r="AG123" s="57"/>
      <c r="AH123" s="56"/>
      <c r="AI123" s="56"/>
      <c r="AJ123" s="56"/>
      <c r="AK123" s="69"/>
      <c r="AL123" s="69"/>
      <c r="AM123" s="124"/>
      <c r="AN123" s="68" t="str">
        <f>IF(ISNA(VLOOKUP(AQ123,Lookups!$Z$1:$AA$67,2,FALSE)),"",(VLOOKUP(AQ123,Lookups!$Z$1:$AA$67,2,FALSE)))</f>
        <v/>
      </c>
      <c r="AO123" s="56"/>
      <c r="AP123" s="69"/>
      <c r="AQ123" s="79"/>
    </row>
    <row r="124" spans="2:43" ht="47.25" customHeight="1" thickBot="1" x14ac:dyDescent="0.3">
      <c r="B124" s="141">
        <v>117</v>
      </c>
      <c r="C124" s="55"/>
      <c r="D124" s="57"/>
      <c r="E124" s="56"/>
      <c r="F124" s="56"/>
      <c r="G124" s="56"/>
      <c r="H124" s="16"/>
      <c r="I124" s="56"/>
      <c r="J124" s="56"/>
      <c r="K124" s="18" t="str">
        <f>IF(ISNA(VLOOKUP(J124,Lookups!$AJ$1:$AK$242,2,FALSE)),"",(VLOOKUP(J124,Lookups!$AJ$1:$AK$242,2,FALSE)))</f>
        <v/>
      </c>
      <c r="L124" s="56"/>
      <c r="M124" s="18" t="str">
        <f>IF(ISNA(VLOOKUP(L124,Lookups!$AJ$1:$AK$242,2,FALSE)),"",(VLOOKUP(L124,Lookups!$AJ$1:$AK$242,2,FALSE)))</f>
        <v/>
      </c>
      <c r="N124" s="56"/>
      <c r="O124" s="56"/>
      <c r="P124" s="56"/>
      <c r="Q124" s="18" t="str">
        <f>IF(ISNA(VLOOKUP(P124,Lookups!$AJ$1:$AK$242,2,FALSE)),"",(VLOOKUP(P124,Lookups!$AJ$1:$AK$242,2,FALSE)))</f>
        <v/>
      </c>
      <c r="R124" s="16"/>
      <c r="S124" s="56"/>
      <c r="T124" s="65" t="str">
        <f>IF(ISNA(VLOOKUP(S124,Lookups!$C$1:$D$248,2,FALSE)),"",(VLOOKUP(S124,Lookups!$C$1:$D$248,2,FALSE)))</f>
        <v/>
      </c>
      <c r="U124" s="14"/>
      <c r="V124" s="56"/>
      <c r="W124" s="20" t="str">
        <f>IF(T124="US","",IF(ISNA(VLOOKUP(V124 &amp; T124,Lookups!$H$1:$I$12332,2,FALSE)),"",IF(VLOOKUP(V124 &amp; T124,Lookups!$H$1:$I$12332,2,FALSE)=0,"",VLOOKUP(V124 &amp; T124,Lookups!$H$1:$I$12332,2,FALSE))))</f>
        <v/>
      </c>
      <c r="X124" s="69"/>
      <c r="Y124" s="16"/>
      <c r="Z124" s="56"/>
      <c r="AA124" s="65" t="str">
        <f>IF(ISNA(VLOOKUP(Z124,Lookups!$C$1:$D$248,2,FALSE)),"",(VLOOKUP(Z124,Lookups!$C$1:$D$248,2,FALSE)))</f>
        <v/>
      </c>
      <c r="AB124" s="56"/>
      <c r="AC124" s="56"/>
      <c r="AD124" s="167" t="str">
        <f>IF(AA124="US","",IF(ISNA(VLOOKUP(AC124 &amp; AA124,Lookups!$H$1:$I$12332,2,FALSE)),"",IF(VLOOKUP(AC124 &amp; AA124,Lookups!$H$1:$I$12332,2,FALSE)=0,"",VLOOKUP(AC124 &amp; AA124,Lookups!$H$1:$I$12332,2,FALSE))))</f>
        <v/>
      </c>
      <c r="AE124" s="69"/>
      <c r="AF124" s="16"/>
      <c r="AG124" s="57"/>
      <c r="AH124" s="56"/>
      <c r="AI124" s="56"/>
      <c r="AJ124" s="56"/>
      <c r="AK124" s="69"/>
      <c r="AL124" s="69"/>
      <c r="AM124" s="124"/>
      <c r="AN124" s="68" t="str">
        <f>IF(ISNA(VLOOKUP(AQ124,Lookups!$Z$1:$AA$67,2,FALSE)),"",(VLOOKUP(AQ124,Lookups!$Z$1:$AA$67,2,FALSE)))</f>
        <v/>
      </c>
      <c r="AO124" s="56"/>
      <c r="AP124" s="69"/>
      <c r="AQ124" s="79"/>
    </row>
    <row r="125" spans="2:43" ht="47.25" customHeight="1" thickBot="1" x14ac:dyDescent="0.3">
      <c r="B125" s="142">
        <v>118</v>
      </c>
      <c r="C125" s="55"/>
      <c r="D125" s="57"/>
      <c r="E125" s="56"/>
      <c r="F125" s="56"/>
      <c r="G125" s="56"/>
      <c r="H125" s="16"/>
      <c r="I125" s="56"/>
      <c r="J125" s="56"/>
      <c r="K125" s="18" t="str">
        <f>IF(ISNA(VLOOKUP(J125,Lookups!$AJ$1:$AK$242,2,FALSE)),"",(VLOOKUP(J125,Lookups!$AJ$1:$AK$242,2,FALSE)))</f>
        <v/>
      </c>
      <c r="L125" s="56"/>
      <c r="M125" s="18" t="str">
        <f>IF(ISNA(VLOOKUP(L125,Lookups!$AJ$1:$AK$242,2,FALSE)),"",(VLOOKUP(L125,Lookups!$AJ$1:$AK$242,2,FALSE)))</f>
        <v/>
      </c>
      <c r="N125" s="56"/>
      <c r="O125" s="56"/>
      <c r="P125" s="56"/>
      <c r="Q125" s="18" t="str">
        <f>IF(ISNA(VLOOKUP(P125,Lookups!$AJ$1:$AK$242,2,FALSE)),"",(VLOOKUP(P125,Lookups!$AJ$1:$AK$242,2,FALSE)))</f>
        <v/>
      </c>
      <c r="R125" s="16"/>
      <c r="S125" s="56"/>
      <c r="T125" s="65" t="str">
        <f>IF(ISNA(VLOOKUP(S125,Lookups!$C$1:$D$248,2,FALSE)),"",(VLOOKUP(S125,Lookups!$C$1:$D$248,2,FALSE)))</f>
        <v/>
      </c>
      <c r="U125" s="14"/>
      <c r="V125" s="56"/>
      <c r="W125" s="20" t="str">
        <f>IF(T125="US","",IF(ISNA(VLOOKUP(V125 &amp; T125,Lookups!$H$1:$I$12332,2,FALSE)),"",IF(VLOOKUP(V125 &amp; T125,Lookups!$H$1:$I$12332,2,FALSE)=0,"",VLOOKUP(V125 &amp; T125,Lookups!$H$1:$I$12332,2,FALSE))))</f>
        <v/>
      </c>
      <c r="X125" s="69"/>
      <c r="Y125" s="16"/>
      <c r="Z125" s="56"/>
      <c r="AA125" s="65" t="str">
        <f>IF(ISNA(VLOOKUP(Z125,Lookups!$C$1:$D$248,2,FALSE)),"",(VLOOKUP(Z125,Lookups!$C$1:$D$248,2,FALSE)))</f>
        <v/>
      </c>
      <c r="AB125" s="56"/>
      <c r="AC125" s="56"/>
      <c r="AD125" s="167" t="str">
        <f>IF(AA125="US","",IF(ISNA(VLOOKUP(AC125 &amp; AA125,Lookups!$H$1:$I$12332,2,FALSE)),"",IF(VLOOKUP(AC125 &amp; AA125,Lookups!$H$1:$I$12332,2,FALSE)=0,"",VLOOKUP(AC125 &amp; AA125,Lookups!$H$1:$I$12332,2,FALSE))))</f>
        <v/>
      </c>
      <c r="AE125" s="69"/>
      <c r="AF125" s="16"/>
      <c r="AG125" s="57"/>
      <c r="AH125" s="56"/>
      <c r="AI125" s="56"/>
      <c r="AJ125" s="56"/>
      <c r="AK125" s="69"/>
      <c r="AL125" s="69"/>
      <c r="AM125" s="124"/>
      <c r="AN125" s="68" t="str">
        <f>IF(ISNA(VLOOKUP(AQ125,Lookups!$Z$1:$AA$67,2,FALSE)),"",(VLOOKUP(AQ125,Lookups!$Z$1:$AA$67,2,FALSE)))</f>
        <v/>
      </c>
      <c r="AO125" s="56"/>
      <c r="AP125" s="69"/>
      <c r="AQ125" s="79"/>
    </row>
    <row r="126" spans="2:43" ht="47.25" customHeight="1" thickBot="1" x14ac:dyDescent="0.3">
      <c r="B126" s="141">
        <v>119</v>
      </c>
      <c r="C126" s="55"/>
      <c r="D126" s="57"/>
      <c r="E126" s="56"/>
      <c r="F126" s="56"/>
      <c r="G126" s="56"/>
      <c r="H126" s="16"/>
      <c r="I126" s="56"/>
      <c r="J126" s="56"/>
      <c r="K126" s="18" t="str">
        <f>IF(ISNA(VLOOKUP(J126,Lookups!$AJ$1:$AK$242,2,FALSE)),"",(VLOOKUP(J126,Lookups!$AJ$1:$AK$242,2,FALSE)))</f>
        <v/>
      </c>
      <c r="L126" s="56"/>
      <c r="M126" s="18" t="str">
        <f>IF(ISNA(VLOOKUP(L126,Lookups!$AJ$1:$AK$242,2,FALSE)),"",(VLOOKUP(L126,Lookups!$AJ$1:$AK$242,2,FALSE)))</f>
        <v/>
      </c>
      <c r="N126" s="56"/>
      <c r="O126" s="56"/>
      <c r="P126" s="56"/>
      <c r="Q126" s="18" t="str">
        <f>IF(ISNA(VLOOKUP(P126,Lookups!$AJ$1:$AK$242,2,FALSE)),"",(VLOOKUP(P126,Lookups!$AJ$1:$AK$242,2,FALSE)))</f>
        <v/>
      </c>
      <c r="R126" s="16"/>
      <c r="S126" s="56"/>
      <c r="T126" s="65" t="str">
        <f>IF(ISNA(VLOOKUP(S126,Lookups!$C$1:$D$248,2,FALSE)),"",(VLOOKUP(S126,Lookups!$C$1:$D$248,2,FALSE)))</f>
        <v/>
      </c>
      <c r="U126" s="14"/>
      <c r="V126" s="56"/>
      <c r="W126" s="20" t="str">
        <f>IF(T126="US","",IF(ISNA(VLOOKUP(V126 &amp; T126,Lookups!$H$1:$I$12332,2,FALSE)),"",IF(VLOOKUP(V126 &amp; T126,Lookups!$H$1:$I$12332,2,FALSE)=0,"",VLOOKUP(V126 &amp; T126,Lookups!$H$1:$I$12332,2,FALSE))))</f>
        <v/>
      </c>
      <c r="X126" s="69"/>
      <c r="Y126" s="16"/>
      <c r="Z126" s="56"/>
      <c r="AA126" s="65" t="str">
        <f>IF(ISNA(VLOOKUP(Z126,Lookups!$C$1:$D$248,2,FALSE)),"",(VLOOKUP(Z126,Lookups!$C$1:$D$248,2,FALSE)))</f>
        <v/>
      </c>
      <c r="AB126" s="56"/>
      <c r="AC126" s="56"/>
      <c r="AD126" s="167" t="str">
        <f>IF(AA126="US","",IF(ISNA(VLOOKUP(AC126 &amp; AA126,Lookups!$H$1:$I$12332,2,FALSE)),"",IF(VLOOKUP(AC126 &amp; AA126,Lookups!$H$1:$I$12332,2,FALSE)=0,"",VLOOKUP(AC126 &amp; AA126,Lookups!$H$1:$I$12332,2,FALSE))))</f>
        <v/>
      </c>
      <c r="AE126" s="69"/>
      <c r="AF126" s="16"/>
      <c r="AG126" s="57"/>
      <c r="AH126" s="56"/>
      <c r="AI126" s="56"/>
      <c r="AJ126" s="56"/>
      <c r="AK126" s="69"/>
      <c r="AL126" s="69"/>
      <c r="AM126" s="124"/>
      <c r="AN126" s="68" t="str">
        <f>IF(ISNA(VLOOKUP(AQ126,Lookups!$Z$1:$AA$67,2,FALSE)),"",(VLOOKUP(AQ126,Lookups!$Z$1:$AA$67,2,FALSE)))</f>
        <v/>
      </c>
      <c r="AO126" s="56"/>
      <c r="AP126" s="69"/>
      <c r="AQ126" s="79"/>
    </row>
    <row r="127" spans="2:43" ht="47.25" customHeight="1" thickBot="1" x14ac:dyDescent="0.3">
      <c r="B127" s="142">
        <v>120</v>
      </c>
      <c r="C127" s="55"/>
      <c r="D127" s="57"/>
      <c r="E127" s="56"/>
      <c r="F127" s="56"/>
      <c r="G127" s="56"/>
      <c r="H127" s="16"/>
      <c r="I127" s="56"/>
      <c r="J127" s="56"/>
      <c r="K127" s="18" t="str">
        <f>IF(ISNA(VLOOKUP(J127,Lookups!$AJ$1:$AK$242,2,FALSE)),"",(VLOOKUP(J127,Lookups!$AJ$1:$AK$242,2,FALSE)))</f>
        <v/>
      </c>
      <c r="L127" s="56"/>
      <c r="M127" s="18" t="str">
        <f>IF(ISNA(VLOOKUP(L127,Lookups!$AJ$1:$AK$242,2,FALSE)),"",(VLOOKUP(L127,Lookups!$AJ$1:$AK$242,2,FALSE)))</f>
        <v/>
      </c>
      <c r="N127" s="56"/>
      <c r="O127" s="56"/>
      <c r="P127" s="56"/>
      <c r="Q127" s="18" t="str">
        <f>IF(ISNA(VLOOKUP(P127,Lookups!$AJ$1:$AK$242,2,FALSE)),"",(VLOOKUP(P127,Lookups!$AJ$1:$AK$242,2,FALSE)))</f>
        <v/>
      </c>
      <c r="R127" s="16"/>
      <c r="S127" s="56"/>
      <c r="T127" s="65" t="str">
        <f>IF(ISNA(VLOOKUP(S127,Lookups!$C$1:$D$248,2,FALSE)),"",(VLOOKUP(S127,Lookups!$C$1:$D$248,2,FALSE)))</f>
        <v/>
      </c>
      <c r="U127" s="14"/>
      <c r="V127" s="56"/>
      <c r="W127" s="20" t="str">
        <f>IF(T127="US","",IF(ISNA(VLOOKUP(V127 &amp; T127,Lookups!$H$1:$I$12332,2,FALSE)),"",IF(VLOOKUP(V127 &amp; T127,Lookups!$H$1:$I$12332,2,FALSE)=0,"",VLOOKUP(V127 &amp; T127,Lookups!$H$1:$I$12332,2,FALSE))))</f>
        <v/>
      </c>
      <c r="X127" s="69"/>
      <c r="Y127" s="16"/>
      <c r="Z127" s="56"/>
      <c r="AA127" s="65" t="str">
        <f>IF(ISNA(VLOOKUP(Z127,Lookups!$C$1:$D$248,2,FALSE)),"",(VLOOKUP(Z127,Lookups!$C$1:$D$248,2,FALSE)))</f>
        <v/>
      </c>
      <c r="AB127" s="56"/>
      <c r="AC127" s="56"/>
      <c r="AD127" s="167" t="str">
        <f>IF(AA127="US","",IF(ISNA(VLOOKUP(AC127 &amp; AA127,Lookups!$H$1:$I$12332,2,FALSE)),"",IF(VLOOKUP(AC127 &amp; AA127,Lookups!$H$1:$I$12332,2,FALSE)=0,"",VLOOKUP(AC127 &amp; AA127,Lookups!$H$1:$I$12332,2,FALSE))))</f>
        <v/>
      </c>
      <c r="AE127" s="69"/>
      <c r="AF127" s="16"/>
      <c r="AG127" s="57"/>
      <c r="AH127" s="56"/>
      <c r="AI127" s="56"/>
      <c r="AJ127" s="56"/>
      <c r="AK127" s="69"/>
      <c r="AL127" s="69"/>
      <c r="AM127" s="124"/>
      <c r="AN127" s="68" t="str">
        <f>IF(ISNA(VLOOKUP(AQ127,Lookups!$Z$1:$AA$67,2,FALSE)),"",(VLOOKUP(AQ127,Lookups!$Z$1:$AA$67,2,FALSE)))</f>
        <v/>
      </c>
      <c r="AO127" s="56"/>
      <c r="AP127" s="69"/>
      <c r="AQ127" s="79"/>
    </row>
    <row r="128" spans="2:43" ht="47.25" customHeight="1" thickBot="1" x14ac:dyDescent="0.3">
      <c r="B128" s="141">
        <v>121</v>
      </c>
      <c r="C128" s="55"/>
      <c r="D128" s="57"/>
      <c r="E128" s="56"/>
      <c r="F128" s="56"/>
      <c r="G128" s="56"/>
      <c r="H128" s="16"/>
      <c r="I128" s="56"/>
      <c r="J128" s="56"/>
      <c r="K128" s="18" t="str">
        <f>IF(ISNA(VLOOKUP(J128,Lookups!$AJ$1:$AK$242,2,FALSE)),"",(VLOOKUP(J128,Lookups!$AJ$1:$AK$242,2,FALSE)))</f>
        <v/>
      </c>
      <c r="L128" s="56"/>
      <c r="M128" s="18" t="str">
        <f>IF(ISNA(VLOOKUP(L128,Lookups!$AJ$1:$AK$242,2,FALSE)),"",(VLOOKUP(L128,Lookups!$AJ$1:$AK$242,2,FALSE)))</f>
        <v/>
      </c>
      <c r="N128" s="56"/>
      <c r="O128" s="56"/>
      <c r="P128" s="56"/>
      <c r="Q128" s="18" t="str">
        <f>IF(ISNA(VLOOKUP(P128,Lookups!$AJ$1:$AK$242,2,FALSE)),"",(VLOOKUP(P128,Lookups!$AJ$1:$AK$242,2,FALSE)))</f>
        <v/>
      </c>
      <c r="R128" s="16"/>
      <c r="S128" s="56"/>
      <c r="T128" s="65" t="str">
        <f>IF(ISNA(VLOOKUP(S128,Lookups!$C$1:$D$248,2,FALSE)),"",(VLOOKUP(S128,Lookups!$C$1:$D$248,2,FALSE)))</f>
        <v/>
      </c>
      <c r="U128" s="14"/>
      <c r="V128" s="56"/>
      <c r="W128" s="20" t="str">
        <f>IF(T128="US","",IF(ISNA(VLOOKUP(V128 &amp; T128,Lookups!$H$1:$I$12332,2,FALSE)),"",IF(VLOOKUP(V128 &amp; T128,Lookups!$H$1:$I$12332,2,FALSE)=0,"",VLOOKUP(V128 &amp; T128,Lookups!$H$1:$I$12332,2,FALSE))))</f>
        <v/>
      </c>
      <c r="X128" s="69"/>
      <c r="Y128" s="16"/>
      <c r="Z128" s="56"/>
      <c r="AA128" s="65" t="str">
        <f>IF(ISNA(VLOOKUP(Z128,Lookups!$C$1:$D$248,2,FALSE)),"",(VLOOKUP(Z128,Lookups!$C$1:$D$248,2,FALSE)))</f>
        <v/>
      </c>
      <c r="AB128" s="56"/>
      <c r="AC128" s="56"/>
      <c r="AD128" s="167" t="str">
        <f>IF(AA128="US","",IF(ISNA(VLOOKUP(AC128 &amp; AA128,Lookups!$H$1:$I$12332,2,FALSE)),"",IF(VLOOKUP(AC128 &amp; AA128,Lookups!$H$1:$I$12332,2,FALSE)=0,"",VLOOKUP(AC128 &amp; AA128,Lookups!$H$1:$I$12332,2,FALSE))))</f>
        <v/>
      </c>
      <c r="AE128" s="69"/>
      <c r="AF128" s="16"/>
      <c r="AG128" s="57"/>
      <c r="AH128" s="56"/>
      <c r="AI128" s="56"/>
      <c r="AJ128" s="56"/>
      <c r="AK128" s="69"/>
      <c r="AL128" s="69"/>
      <c r="AM128" s="124"/>
      <c r="AN128" s="68" t="str">
        <f>IF(ISNA(VLOOKUP(AQ128,Lookups!$Z$1:$AA$67,2,FALSE)),"",(VLOOKUP(AQ128,Lookups!$Z$1:$AA$67,2,FALSE)))</f>
        <v/>
      </c>
      <c r="AO128" s="56"/>
      <c r="AP128" s="69"/>
      <c r="AQ128" s="79"/>
    </row>
    <row r="129" spans="2:43" ht="47.25" customHeight="1" thickBot="1" x14ac:dyDescent="0.3">
      <c r="B129" s="142">
        <v>122</v>
      </c>
      <c r="C129" s="55"/>
      <c r="D129" s="57"/>
      <c r="E129" s="56"/>
      <c r="F129" s="56"/>
      <c r="G129" s="56"/>
      <c r="H129" s="16"/>
      <c r="I129" s="56"/>
      <c r="J129" s="56"/>
      <c r="K129" s="18" t="str">
        <f>IF(ISNA(VLOOKUP(J129,Lookups!$AJ$1:$AK$242,2,FALSE)),"",(VLOOKUP(J129,Lookups!$AJ$1:$AK$242,2,FALSE)))</f>
        <v/>
      </c>
      <c r="L129" s="56"/>
      <c r="M129" s="18" t="str">
        <f>IF(ISNA(VLOOKUP(L129,Lookups!$AJ$1:$AK$242,2,FALSE)),"",(VLOOKUP(L129,Lookups!$AJ$1:$AK$242,2,FALSE)))</f>
        <v/>
      </c>
      <c r="N129" s="56"/>
      <c r="O129" s="56"/>
      <c r="P129" s="56"/>
      <c r="Q129" s="18" t="str">
        <f>IF(ISNA(VLOOKUP(P129,Lookups!$AJ$1:$AK$242,2,FALSE)),"",(VLOOKUP(P129,Lookups!$AJ$1:$AK$242,2,FALSE)))</f>
        <v/>
      </c>
      <c r="R129" s="16"/>
      <c r="S129" s="56"/>
      <c r="T129" s="65" t="str">
        <f>IF(ISNA(VLOOKUP(S129,Lookups!$C$1:$D$248,2,FALSE)),"",(VLOOKUP(S129,Lookups!$C$1:$D$248,2,FALSE)))</f>
        <v/>
      </c>
      <c r="U129" s="14"/>
      <c r="V129" s="56"/>
      <c r="W129" s="20" t="str">
        <f>IF(T129="US","",IF(ISNA(VLOOKUP(V129 &amp; T129,Lookups!$H$1:$I$12332,2,FALSE)),"",IF(VLOOKUP(V129 &amp; T129,Lookups!$H$1:$I$12332,2,FALSE)=0,"",VLOOKUP(V129 &amp; T129,Lookups!$H$1:$I$12332,2,FALSE))))</f>
        <v/>
      </c>
      <c r="X129" s="69"/>
      <c r="Y129" s="16"/>
      <c r="Z129" s="56"/>
      <c r="AA129" s="65" t="str">
        <f>IF(ISNA(VLOOKUP(Z129,Lookups!$C$1:$D$248,2,FALSE)),"",(VLOOKUP(Z129,Lookups!$C$1:$D$248,2,FALSE)))</f>
        <v/>
      </c>
      <c r="AB129" s="56"/>
      <c r="AC129" s="56"/>
      <c r="AD129" s="167" t="str">
        <f>IF(AA129="US","",IF(ISNA(VLOOKUP(AC129 &amp; AA129,Lookups!$H$1:$I$12332,2,FALSE)),"",IF(VLOOKUP(AC129 &amp; AA129,Lookups!$H$1:$I$12332,2,FALSE)=0,"",VLOOKUP(AC129 &amp; AA129,Lookups!$H$1:$I$12332,2,FALSE))))</f>
        <v/>
      </c>
      <c r="AE129" s="69"/>
      <c r="AF129" s="16"/>
      <c r="AG129" s="57"/>
      <c r="AH129" s="56"/>
      <c r="AI129" s="56"/>
      <c r="AJ129" s="56"/>
      <c r="AK129" s="69"/>
      <c r="AL129" s="69"/>
      <c r="AM129" s="124"/>
      <c r="AN129" s="68" t="str">
        <f>IF(ISNA(VLOOKUP(AQ129,Lookups!$Z$1:$AA$67,2,FALSE)),"",(VLOOKUP(AQ129,Lookups!$Z$1:$AA$67,2,FALSE)))</f>
        <v/>
      </c>
      <c r="AO129" s="56"/>
      <c r="AP129" s="69"/>
      <c r="AQ129" s="79"/>
    </row>
    <row r="130" spans="2:43" ht="47.25" customHeight="1" thickBot="1" x14ac:dyDescent="0.3">
      <c r="B130" s="141">
        <v>123</v>
      </c>
      <c r="C130" s="55"/>
      <c r="D130" s="57"/>
      <c r="E130" s="56"/>
      <c r="F130" s="56"/>
      <c r="G130" s="56"/>
      <c r="H130" s="16"/>
      <c r="I130" s="56"/>
      <c r="J130" s="56"/>
      <c r="K130" s="18" t="str">
        <f>IF(ISNA(VLOOKUP(J130,Lookups!$AJ$1:$AK$242,2,FALSE)),"",(VLOOKUP(J130,Lookups!$AJ$1:$AK$242,2,FALSE)))</f>
        <v/>
      </c>
      <c r="L130" s="56"/>
      <c r="M130" s="18" t="str">
        <f>IF(ISNA(VLOOKUP(L130,Lookups!$AJ$1:$AK$242,2,FALSE)),"",(VLOOKUP(L130,Lookups!$AJ$1:$AK$242,2,FALSE)))</f>
        <v/>
      </c>
      <c r="N130" s="56"/>
      <c r="O130" s="56"/>
      <c r="P130" s="56"/>
      <c r="Q130" s="18" t="str">
        <f>IF(ISNA(VLOOKUP(P130,Lookups!$AJ$1:$AK$242,2,FALSE)),"",(VLOOKUP(P130,Lookups!$AJ$1:$AK$242,2,FALSE)))</f>
        <v/>
      </c>
      <c r="R130" s="16"/>
      <c r="S130" s="56"/>
      <c r="T130" s="65" t="str">
        <f>IF(ISNA(VLOOKUP(S130,Lookups!$C$1:$D$248,2,FALSE)),"",(VLOOKUP(S130,Lookups!$C$1:$D$248,2,FALSE)))</f>
        <v/>
      </c>
      <c r="U130" s="14"/>
      <c r="V130" s="56"/>
      <c r="W130" s="20" t="str">
        <f>IF(T130="US","",IF(ISNA(VLOOKUP(V130 &amp; T130,Lookups!$H$1:$I$12332,2,FALSE)),"",IF(VLOOKUP(V130 &amp; T130,Lookups!$H$1:$I$12332,2,FALSE)=0,"",VLOOKUP(V130 &amp; T130,Lookups!$H$1:$I$12332,2,FALSE))))</f>
        <v/>
      </c>
      <c r="X130" s="69"/>
      <c r="Y130" s="16"/>
      <c r="Z130" s="56"/>
      <c r="AA130" s="65" t="str">
        <f>IF(ISNA(VLOOKUP(Z130,Lookups!$C$1:$D$248,2,FALSE)),"",(VLOOKUP(Z130,Lookups!$C$1:$D$248,2,FALSE)))</f>
        <v/>
      </c>
      <c r="AB130" s="56"/>
      <c r="AC130" s="56"/>
      <c r="AD130" s="167" t="str">
        <f>IF(AA130="US","",IF(ISNA(VLOOKUP(AC130 &amp; AA130,Lookups!$H$1:$I$12332,2,FALSE)),"",IF(VLOOKUP(AC130 &amp; AA130,Lookups!$H$1:$I$12332,2,FALSE)=0,"",VLOOKUP(AC130 &amp; AA130,Lookups!$H$1:$I$12332,2,FALSE))))</f>
        <v/>
      </c>
      <c r="AE130" s="69"/>
      <c r="AF130" s="16"/>
      <c r="AG130" s="57"/>
      <c r="AH130" s="56"/>
      <c r="AI130" s="56"/>
      <c r="AJ130" s="56"/>
      <c r="AK130" s="69"/>
      <c r="AL130" s="69"/>
      <c r="AM130" s="124"/>
      <c r="AN130" s="68" t="str">
        <f>IF(ISNA(VLOOKUP(AQ130,Lookups!$Z$1:$AA$67,2,FALSE)),"",(VLOOKUP(AQ130,Lookups!$Z$1:$AA$67,2,FALSE)))</f>
        <v/>
      </c>
      <c r="AO130" s="56"/>
      <c r="AP130" s="69"/>
      <c r="AQ130" s="79"/>
    </row>
    <row r="131" spans="2:43" ht="47.25" customHeight="1" thickBot="1" x14ac:dyDescent="0.3">
      <c r="B131" s="142">
        <v>124</v>
      </c>
      <c r="C131" s="55"/>
      <c r="D131" s="57"/>
      <c r="E131" s="56"/>
      <c r="F131" s="56"/>
      <c r="G131" s="56"/>
      <c r="H131" s="16"/>
      <c r="I131" s="56"/>
      <c r="J131" s="56"/>
      <c r="K131" s="18" t="str">
        <f>IF(ISNA(VLOOKUP(J131,Lookups!$AJ$1:$AK$242,2,FALSE)),"",(VLOOKUP(J131,Lookups!$AJ$1:$AK$242,2,FALSE)))</f>
        <v/>
      </c>
      <c r="L131" s="56"/>
      <c r="M131" s="18" t="str">
        <f>IF(ISNA(VLOOKUP(L131,Lookups!$AJ$1:$AK$242,2,FALSE)),"",(VLOOKUP(L131,Lookups!$AJ$1:$AK$242,2,FALSE)))</f>
        <v/>
      </c>
      <c r="N131" s="56"/>
      <c r="O131" s="56"/>
      <c r="P131" s="56"/>
      <c r="Q131" s="18" t="str">
        <f>IF(ISNA(VLOOKUP(P131,Lookups!$AJ$1:$AK$242,2,FALSE)),"",(VLOOKUP(P131,Lookups!$AJ$1:$AK$242,2,FALSE)))</f>
        <v/>
      </c>
      <c r="R131" s="16"/>
      <c r="S131" s="56"/>
      <c r="T131" s="65" t="str">
        <f>IF(ISNA(VLOOKUP(S131,Lookups!$C$1:$D$248,2,FALSE)),"",(VLOOKUP(S131,Lookups!$C$1:$D$248,2,FALSE)))</f>
        <v/>
      </c>
      <c r="U131" s="14"/>
      <c r="V131" s="56"/>
      <c r="W131" s="20" t="str">
        <f>IF(T131="US","",IF(ISNA(VLOOKUP(V131 &amp; T131,Lookups!$H$1:$I$12332,2,FALSE)),"",IF(VLOOKUP(V131 &amp; T131,Lookups!$H$1:$I$12332,2,FALSE)=0,"",VLOOKUP(V131 &amp; T131,Lookups!$H$1:$I$12332,2,FALSE))))</f>
        <v/>
      </c>
      <c r="X131" s="69"/>
      <c r="Y131" s="16"/>
      <c r="Z131" s="56"/>
      <c r="AA131" s="65" t="str">
        <f>IF(ISNA(VLOOKUP(Z131,Lookups!$C$1:$D$248,2,FALSE)),"",(VLOOKUP(Z131,Lookups!$C$1:$D$248,2,FALSE)))</f>
        <v/>
      </c>
      <c r="AB131" s="56"/>
      <c r="AC131" s="56"/>
      <c r="AD131" s="167" t="str">
        <f>IF(AA131="US","",IF(ISNA(VLOOKUP(AC131 &amp; AA131,Lookups!$H$1:$I$12332,2,FALSE)),"",IF(VLOOKUP(AC131 &amp; AA131,Lookups!$H$1:$I$12332,2,FALSE)=0,"",VLOOKUP(AC131 &amp; AA131,Lookups!$H$1:$I$12332,2,FALSE))))</f>
        <v/>
      </c>
      <c r="AE131" s="69"/>
      <c r="AF131" s="16"/>
      <c r="AG131" s="57"/>
      <c r="AH131" s="56"/>
      <c r="AI131" s="56"/>
      <c r="AJ131" s="56"/>
      <c r="AK131" s="69"/>
      <c r="AL131" s="69"/>
      <c r="AM131" s="124"/>
      <c r="AN131" s="68" t="str">
        <f>IF(ISNA(VLOOKUP(AQ131,Lookups!$Z$1:$AA$67,2,FALSE)),"",(VLOOKUP(AQ131,Lookups!$Z$1:$AA$67,2,FALSE)))</f>
        <v/>
      </c>
      <c r="AO131" s="56"/>
      <c r="AP131" s="69"/>
      <c r="AQ131" s="79"/>
    </row>
    <row r="132" spans="2:43" ht="47.25" customHeight="1" thickBot="1" x14ac:dyDescent="0.3">
      <c r="B132" s="142">
        <v>125</v>
      </c>
      <c r="C132" s="62"/>
      <c r="D132" s="62"/>
      <c r="E132" s="61"/>
      <c r="F132" s="61"/>
      <c r="G132" s="61"/>
      <c r="H132" s="17"/>
      <c r="I132" s="61"/>
      <c r="J132" s="61"/>
      <c r="K132" s="18" t="str">
        <f>IF(ISNA(VLOOKUP(J132,Lookups!$AJ$1:$AK$242,2,FALSE)),"",(VLOOKUP(J132,Lookups!$AJ$1:$AK$242,2,FALSE)))</f>
        <v/>
      </c>
      <c r="L132" s="61"/>
      <c r="M132" s="18" t="str">
        <f>IF(ISNA(VLOOKUP(L132,Lookups!$AJ$1:$AK$242,2,FALSE)),"",(VLOOKUP(L132,Lookups!$AJ$1:$AK$242,2,FALSE)))</f>
        <v/>
      </c>
      <c r="N132" s="61"/>
      <c r="O132" s="61"/>
      <c r="P132" s="61"/>
      <c r="Q132" s="18" t="str">
        <f>IF(ISNA(VLOOKUP(P132,Lookups!$AJ$1:$AK$242,2,FALSE)),"",(VLOOKUP(P132,Lookups!$AJ$1:$AK$242,2,FALSE)))</f>
        <v/>
      </c>
      <c r="R132" s="17"/>
      <c r="S132" s="61"/>
      <c r="T132" s="67" t="str">
        <f>IF(ISNA(VLOOKUP(S132,Lookups!$C$1:$D$248,2,FALSE)),"",(VLOOKUP(S132,Lookups!$C$1:$D$248,2,FALSE)))</f>
        <v/>
      </c>
      <c r="U132" s="98"/>
      <c r="V132" s="61"/>
      <c r="W132" s="20" t="str">
        <f>IF(T132="US","",IF(ISNA(VLOOKUP(V132 &amp; T132,Lookups!$H$1:$I$12332,2,FALSE)),"",IF(VLOOKUP(V132 &amp; T132,Lookups!$H$1:$I$12332,2,FALSE)=0,"",VLOOKUP(V132 &amp; T132,Lookups!$H$1:$I$12332,2,FALSE))))</f>
        <v/>
      </c>
      <c r="X132" s="73"/>
      <c r="Y132" s="17"/>
      <c r="Z132" s="61"/>
      <c r="AA132" s="67" t="str">
        <f>IF(ISNA(VLOOKUP(Z132,Lookups!$C$1:$D$248,2,FALSE)),"",(VLOOKUP(Z132,Lookups!$C$1:$D$248,2,FALSE)))</f>
        <v/>
      </c>
      <c r="AB132" s="61"/>
      <c r="AC132" s="61"/>
      <c r="AD132" s="167" t="str">
        <f>IF(AA132="US","",IF(ISNA(VLOOKUP(AC132 &amp; AA132,Lookups!$H$1:$I$12332,2,FALSE)),"",IF(VLOOKUP(AC132 &amp; AA132,Lookups!$H$1:$I$12332,2,FALSE)=0,"",VLOOKUP(AC132 &amp; AA132,Lookups!$H$1:$I$12332,2,FALSE))))</f>
        <v/>
      </c>
      <c r="AE132" s="73"/>
      <c r="AF132" s="17"/>
      <c r="AG132" s="62"/>
      <c r="AH132" s="61"/>
      <c r="AI132" s="61"/>
      <c r="AJ132" s="61"/>
      <c r="AK132" s="73"/>
      <c r="AL132" s="73"/>
      <c r="AM132" s="126"/>
      <c r="AN132" s="72" t="str">
        <f>IF(ISNA(VLOOKUP(AQ132,Lookups!$Z$1:$AA$67,2,FALSE)),"",(VLOOKUP(AQ132,Lookups!$Z$1:$AA$67,2,FALSE)))</f>
        <v/>
      </c>
      <c r="AO132" s="61"/>
      <c r="AP132" s="73"/>
      <c r="AQ132" s="82"/>
    </row>
    <row r="133" spans="2:43" ht="47.25" customHeight="1" thickBot="1" x14ac:dyDescent="0.3">
      <c r="B133" s="142">
        <v>126</v>
      </c>
      <c r="C133" s="63"/>
      <c r="D133" s="63"/>
      <c r="E133" s="46"/>
      <c r="F133" s="46"/>
      <c r="G133" s="46"/>
      <c r="H133" s="15"/>
      <c r="I133" s="163"/>
      <c r="J133" s="163"/>
      <c r="K133" s="18" t="str">
        <f>IF(ISNA(VLOOKUP(J133,Lookups!$AJ$1:$AK$242,2,FALSE)),"",(VLOOKUP(J133,Lookups!$AJ$1:$AK$242,2,FALSE)))</f>
        <v/>
      </c>
      <c r="L133" s="163"/>
      <c r="M133" s="18" t="str">
        <f>IF(ISNA(VLOOKUP(L133,Lookups!$AJ$1:$AK$242,2,FALSE)),"",(VLOOKUP(L133,Lookups!$AJ$1:$AK$242,2,FALSE)))</f>
        <v/>
      </c>
      <c r="N133" s="163"/>
      <c r="O133" s="163"/>
      <c r="P133" s="163"/>
      <c r="Q133" s="18" t="str">
        <f>IF(ISNA(VLOOKUP(P133,Lookups!$AJ$1:$AK$242,2,FALSE)),"",(VLOOKUP(P133,Lookups!$AJ$1:$AK$242,2,FALSE)))</f>
        <v/>
      </c>
      <c r="R133" s="15"/>
      <c r="S133" s="46"/>
      <c r="T133" s="64" t="str">
        <f>IF(ISNA(VLOOKUP(S133,Lookups!$C$1:$D$248,2,FALSE)),"",(VLOOKUP(S133,Lookups!$C$1:$D$248,2,FALSE)))</f>
        <v/>
      </c>
      <c r="U133" s="14"/>
      <c r="V133" s="46"/>
      <c r="W133" s="20" t="str">
        <f>IF(T133="US","",IF(ISNA(VLOOKUP(V133 &amp; T133,Lookups!$H$1:$I$12332,2,FALSE)),"",IF(VLOOKUP(V133 &amp; T133,Lookups!$H$1:$I$12332,2,FALSE)=0,"",VLOOKUP(V133 &amp; T133,Lookups!$H$1:$I$12332,2,FALSE))))</f>
        <v/>
      </c>
      <c r="X133" s="75"/>
      <c r="Y133" s="15"/>
      <c r="Z133" s="46"/>
      <c r="AA133" s="76" t="str">
        <f>IF(ISNA(VLOOKUP(Z133,Lookups!$C$1:$D$248,2,FALSE)),"",(VLOOKUP(Z133,Lookups!$C$1:$D$248,2,FALSE)))</f>
        <v/>
      </c>
      <c r="AB133" s="46"/>
      <c r="AC133" s="46"/>
      <c r="AD133" s="167" t="str">
        <f>IF(AA133="US","",IF(ISNA(VLOOKUP(AC133 &amp; AA133,Lookups!$H$1:$I$12332,2,FALSE)),"",IF(VLOOKUP(AC133 &amp; AA133,Lookups!$H$1:$I$12332,2,FALSE)=0,"",VLOOKUP(AC133 &amp; AA133,Lookups!$H$1:$I$12332,2,FALSE))))</f>
        <v/>
      </c>
      <c r="AE133" s="77"/>
      <c r="AF133" s="45"/>
      <c r="AG133" s="83"/>
      <c r="AH133" s="84"/>
      <c r="AI133" s="84"/>
      <c r="AJ133" s="84"/>
      <c r="AK133" s="77"/>
      <c r="AL133" s="77"/>
      <c r="AM133" s="123"/>
      <c r="AN133" s="85" t="str">
        <f>IF(ISNA(VLOOKUP(AQ133,Lookups!$Z$1:$AA$67,2,FALSE)),"",(VLOOKUP(AQ133,Lookups!$Z$1:$AA$67,2,FALSE)))</f>
        <v/>
      </c>
      <c r="AO133" s="84"/>
      <c r="AP133" s="77"/>
      <c r="AQ133" s="86"/>
    </row>
    <row r="134" spans="2:43" ht="47.25" customHeight="1" thickBot="1" x14ac:dyDescent="0.3">
      <c r="B134" s="141">
        <v>127</v>
      </c>
      <c r="C134" s="55"/>
      <c r="D134" s="57"/>
      <c r="E134" s="56"/>
      <c r="F134" s="56"/>
      <c r="G134" s="56"/>
      <c r="H134" s="16"/>
      <c r="I134" s="56"/>
      <c r="J134" s="56"/>
      <c r="K134" s="18" t="str">
        <f>IF(ISNA(VLOOKUP(J134,Lookups!$AJ$1:$AK$242,2,FALSE)),"",(VLOOKUP(J134,Lookups!$AJ$1:$AK$242,2,FALSE)))</f>
        <v/>
      </c>
      <c r="L134" s="56"/>
      <c r="M134" s="18" t="str">
        <f>IF(ISNA(VLOOKUP(L134,Lookups!$AJ$1:$AK$242,2,FALSE)),"",(VLOOKUP(L134,Lookups!$AJ$1:$AK$242,2,FALSE)))</f>
        <v/>
      </c>
      <c r="N134" s="56"/>
      <c r="O134" s="56"/>
      <c r="P134" s="56"/>
      <c r="Q134" s="18" t="str">
        <f>IF(ISNA(VLOOKUP(P134,Lookups!$AJ$1:$AK$242,2,FALSE)),"",(VLOOKUP(P134,Lookups!$AJ$1:$AK$242,2,FALSE)))</f>
        <v/>
      </c>
      <c r="R134" s="16"/>
      <c r="S134" s="56"/>
      <c r="T134" s="65" t="str">
        <f>IF(ISNA(VLOOKUP(S134,Lookups!$C$1:$D$248,2,FALSE)),"",(VLOOKUP(S134,Lookups!$C$1:$D$248,2,FALSE)))</f>
        <v/>
      </c>
      <c r="U134" s="14"/>
      <c r="V134" s="56"/>
      <c r="W134" s="20" t="str">
        <f>IF(T134="US","",IF(ISNA(VLOOKUP(V134 &amp; T134,Lookups!$H$1:$I$12332,2,FALSE)),"",IF(VLOOKUP(V134 &amp; T134,Lookups!$H$1:$I$12332,2,FALSE)=0,"",VLOOKUP(V134 &amp; T134,Lookups!$H$1:$I$12332,2,FALSE))))</f>
        <v/>
      </c>
      <c r="X134" s="69"/>
      <c r="Y134" s="16"/>
      <c r="Z134" s="56"/>
      <c r="AA134" s="65" t="str">
        <f>IF(ISNA(VLOOKUP(Z134,Lookups!$C$1:$D$248,2,FALSE)),"",(VLOOKUP(Z134,Lookups!$C$1:$D$248,2,FALSE)))</f>
        <v/>
      </c>
      <c r="AB134" s="56"/>
      <c r="AC134" s="56"/>
      <c r="AD134" s="167" t="str">
        <f>IF(AA134="US","",IF(ISNA(VLOOKUP(AC134 &amp; AA134,Lookups!$H$1:$I$12332,2,FALSE)),"",IF(VLOOKUP(AC134 &amp; AA134,Lookups!$H$1:$I$12332,2,FALSE)=0,"",VLOOKUP(AC134 &amp; AA134,Lookups!$H$1:$I$12332,2,FALSE))))</f>
        <v/>
      </c>
      <c r="AE134" s="69"/>
      <c r="AF134" s="16"/>
      <c r="AG134" s="57"/>
      <c r="AH134" s="56"/>
      <c r="AI134" s="56"/>
      <c r="AJ134" s="56"/>
      <c r="AK134" s="69"/>
      <c r="AL134" s="69"/>
      <c r="AM134" s="124"/>
      <c r="AN134" s="68" t="str">
        <f>IF(ISNA(VLOOKUP(AQ134,Lookups!$Z$1:$AA$67,2,FALSE)),"",(VLOOKUP(AQ134,Lookups!$Z$1:$AA$67,2,FALSE)))</f>
        <v/>
      </c>
      <c r="AO134" s="56"/>
      <c r="AP134" s="69"/>
      <c r="AQ134" s="79"/>
    </row>
    <row r="135" spans="2:43" ht="47.25" customHeight="1" thickBot="1" x14ac:dyDescent="0.3">
      <c r="B135" s="142">
        <v>128</v>
      </c>
      <c r="C135" s="55"/>
      <c r="D135" s="57"/>
      <c r="E135" s="56"/>
      <c r="F135" s="56"/>
      <c r="G135" s="56"/>
      <c r="H135" s="16"/>
      <c r="I135" s="56"/>
      <c r="J135" s="56"/>
      <c r="K135" s="18" t="str">
        <f>IF(ISNA(VLOOKUP(J135,Lookups!$AJ$1:$AK$242,2,FALSE)),"",(VLOOKUP(J135,Lookups!$AJ$1:$AK$242,2,FALSE)))</f>
        <v/>
      </c>
      <c r="L135" s="56"/>
      <c r="M135" s="18" t="str">
        <f>IF(ISNA(VLOOKUP(L135,Lookups!$AJ$1:$AK$242,2,FALSE)),"",(VLOOKUP(L135,Lookups!$AJ$1:$AK$242,2,FALSE)))</f>
        <v/>
      </c>
      <c r="N135" s="56"/>
      <c r="O135" s="56"/>
      <c r="P135" s="56"/>
      <c r="Q135" s="18" t="str">
        <f>IF(ISNA(VLOOKUP(P135,Lookups!$AJ$1:$AK$242,2,FALSE)),"",(VLOOKUP(P135,Lookups!$AJ$1:$AK$242,2,FALSE)))</f>
        <v/>
      </c>
      <c r="R135" s="16"/>
      <c r="S135" s="56"/>
      <c r="T135" s="65" t="str">
        <f>IF(ISNA(VLOOKUP(S135,Lookups!$C$1:$D$248,2,FALSE)),"",(VLOOKUP(S135,Lookups!$C$1:$D$248,2,FALSE)))</f>
        <v/>
      </c>
      <c r="U135" s="14"/>
      <c r="V135" s="56"/>
      <c r="W135" s="20" t="str">
        <f>IF(T135="US","",IF(ISNA(VLOOKUP(V135 &amp; T135,Lookups!$H$1:$I$12332,2,FALSE)),"",IF(VLOOKUP(V135 &amp; T135,Lookups!$H$1:$I$12332,2,FALSE)=0,"",VLOOKUP(V135 &amp; T135,Lookups!$H$1:$I$12332,2,FALSE))))</f>
        <v/>
      </c>
      <c r="X135" s="69"/>
      <c r="Y135" s="16"/>
      <c r="Z135" s="56"/>
      <c r="AA135" s="65" t="str">
        <f>IF(ISNA(VLOOKUP(Z135,Lookups!$C$1:$D$248,2,FALSE)),"",(VLOOKUP(Z135,Lookups!$C$1:$D$248,2,FALSE)))</f>
        <v/>
      </c>
      <c r="AB135" s="56"/>
      <c r="AC135" s="56"/>
      <c r="AD135" s="167" t="str">
        <f>IF(AA135="US","",IF(ISNA(VLOOKUP(AC135 &amp; AA135,Lookups!$H$1:$I$12332,2,FALSE)),"",IF(VLOOKUP(AC135 &amp; AA135,Lookups!$H$1:$I$12332,2,FALSE)=0,"",VLOOKUP(AC135 &amp; AA135,Lookups!$H$1:$I$12332,2,FALSE))))</f>
        <v/>
      </c>
      <c r="AE135" s="69"/>
      <c r="AF135" s="16"/>
      <c r="AG135" s="57"/>
      <c r="AH135" s="56"/>
      <c r="AI135" s="56"/>
      <c r="AJ135" s="56"/>
      <c r="AK135" s="69"/>
      <c r="AL135" s="69"/>
      <c r="AM135" s="124"/>
      <c r="AN135" s="68" t="str">
        <f>IF(ISNA(VLOOKUP(AQ135,Lookups!$Z$1:$AA$67,2,FALSE)),"",(VLOOKUP(AQ135,Lookups!$Z$1:$AA$67,2,FALSE)))</f>
        <v/>
      </c>
      <c r="AO135" s="56"/>
      <c r="AP135" s="69"/>
      <c r="AQ135" s="79"/>
    </row>
    <row r="136" spans="2:43" ht="47.25" customHeight="1" thickBot="1" x14ac:dyDescent="0.3">
      <c r="B136" s="141">
        <v>129</v>
      </c>
      <c r="C136" s="55"/>
      <c r="D136" s="57"/>
      <c r="E136" s="56"/>
      <c r="F136" s="56"/>
      <c r="G136" s="56"/>
      <c r="H136" s="16"/>
      <c r="I136" s="56"/>
      <c r="J136" s="56"/>
      <c r="K136" s="18" t="str">
        <f>IF(ISNA(VLOOKUP(J136,Lookups!$AJ$1:$AK$242,2,FALSE)),"",(VLOOKUP(J136,Lookups!$AJ$1:$AK$242,2,FALSE)))</f>
        <v/>
      </c>
      <c r="L136" s="56"/>
      <c r="M136" s="18" t="str">
        <f>IF(ISNA(VLOOKUP(L136,Lookups!$AJ$1:$AK$242,2,FALSE)),"",(VLOOKUP(L136,Lookups!$AJ$1:$AK$242,2,FALSE)))</f>
        <v/>
      </c>
      <c r="N136" s="56"/>
      <c r="O136" s="56"/>
      <c r="P136" s="56"/>
      <c r="Q136" s="18" t="str">
        <f>IF(ISNA(VLOOKUP(P136,Lookups!$AJ$1:$AK$242,2,FALSE)),"",(VLOOKUP(P136,Lookups!$AJ$1:$AK$242,2,FALSE)))</f>
        <v/>
      </c>
      <c r="R136" s="16"/>
      <c r="S136" s="56"/>
      <c r="T136" s="65" t="str">
        <f>IF(ISNA(VLOOKUP(S136,Lookups!$C$1:$D$248,2,FALSE)),"",(VLOOKUP(S136,Lookups!$C$1:$D$248,2,FALSE)))</f>
        <v/>
      </c>
      <c r="U136" s="14"/>
      <c r="V136" s="56"/>
      <c r="W136" s="20" t="str">
        <f>IF(T136="US","",IF(ISNA(VLOOKUP(V136 &amp; T136,Lookups!$H$1:$I$12332,2,FALSE)),"",IF(VLOOKUP(V136 &amp; T136,Lookups!$H$1:$I$12332,2,FALSE)=0,"",VLOOKUP(V136 &amp; T136,Lookups!$H$1:$I$12332,2,FALSE))))</f>
        <v/>
      </c>
      <c r="X136" s="69"/>
      <c r="Y136" s="16"/>
      <c r="Z136" s="56"/>
      <c r="AA136" s="65" t="str">
        <f>IF(ISNA(VLOOKUP(Z136,Lookups!$C$1:$D$248,2,FALSE)),"",(VLOOKUP(Z136,Lookups!$C$1:$D$248,2,FALSE)))</f>
        <v/>
      </c>
      <c r="AB136" s="56"/>
      <c r="AC136" s="56"/>
      <c r="AD136" s="167" t="str">
        <f>IF(AA136="US","",IF(ISNA(VLOOKUP(AC136 &amp; AA136,Lookups!$H$1:$I$12332,2,FALSE)),"",IF(VLOOKUP(AC136 &amp; AA136,Lookups!$H$1:$I$12332,2,FALSE)=0,"",VLOOKUP(AC136 &amp; AA136,Lookups!$H$1:$I$12332,2,FALSE))))</f>
        <v/>
      </c>
      <c r="AE136" s="69"/>
      <c r="AF136" s="16"/>
      <c r="AG136" s="57"/>
      <c r="AH136" s="56"/>
      <c r="AI136" s="56"/>
      <c r="AJ136" s="56"/>
      <c r="AK136" s="69"/>
      <c r="AL136" s="69"/>
      <c r="AM136" s="124"/>
      <c r="AN136" s="68" t="str">
        <f>IF(ISNA(VLOOKUP(AQ136,Lookups!$Z$1:$AA$67,2,FALSE)),"",(VLOOKUP(AQ136,Lookups!$Z$1:$AA$67,2,FALSE)))</f>
        <v/>
      </c>
      <c r="AO136" s="56"/>
      <c r="AP136" s="69"/>
      <c r="AQ136" s="79"/>
    </row>
    <row r="137" spans="2:43" ht="47.25" customHeight="1" thickBot="1" x14ac:dyDescent="0.3">
      <c r="B137" s="142">
        <v>130</v>
      </c>
      <c r="C137" s="55"/>
      <c r="D137" s="57"/>
      <c r="E137" s="56"/>
      <c r="F137" s="56"/>
      <c r="G137" s="56"/>
      <c r="H137" s="16"/>
      <c r="I137" s="56"/>
      <c r="J137" s="56"/>
      <c r="K137" s="18" t="str">
        <f>IF(ISNA(VLOOKUP(J137,Lookups!$AJ$1:$AK$242,2,FALSE)),"",(VLOOKUP(J137,Lookups!$AJ$1:$AK$242,2,FALSE)))</f>
        <v/>
      </c>
      <c r="L137" s="56"/>
      <c r="M137" s="18" t="str">
        <f>IF(ISNA(VLOOKUP(L137,Lookups!$AJ$1:$AK$242,2,FALSE)),"",(VLOOKUP(L137,Lookups!$AJ$1:$AK$242,2,FALSE)))</f>
        <v/>
      </c>
      <c r="N137" s="56"/>
      <c r="O137" s="56"/>
      <c r="P137" s="56"/>
      <c r="Q137" s="18" t="str">
        <f>IF(ISNA(VLOOKUP(P137,Lookups!$AJ$1:$AK$242,2,FALSE)),"",(VLOOKUP(P137,Lookups!$AJ$1:$AK$242,2,FALSE)))</f>
        <v/>
      </c>
      <c r="R137" s="16"/>
      <c r="S137" s="56"/>
      <c r="T137" s="65" t="str">
        <f>IF(ISNA(VLOOKUP(S137,Lookups!$C$1:$D$248,2,FALSE)),"",(VLOOKUP(S137,Lookups!$C$1:$D$248,2,FALSE)))</f>
        <v/>
      </c>
      <c r="U137" s="14"/>
      <c r="V137" s="56"/>
      <c r="W137" s="20" t="str">
        <f>IF(T137="US","",IF(ISNA(VLOOKUP(V137 &amp; T137,Lookups!$H$1:$I$12332,2,FALSE)),"",IF(VLOOKUP(V137 &amp; T137,Lookups!$H$1:$I$12332,2,FALSE)=0,"",VLOOKUP(V137 &amp; T137,Lookups!$H$1:$I$12332,2,FALSE))))</f>
        <v/>
      </c>
      <c r="X137" s="69"/>
      <c r="Y137" s="16"/>
      <c r="Z137" s="56"/>
      <c r="AA137" s="65" t="str">
        <f>IF(ISNA(VLOOKUP(Z137,Lookups!$C$1:$D$248,2,FALSE)),"",(VLOOKUP(Z137,Lookups!$C$1:$D$248,2,FALSE)))</f>
        <v/>
      </c>
      <c r="AB137" s="56"/>
      <c r="AC137" s="56"/>
      <c r="AD137" s="167" t="str">
        <f>IF(AA137="US","",IF(ISNA(VLOOKUP(AC137 &amp; AA137,Lookups!$H$1:$I$12332,2,FALSE)),"",IF(VLOOKUP(AC137 &amp; AA137,Lookups!$H$1:$I$12332,2,FALSE)=0,"",VLOOKUP(AC137 &amp; AA137,Lookups!$H$1:$I$12332,2,FALSE))))</f>
        <v/>
      </c>
      <c r="AE137" s="69"/>
      <c r="AF137" s="16"/>
      <c r="AG137" s="57"/>
      <c r="AH137" s="56"/>
      <c r="AI137" s="56"/>
      <c r="AJ137" s="56"/>
      <c r="AK137" s="69"/>
      <c r="AL137" s="69"/>
      <c r="AM137" s="124"/>
      <c r="AN137" s="68" t="str">
        <f>IF(ISNA(VLOOKUP(AQ137,Lookups!$Z$1:$AA$67,2,FALSE)),"",(VLOOKUP(AQ137,Lookups!$Z$1:$AA$67,2,FALSE)))</f>
        <v/>
      </c>
      <c r="AO137" s="56"/>
      <c r="AP137" s="69"/>
      <c r="AQ137" s="79"/>
    </row>
    <row r="138" spans="2:43" ht="47.25" customHeight="1" thickBot="1" x14ac:dyDescent="0.3">
      <c r="B138" s="141">
        <v>131</v>
      </c>
      <c r="C138" s="55"/>
      <c r="D138" s="57"/>
      <c r="E138" s="56"/>
      <c r="F138" s="56"/>
      <c r="G138" s="56"/>
      <c r="H138" s="16"/>
      <c r="I138" s="56"/>
      <c r="J138" s="56"/>
      <c r="K138" s="18" t="str">
        <f>IF(ISNA(VLOOKUP(J138,Lookups!$AJ$1:$AK$242,2,FALSE)),"",(VLOOKUP(J138,Lookups!$AJ$1:$AK$242,2,FALSE)))</f>
        <v/>
      </c>
      <c r="L138" s="56"/>
      <c r="M138" s="18" t="str">
        <f>IF(ISNA(VLOOKUP(L138,Lookups!$AJ$1:$AK$242,2,FALSE)),"",(VLOOKUP(L138,Lookups!$AJ$1:$AK$242,2,FALSE)))</f>
        <v/>
      </c>
      <c r="N138" s="56"/>
      <c r="O138" s="56"/>
      <c r="P138" s="56"/>
      <c r="Q138" s="18" t="str">
        <f>IF(ISNA(VLOOKUP(P138,Lookups!$AJ$1:$AK$242,2,FALSE)),"",(VLOOKUP(P138,Lookups!$AJ$1:$AK$242,2,FALSE)))</f>
        <v/>
      </c>
      <c r="R138" s="16"/>
      <c r="S138" s="56"/>
      <c r="T138" s="65" t="str">
        <f>IF(ISNA(VLOOKUP(S138,Lookups!$C$1:$D$248,2,FALSE)),"",(VLOOKUP(S138,Lookups!$C$1:$D$248,2,FALSE)))</f>
        <v/>
      </c>
      <c r="U138" s="14"/>
      <c r="V138" s="56"/>
      <c r="W138" s="20" t="str">
        <f>IF(T138="US","",IF(ISNA(VLOOKUP(V138 &amp; T138,Lookups!$H$1:$I$12332,2,FALSE)),"",IF(VLOOKUP(V138 &amp; T138,Lookups!$H$1:$I$12332,2,FALSE)=0,"",VLOOKUP(V138 &amp; T138,Lookups!$H$1:$I$12332,2,FALSE))))</f>
        <v/>
      </c>
      <c r="X138" s="69"/>
      <c r="Y138" s="16"/>
      <c r="Z138" s="56"/>
      <c r="AA138" s="65" t="str">
        <f>IF(ISNA(VLOOKUP(Z138,Lookups!$C$1:$D$248,2,FALSE)),"",(VLOOKUP(Z138,Lookups!$C$1:$D$248,2,FALSE)))</f>
        <v/>
      </c>
      <c r="AB138" s="56"/>
      <c r="AC138" s="56"/>
      <c r="AD138" s="167" t="str">
        <f>IF(AA138="US","",IF(ISNA(VLOOKUP(AC138 &amp; AA138,Lookups!$H$1:$I$12332,2,FALSE)),"",IF(VLOOKUP(AC138 &amp; AA138,Lookups!$H$1:$I$12332,2,FALSE)=0,"",VLOOKUP(AC138 &amp; AA138,Lookups!$H$1:$I$12332,2,FALSE))))</f>
        <v/>
      </c>
      <c r="AE138" s="69"/>
      <c r="AF138" s="16"/>
      <c r="AG138" s="57"/>
      <c r="AH138" s="56"/>
      <c r="AI138" s="56"/>
      <c r="AJ138" s="56"/>
      <c r="AK138" s="69"/>
      <c r="AL138" s="69"/>
      <c r="AM138" s="124"/>
      <c r="AN138" s="68" t="str">
        <f>IF(ISNA(VLOOKUP(AQ138,Lookups!$Z$1:$AA$67,2,FALSE)),"",(VLOOKUP(AQ138,Lookups!$Z$1:$AA$67,2,FALSE)))</f>
        <v/>
      </c>
      <c r="AO138" s="56"/>
      <c r="AP138" s="69"/>
      <c r="AQ138" s="79"/>
    </row>
    <row r="139" spans="2:43" ht="47.25" customHeight="1" thickBot="1" x14ac:dyDescent="0.3">
      <c r="B139" s="142">
        <v>132</v>
      </c>
      <c r="C139" s="55"/>
      <c r="D139" s="57"/>
      <c r="E139" s="56"/>
      <c r="F139" s="56"/>
      <c r="G139" s="56"/>
      <c r="H139" s="16"/>
      <c r="I139" s="56"/>
      <c r="J139" s="56"/>
      <c r="K139" s="18" t="str">
        <f>IF(ISNA(VLOOKUP(J139,Lookups!$AJ$1:$AK$242,2,FALSE)),"",(VLOOKUP(J139,Lookups!$AJ$1:$AK$242,2,FALSE)))</f>
        <v/>
      </c>
      <c r="L139" s="56"/>
      <c r="M139" s="18" t="str">
        <f>IF(ISNA(VLOOKUP(L139,Lookups!$AJ$1:$AK$242,2,FALSE)),"",(VLOOKUP(L139,Lookups!$AJ$1:$AK$242,2,FALSE)))</f>
        <v/>
      </c>
      <c r="N139" s="56"/>
      <c r="O139" s="56"/>
      <c r="P139" s="56"/>
      <c r="Q139" s="18" t="str">
        <f>IF(ISNA(VLOOKUP(P139,Lookups!$AJ$1:$AK$242,2,FALSE)),"",(VLOOKUP(P139,Lookups!$AJ$1:$AK$242,2,FALSE)))</f>
        <v/>
      </c>
      <c r="R139" s="16"/>
      <c r="S139" s="56"/>
      <c r="T139" s="65" t="str">
        <f>IF(ISNA(VLOOKUP(S139,Lookups!$C$1:$D$248,2,FALSE)),"",(VLOOKUP(S139,Lookups!$C$1:$D$248,2,FALSE)))</f>
        <v/>
      </c>
      <c r="U139" s="14"/>
      <c r="V139" s="56"/>
      <c r="W139" s="20" t="str">
        <f>IF(T139="US","",IF(ISNA(VLOOKUP(V139 &amp; T139,Lookups!$H$1:$I$12332,2,FALSE)),"",IF(VLOOKUP(V139 &amp; T139,Lookups!$H$1:$I$12332,2,FALSE)=0,"",VLOOKUP(V139 &amp; T139,Lookups!$H$1:$I$12332,2,FALSE))))</f>
        <v/>
      </c>
      <c r="X139" s="69"/>
      <c r="Y139" s="16"/>
      <c r="Z139" s="56"/>
      <c r="AA139" s="65" t="str">
        <f>IF(ISNA(VLOOKUP(Z139,Lookups!$C$1:$D$248,2,FALSE)),"",(VLOOKUP(Z139,Lookups!$C$1:$D$248,2,FALSE)))</f>
        <v/>
      </c>
      <c r="AB139" s="56"/>
      <c r="AC139" s="56"/>
      <c r="AD139" s="167" t="str">
        <f>IF(AA139="US","",IF(ISNA(VLOOKUP(AC139 &amp; AA139,Lookups!$H$1:$I$12332,2,FALSE)),"",IF(VLOOKUP(AC139 &amp; AA139,Lookups!$H$1:$I$12332,2,FALSE)=0,"",VLOOKUP(AC139 &amp; AA139,Lookups!$H$1:$I$12332,2,FALSE))))</f>
        <v/>
      </c>
      <c r="AE139" s="69"/>
      <c r="AF139" s="16"/>
      <c r="AG139" s="57"/>
      <c r="AH139" s="56"/>
      <c r="AI139" s="56"/>
      <c r="AJ139" s="56"/>
      <c r="AK139" s="69"/>
      <c r="AL139" s="69"/>
      <c r="AM139" s="124"/>
      <c r="AN139" s="68" t="str">
        <f>IF(ISNA(VLOOKUP(AQ139,Lookups!$Z$1:$AA$67,2,FALSE)),"",(VLOOKUP(AQ139,Lookups!$Z$1:$AA$67,2,FALSE)))</f>
        <v/>
      </c>
      <c r="AO139" s="56"/>
      <c r="AP139" s="69"/>
      <c r="AQ139" s="79"/>
    </row>
    <row r="140" spans="2:43" ht="47.25" customHeight="1" thickBot="1" x14ac:dyDescent="0.3">
      <c r="B140" s="141">
        <v>133</v>
      </c>
      <c r="C140" s="55"/>
      <c r="D140" s="57"/>
      <c r="E140" s="56"/>
      <c r="F140" s="56"/>
      <c r="G140" s="56"/>
      <c r="H140" s="16"/>
      <c r="I140" s="56"/>
      <c r="J140" s="56"/>
      <c r="K140" s="18" t="str">
        <f>IF(ISNA(VLOOKUP(J140,Lookups!$AJ$1:$AK$242,2,FALSE)),"",(VLOOKUP(J140,Lookups!$AJ$1:$AK$242,2,FALSE)))</f>
        <v/>
      </c>
      <c r="L140" s="56"/>
      <c r="M140" s="18" t="str">
        <f>IF(ISNA(VLOOKUP(L140,Lookups!$AJ$1:$AK$242,2,FALSE)),"",(VLOOKUP(L140,Lookups!$AJ$1:$AK$242,2,FALSE)))</f>
        <v/>
      </c>
      <c r="N140" s="56"/>
      <c r="O140" s="56"/>
      <c r="P140" s="56"/>
      <c r="Q140" s="18" t="str">
        <f>IF(ISNA(VLOOKUP(P140,Lookups!$AJ$1:$AK$242,2,FALSE)),"",(VLOOKUP(P140,Lookups!$AJ$1:$AK$242,2,FALSE)))</f>
        <v/>
      </c>
      <c r="R140" s="16"/>
      <c r="S140" s="56"/>
      <c r="T140" s="65" t="str">
        <f>IF(ISNA(VLOOKUP(S140,Lookups!$C$1:$D$248,2,FALSE)),"",(VLOOKUP(S140,Lookups!$C$1:$D$248,2,FALSE)))</f>
        <v/>
      </c>
      <c r="U140" s="14"/>
      <c r="V140" s="56"/>
      <c r="W140" s="20" t="str">
        <f>IF(T140="US","",IF(ISNA(VLOOKUP(V140 &amp; T140,Lookups!$H$1:$I$12332,2,FALSE)),"",IF(VLOOKUP(V140 &amp; T140,Lookups!$H$1:$I$12332,2,FALSE)=0,"",VLOOKUP(V140 &amp; T140,Lookups!$H$1:$I$12332,2,FALSE))))</f>
        <v/>
      </c>
      <c r="X140" s="69"/>
      <c r="Y140" s="16"/>
      <c r="Z140" s="56"/>
      <c r="AA140" s="65" t="str">
        <f>IF(ISNA(VLOOKUP(Z140,Lookups!$C$1:$D$248,2,FALSE)),"",(VLOOKUP(Z140,Lookups!$C$1:$D$248,2,FALSE)))</f>
        <v/>
      </c>
      <c r="AB140" s="56"/>
      <c r="AC140" s="56"/>
      <c r="AD140" s="167" t="str">
        <f>IF(AA140="US","",IF(ISNA(VLOOKUP(AC140 &amp; AA140,Lookups!$H$1:$I$12332,2,FALSE)),"",IF(VLOOKUP(AC140 &amp; AA140,Lookups!$H$1:$I$12332,2,FALSE)=0,"",VLOOKUP(AC140 &amp; AA140,Lookups!$H$1:$I$12332,2,FALSE))))</f>
        <v/>
      </c>
      <c r="AE140" s="69"/>
      <c r="AF140" s="16"/>
      <c r="AG140" s="57"/>
      <c r="AH140" s="56"/>
      <c r="AI140" s="56"/>
      <c r="AJ140" s="56"/>
      <c r="AK140" s="69"/>
      <c r="AL140" s="69"/>
      <c r="AM140" s="124"/>
      <c r="AN140" s="68" t="str">
        <f>IF(ISNA(VLOOKUP(AQ140,Lookups!$Z$1:$AA$67,2,FALSE)),"",(VLOOKUP(AQ140,Lookups!$Z$1:$AA$67,2,FALSE)))</f>
        <v/>
      </c>
      <c r="AO140" s="56"/>
      <c r="AP140" s="69"/>
      <c r="AQ140" s="79"/>
    </row>
    <row r="141" spans="2:43" ht="47.25" customHeight="1" thickBot="1" x14ac:dyDescent="0.3">
      <c r="B141" s="142">
        <v>134</v>
      </c>
      <c r="C141" s="55"/>
      <c r="D141" s="57"/>
      <c r="E141" s="56"/>
      <c r="F141" s="56"/>
      <c r="G141" s="56"/>
      <c r="H141" s="16"/>
      <c r="I141" s="56"/>
      <c r="J141" s="56"/>
      <c r="K141" s="18" t="str">
        <f>IF(ISNA(VLOOKUP(J141,Lookups!$AJ$1:$AK$242,2,FALSE)),"",(VLOOKUP(J141,Lookups!$AJ$1:$AK$242,2,FALSE)))</f>
        <v/>
      </c>
      <c r="L141" s="56"/>
      <c r="M141" s="18" t="str">
        <f>IF(ISNA(VLOOKUP(L141,Lookups!$AJ$1:$AK$242,2,FALSE)),"",(VLOOKUP(L141,Lookups!$AJ$1:$AK$242,2,FALSE)))</f>
        <v/>
      </c>
      <c r="N141" s="56"/>
      <c r="O141" s="56"/>
      <c r="P141" s="56"/>
      <c r="Q141" s="18" t="str">
        <f>IF(ISNA(VLOOKUP(P141,Lookups!$AJ$1:$AK$242,2,FALSE)),"",(VLOOKUP(P141,Lookups!$AJ$1:$AK$242,2,FALSE)))</f>
        <v/>
      </c>
      <c r="R141" s="16"/>
      <c r="S141" s="56"/>
      <c r="T141" s="65" t="str">
        <f>IF(ISNA(VLOOKUP(S141,Lookups!$C$1:$D$248,2,FALSE)),"",(VLOOKUP(S141,Lookups!$C$1:$D$248,2,FALSE)))</f>
        <v/>
      </c>
      <c r="U141" s="14"/>
      <c r="V141" s="56"/>
      <c r="W141" s="20" t="str">
        <f>IF(T141="US","",IF(ISNA(VLOOKUP(V141 &amp; T141,Lookups!$H$1:$I$12332,2,FALSE)),"",IF(VLOOKUP(V141 &amp; T141,Lookups!$H$1:$I$12332,2,FALSE)=0,"",VLOOKUP(V141 &amp; T141,Lookups!$H$1:$I$12332,2,FALSE))))</f>
        <v/>
      </c>
      <c r="X141" s="69"/>
      <c r="Y141" s="16"/>
      <c r="Z141" s="56"/>
      <c r="AA141" s="65" t="str">
        <f>IF(ISNA(VLOOKUP(Z141,Lookups!$C$1:$D$248,2,FALSE)),"",(VLOOKUP(Z141,Lookups!$C$1:$D$248,2,FALSE)))</f>
        <v/>
      </c>
      <c r="AB141" s="56"/>
      <c r="AC141" s="56"/>
      <c r="AD141" s="167" t="str">
        <f>IF(AA141="US","",IF(ISNA(VLOOKUP(AC141 &amp; AA141,Lookups!$H$1:$I$12332,2,FALSE)),"",IF(VLOOKUP(AC141 &amp; AA141,Lookups!$H$1:$I$12332,2,FALSE)=0,"",VLOOKUP(AC141 &amp; AA141,Lookups!$H$1:$I$12332,2,FALSE))))</f>
        <v/>
      </c>
      <c r="AE141" s="69"/>
      <c r="AF141" s="16"/>
      <c r="AG141" s="57"/>
      <c r="AH141" s="56"/>
      <c r="AI141" s="56"/>
      <c r="AJ141" s="56"/>
      <c r="AK141" s="69"/>
      <c r="AL141" s="69"/>
      <c r="AM141" s="124"/>
      <c r="AN141" s="68" t="str">
        <f>IF(ISNA(VLOOKUP(AQ141,Lookups!$Z$1:$AA$67,2,FALSE)),"",(VLOOKUP(AQ141,Lookups!$Z$1:$AA$67,2,FALSE)))</f>
        <v/>
      </c>
      <c r="AO141" s="56"/>
      <c r="AP141" s="69"/>
      <c r="AQ141" s="79"/>
    </row>
    <row r="142" spans="2:43" ht="47.25" customHeight="1" thickBot="1" x14ac:dyDescent="0.3">
      <c r="B142" s="141">
        <v>135</v>
      </c>
      <c r="C142" s="55"/>
      <c r="D142" s="57"/>
      <c r="E142" s="56"/>
      <c r="F142" s="56"/>
      <c r="G142" s="56"/>
      <c r="H142" s="16"/>
      <c r="I142" s="56"/>
      <c r="J142" s="56"/>
      <c r="K142" s="18" t="str">
        <f>IF(ISNA(VLOOKUP(J142,Lookups!$AJ$1:$AK$242,2,FALSE)),"",(VLOOKUP(J142,Lookups!$AJ$1:$AK$242,2,FALSE)))</f>
        <v/>
      </c>
      <c r="L142" s="56"/>
      <c r="M142" s="18" t="str">
        <f>IF(ISNA(VLOOKUP(L142,Lookups!$AJ$1:$AK$242,2,FALSE)),"",(VLOOKUP(L142,Lookups!$AJ$1:$AK$242,2,FALSE)))</f>
        <v/>
      </c>
      <c r="N142" s="56"/>
      <c r="O142" s="56"/>
      <c r="P142" s="56"/>
      <c r="Q142" s="18" t="str">
        <f>IF(ISNA(VLOOKUP(P142,Lookups!$AJ$1:$AK$242,2,FALSE)),"",(VLOOKUP(P142,Lookups!$AJ$1:$AK$242,2,FALSE)))</f>
        <v/>
      </c>
      <c r="R142" s="16"/>
      <c r="S142" s="56"/>
      <c r="T142" s="65" t="str">
        <f>IF(ISNA(VLOOKUP(S142,Lookups!$C$1:$D$248,2,FALSE)),"",(VLOOKUP(S142,Lookups!$C$1:$D$248,2,FALSE)))</f>
        <v/>
      </c>
      <c r="U142" s="14"/>
      <c r="V142" s="56"/>
      <c r="W142" s="20" t="str">
        <f>IF(T142="US","",IF(ISNA(VLOOKUP(V142 &amp; T142,Lookups!$H$1:$I$12332,2,FALSE)),"",IF(VLOOKUP(V142 &amp; T142,Lookups!$H$1:$I$12332,2,FALSE)=0,"",VLOOKUP(V142 &amp; T142,Lookups!$H$1:$I$12332,2,FALSE))))</f>
        <v/>
      </c>
      <c r="X142" s="69"/>
      <c r="Y142" s="16"/>
      <c r="Z142" s="56"/>
      <c r="AA142" s="65" t="str">
        <f>IF(ISNA(VLOOKUP(Z142,Lookups!$C$1:$D$248,2,FALSE)),"",(VLOOKUP(Z142,Lookups!$C$1:$D$248,2,FALSE)))</f>
        <v/>
      </c>
      <c r="AB142" s="56"/>
      <c r="AC142" s="56"/>
      <c r="AD142" s="167" t="str">
        <f>IF(AA142="US","",IF(ISNA(VLOOKUP(AC142 &amp; AA142,Lookups!$H$1:$I$12332,2,FALSE)),"",IF(VLOOKUP(AC142 &amp; AA142,Lookups!$H$1:$I$12332,2,FALSE)=0,"",VLOOKUP(AC142 &amp; AA142,Lookups!$H$1:$I$12332,2,FALSE))))</f>
        <v/>
      </c>
      <c r="AE142" s="69"/>
      <c r="AF142" s="16"/>
      <c r="AG142" s="57"/>
      <c r="AH142" s="56"/>
      <c r="AI142" s="56"/>
      <c r="AJ142" s="56"/>
      <c r="AK142" s="69"/>
      <c r="AL142" s="69"/>
      <c r="AM142" s="124"/>
      <c r="AN142" s="68" t="str">
        <f>IF(ISNA(VLOOKUP(AQ142,Lookups!$Z$1:$AA$67,2,FALSE)),"",(VLOOKUP(AQ142,Lookups!$Z$1:$AA$67,2,FALSE)))</f>
        <v/>
      </c>
      <c r="AO142" s="56"/>
      <c r="AP142" s="69"/>
      <c r="AQ142" s="79"/>
    </row>
    <row r="143" spans="2:43" ht="47.25" customHeight="1" thickBot="1" x14ac:dyDescent="0.3">
      <c r="B143" s="142">
        <v>136</v>
      </c>
      <c r="C143" s="55"/>
      <c r="D143" s="57"/>
      <c r="E143" s="56"/>
      <c r="F143" s="56"/>
      <c r="G143" s="56"/>
      <c r="H143" s="16"/>
      <c r="I143" s="56"/>
      <c r="J143" s="56"/>
      <c r="K143" s="18" t="str">
        <f>IF(ISNA(VLOOKUP(J143,Lookups!$AJ$1:$AK$242,2,FALSE)),"",(VLOOKUP(J143,Lookups!$AJ$1:$AK$242,2,FALSE)))</f>
        <v/>
      </c>
      <c r="L143" s="56"/>
      <c r="M143" s="18" t="str">
        <f>IF(ISNA(VLOOKUP(L143,Lookups!$AJ$1:$AK$242,2,FALSE)),"",(VLOOKUP(L143,Lookups!$AJ$1:$AK$242,2,FALSE)))</f>
        <v/>
      </c>
      <c r="N143" s="56"/>
      <c r="O143" s="56"/>
      <c r="P143" s="56"/>
      <c r="Q143" s="18" t="str">
        <f>IF(ISNA(VLOOKUP(P143,Lookups!$AJ$1:$AK$242,2,FALSE)),"",(VLOOKUP(P143,Lookups!$AJ$1:$AK$242,2,FALSE)))</f>
        <v/>
      </c>
      <c r="R143" s="16"/>
      <c r="S143" s="56"/>
      <c r="T143" s="65" t="str">
        <f>IF(ISNA(VLOOKUP(S143,Lookups!$C$1:$D$248,2,FALSE)),"",(VLOOKUP(S143,Lookups!$C$1:$D$248,2,FALSE)))</f>
        <v/>
      </c>
      <c r="U143" s="14"/>
      <c r="V143" s="56"/>
      <c r="W143" s="20" t="str">
        <f>IF(T143="US","",IF(ISNA(VLOOKUP(V143 &amp; T143,Lookups!$H$1:$I$12332,2,FALSE)),"",IF(VLOOKUP(V143 &amp; T143,Lookups!$H$1:$I$12332,2,FALSE)=0,"",VLOOKUP(V143 &amp; T143,Lookups!$H$1:$I$12332,2,FALSE))))</f>
        <v/>
      </c>
      <c r="X143" s="69"/>
      <c r="Y143" s="16"/>
      <c r="Z143" s="56"/>
      <c r="AA143" s="65" t="str">
        <f>IF(ISNA(VLOOKUP(Z143,Lookups!$C$1:$D$248,2,FALSE)),"",(VLOOKUP(Z143,Lookups!$C$1:$D$248,2,FALSE)))</f>
        <v/>
      </c>
      <c r="AB143" s="56"/>
      <c r="AC143" s="56"/>
      <c r="AD143" s="167" t="str">
        <f>IF(AA143="US","",IF(ISNA(VLOOKUP(AC143 &amp; AA143,Lookups!$H$1:$I$12332,2,FALSE)),"",IF(VLOOKUP(AC143 &amp; AA143,Lookups!$H$1:$I$12332,2,FALSE)=0,"",VLOOKUP(AC143 &amp; AA143,Lookups!$H$1:$I$12332,2,FALSE))))</f>
        <v/>
      </c>
      <c r="AE143" s="69"/>
      <c r="AF143" s="16"/>
      <c r="AG143" s="57"/>
      <c r="AH143" s="56"/>
      <c r="AI143" s="56"/>
      <c r="AJ143" s="56"/>
      <c r="AK143" s="69"/>
      <c r="AL143" s="69"/>
      <c r="AM143" s="124"/>
      <c r="AN143" s="68" t="str">
        <f>IF(ISNA(VLOOKUP(AQ143,Lookups!$Z$1:$AA$67,2,FALSE)),"",(VLOOKUP(AQ143,Lookups!$Z$1:$AA$67,2,FALSE)))</f>
        <v/>
      </c>
      <c r="AO143" s="56"/>
      <c r="AP143" s="69"/>
      <c r="AQ143" s="79"/>
    </row>
    <row r="144" spans="2:43" ht="47.25" customHeight="1" thickBot="1" x14ac:dyDescent="0.3">
      <c r="B144" s="141">
        <v>137</v>
      </c>
      <c r="C144" s="55"/>
      <c r="D144" s="57"/>
      <c r="E144" s="56"/>
      <c r="F144" s="56"/>
      <c r="G144" s="56"/>
      <c r="H144" s="16"/>
      <c r="I144" s="56"/>
      <c r="J144" s="56"/>
      <c r="K144" s="18" t="str">
        <f>IF(ISNA(VLOOKUP(J144,Lookups!$AJ$1:$AK$242,2,FALSE)),"",(VLOOKUP(J144,Lookups!$AJ$1:$AK$242,2,FALSE)))</f>
        <v/>
      </c>
      <c r="L144" s="56"/>
      <c r="M144" s="18" t="str">
        <f>IF(ISNA(VLOOKUP(L144,Lookups!$AJ$1:$AK$242,2,FALSE)),"",(VLOOKUP(L144,Lookups!$AJ$1:$AK$242,2,FALSE)))</f>
        <v/>
      </c>
      <c r="N144" s="56"/>
      <c r="O144" s="56"/>
      <c r="P144" s="56"/>
      <c r="Q144" s="18" t="str">
        <f>IF(ISNA(VLOOKUP(P144,Lookups!$AJ$1:$AK$242,2,FALSE)),"",(VLOOKUP(P144,Lookups!$AJ$1:$AK$242,2,FALSE)))</f>
        <v/>
      </c>
      <c r="R144" s="16"/>
      <c r="S144" s="56"/>
      <c r="T144" s="65" t="str">
        <f>IF(ISNA(VLOOKUP(S144,Lookups!$C$1:$D$248,2,FALSE)),"",(VLOOKUP(S144,Lookups!$C$1:$D$248,2,FALSE)))</f>
        <v/>
      </c>
      <c r="U144" s="14"/>
      <c r="V144" s="56"/>
      <c r="W144" s="20" t="str">
        <f>IF(T144="US","",IF(ISNA(VLOOKUP(V144 &amp; T144,Lookups!$H$1:$I$12332,2,FALSE)),"",IF(VLOOKUP(V144 &amp; T144,Lookups!$H$1:$I$12332,2,FALSE)=0,"",VLOOKUP(V144 &amp; T144,Lookups!$H$1:$I$12332,2,FALSE))))</f>
        <v/>
      </c>
      <c r="X144" s="69"/>
      <c r="Y144" s="16"/>
      <c r="Z144" s="56"/>
      <c r="AA144" s="65" t="str">
        <f>IF(ISNA(VLOOKUP(Z144,Lookups!$C$1:$D$248,2,FALSE)),"",(VLOOKUP(Z144,Lookups!$C$1:$D$248,2,FALSE)))</f>
        <v/>
      </c>
      <c r="AB144" s="56"/>
      <c r="AC144" s="56"/>
      <c r="AD144" s="167" t="str">
        <f>IF(AA144="US","",IF(ISNA(VLOOKUP(AC144 &amp; AA144,Lookups!$H$1:$I$12332,2,FALSE)),"",IF(VLOOKUP(AC144 &amp; AA144,Lookups!$H$1:$I$12332,2,FALSE)=0,"",VLOOKUP(AC144 &amp; AA144,Lookups!$H$1:$I$12332,2,FALSE))))</f>
        <v/>
      </c>
      <c r="AE144" s="69"/>
      <c r="AF144" s="16"/>
      <c r="AG144" s="57"/>
      <c r="AH144" s="56"/>
      <c r="AI144" s="56"/>
      <c r="AJ144" s="56"/>
      <c r="AK144" s="69"/>
      <c r="AL144" s="69"/>
      <c r="AM144" s="124"/>
      <c r="AN144" s="68" t="str">
        <f>IF(ISNA(VLOOKUP(AQ144,Lookups!$Z$1:$AA$67,2,FALSE)),"",(VLOOKUP(AQ144,Lookups!$Z$1:$AA$67,2,FALSE)))</f>
        <v/>
      </c>
      <c r="AO144" s="56"/>
      <c r="AP144" s="69"/>
      <c r="AQ144" s="79"/>
    </row>
    <row r="145" spans="2:43" ht="47.25" customHeight="1" thickBot="1" x14ac:dyDescent="0.3">
      <c r="B145" s="142">
        <v>138</v>
      </c>
      <c r="C145" s="55"/>
      <c r="D145" s="57"/>
      <c r="E145" s="56"/>
      <c r="F145" s="56"/>
      <c r="G145" s="56"/>
      <c r="H145" s="16"/>
      <c r="I145" s="56"/>
      <c r="J145" s="56"/>
      <c r="K145" s="18" t="str">
        <f>IF(ISNA(VLOOKUP(J145,Lookups!$AJ$1:$AK$242,2,FALSE)),"",(VLOOKUP(J145,Lookups!$AJ$1:$AK$242,2,FALSE)))</f>
        <v/>
      </c>
      <c r="L145" s="56"/>
      <c r="M145" s="18" t="str">
        <f>IF(ISNA(VLOOKUP(L145,Lookups!$AJ$1:$AK$242,2,FALSE)),"",(VLOOKUP(L145,Lookups!$AJ$1:$AK$242,2,FALSE)))</f>
        <v/>
      </c>
      <c r="N145" s="56"/>
      <c r="O145" s="56"/>
      <c r="P145" s="56"/>
      <c r="Q145" s="18" t="str">
        <f>IF(ISNA(VLOOKUP(P145,Lookups!$AJ$1:$AK$242,2,FALSE)),"",(VLOOKUP(P145,Lookups!$AJ$1:$AK$242,2,FALSE)))</f>
        <v/>
      </c>
      <c r="R145" s="16"/>
      <c r="S145" s="56"/>
      <c r="T145" s="65" t="str">
        <f>IF(ISNA(VLOOKUP(S145,Lookups!$C$1:$D$248,2,FALSE)),"",(VLOOKUP(S145,Lookups!$C$1:$D$248,2,FALSE)))</f>
        <v/>
      </c>
      <c r="U145" s="14"/>
      <c r="V145" s="56"/>
      <c r="W145" s="20" t="str">
        <f>IF(T145="US","",IF(ISNA(VLOOKUP(V145 &amp; T145,Lookups!$H$1:$I$12332,2,FALSE)),"",IF(VLOOKUP(V145 &amp; T145,Lookups!$H$1:$I$12332,2,FALSE)=0,"",VLOOKUP(V145 &amp; T145,Lookups!$H$1:$I$12332,2,FALSE))))</f>
        <v/>
      </c>
      <c r="X145" s="69"/>
      <c r="Y145" s="16"/>
      <c r="Z145" s="56"/>
      <c r="AA145" s="65" t="str">
        <f>IF(ISNA(VLOOKUP(Z145,Lookups!$C$1:$D$248,2,FALSE)),"",(VLOOKUP(Z145,Lookups!$C$1:$D$248,2,FALSE)))</f>
        <v/>
      </c>
      <c r="AB145" s="56"/>
      <c r="AC145" s="56"/>
      <c r="AD145" s="167" t="str">
        <f>IF(AA145="US","",IF(ISNA(VLOOKUP(AC145 &amp; AA145,Lookups!$H$1:$I$12332,2,FALSE)),"",IF(VLOOKUP(AC145 &amp; AA145,Lookups!$H$1:$I$12332,2,FALSE)=0,"",VLOOKUP(AC145 &amp; AA145,Lookups!$H$1:$I$12332,2,FALSE))))</f>
        <v/>
      </c>
      <c r="AE145" s="69"/>
      <c r="AF145" s="16"/>
      <c r="AG145" s="57"/>
      <c r="AH145" s="56"/>
      <c r="AI145" s="56"/>
      <c r="AJ145" s="56"/>
      <c r="AK145" s="69"/>
      <c r="AL145" s="69"/>
      <c r="AM145" s="124"/>
      <c r="AN145" s="68" t="str">
        <f>IF(ISNA(VLOOKUP(AQ145,Lookups!$Z$1:$AA$67,2,FALSE)),"",(VLOOKUP(AQ145,Lookups!$Z$1:$AA$67,2,FALSE)))</f>
        <v/>
      </c>
      <c r="AO145" s="56"/>
      <c r="AP145" s="69"/>
      <c r="AQ145" s="79"/>
    </row>
    <row r="146" spans="2:43" ht="47.25" customHeight="1" thickBot="1" x14ac:dyDescent="0.3">
      <c r="B146" s="141">
        <v>139</v>
      </c>
      <c r="C146" s="55"/>
      <c r="D146" s="57"/>
      <c r="E146" s="56"/>
      <c r="F146" s="56"/>
      <c r="G146" s="56"/>
      <c r="H146" s="16"/>
      <c r="I146" s="56"/>
      <c r="J146" s="56"/>
      <c r="K146" s="18" t="str">
        <f>IF(ISNA(VLOOKUP(J146,Lookups!$AJ$1:$AK$242,2,FALSE)),"",(VLOOKUP(J146,Lookups!$AJ$1:$AK$242,2,FALSE)))</f>
        <v/>
      </c>
      <c r="L146" s="56"/>
      <c r="M146" s="18" t="str">
        <f>IF(ISNA(VLOOKUP(L146,Lookups!$AJ$1:$AK$242,2,FALSE)),"",(VLOOKUP(L146,Lookups!$AJ$1:$AK$242,2,FALSE)))</f>
        <v/>
      </c>
      <c r="N146" s="56"/>
      <c r="O146" s="56"/>
      <c r="P146" s="56"/>
      <c r="Q146" s="18" t="str">
        <f>IF(ISNA(VLOOKUP(P146,Lookups!$AJ$1:$AK$242,2,FALSE)),"",(VLOOKUP(P146,Lookups!$AJ$1:$AK$242,2,FALSE)))</f>
        <v/>
      </c>
      <c r="R146" s="16"/>
      <c r="S146" s="56"/>
      <c r="T146" s="65" t="str">
        <f>IF(ISNA(VLOOKUP(S146,Lookups!$C$1:$D$248,2,FALSE)),"",(VLOOKUP(S146,Lookups!$C$1:$D$248,2,FALSE)))</f>
        <v/>
      </c>
      <c r="U146" s="14"/>
      <c r="V146" s="56"/>
      <c r="W146" s="20" t="str">
        <f>IF(T146="US","",IF(ISNA(VLOOKUP(V146 &amp; T146,Lookups!$H$1:$I$12332,2,FALSE)),"",IF(VLOOKUP(V146 &amp; T146,Lookups!$H$1:$I$12332,2,FALSE)=0,"",VLOOKUP(V146 &amp; T146,Lookups!$H$1:$I$12332,2,FALSE))))</f>
        <v/>
      </c>
      <c r="X146" s="69"/>
      <c r="Y146" s="16"/>
      <c r="Z146" s="56"/>
      <c r="AA146" s="65" t="str">
        <f>IF(ISNA(VLOOKUP(Z146,Lookups!$C$1:$D$248,2,FALSE)),"",(VLOOKUP(Z146,Lookups!$C$1:$D$248,2,FALSE)))</f>
        <v/>
      </c>
      <c r="AB146" s="56"/>
      <c r="AC146" s="56"/>
      <c r="AD146" s="167" t="str">
        <f>IF(AA146="US","",IF(ISNA(VLOOKUP(AC146 &amp; AA146,Lookups!$H$1:$I$12332,2,FALSE)),"",IF(VLOOKUP(AC146 &amp; AA146,Lookups!$H$1:$I$12332,2,FALSE)=0,"",VLOOKUP(AC146 &amp; AA146,Lookups!$H$1:$I$12332,2,FALSE))))</f>
        <v/>
      </c>
      <c r="AE146" s="69"/>
      <c r="AF146" s="16"/>
      <c r="AG146" s="57"/>
      <c r="AH146" s="56"/>
      <c r="AI146" s="56"/>
      <c r="AJ146" s="56"/>
      <c r="AK146" s="69"/>
      <c r="AL146" s="69"/>
      <c r="AM146" s="124"/>
      <c r="AN146" s="68" t="str">
        <f>IF(ISNA(VLOOKUP(AQ146,Lookups!$Z$1:$AA$67,2,FALSE)),"",(VLOOKUP(AQ146,Lookups!$Z$1:$AA$67,2,FALSE)))</f>
        <v/>
      </c>
      <c r="AO146" s="56"/>
      <c r="AP146" s="69"/>
      <c r="AQ146" s="79"/>
    </row>
    <row r="147" spans="2:43" ht="47.25" customHeight="1" thickBot="1" x14ac:dyDescent="0.3">
      <c r="B147" s="142">
        <v>140</v>
      </c>
      <c r="C147" s="55"/>
      <c r="D147" s="57"/>
      <c r="E147" s="56"/>
      <c r="F147" s="56"/>
      <c r="G147" s="56"/>
      <c r="H147" s="16"/>
      <c r="I147" s="56"/>
      <c r="J147" s="56"/>
      <c r="K147" s="18" t="str">
        <f>IF(ISNA(VLOOKUP(J147,Lookups!$AJ$1:$AK$242,2,FALSE)),"",(VLOOKUP(J147,Lookups!$AJ$1:$AK$242,2,FALSE)))</f>
        <v/>
      </c>
      <c r="L147" s="56"/>
      <c r="M147" s="18" t="str">
        <f>IF(ISNA(VLOOKUP(L147,Lookups!$AJ$1:$AK$242,2,FALSE)),"",(VLOOKUP(L147,Lookups!$AJ$1:$AK$242,2,FALSE)))</f>
        <v/>
      </c>
      <c r="N147" s="56"/>
      <c r="O147" s="56"/>
      <c r="P147" s="56"/>
      <c r="Q147" s="18" t="str">
        <f>IF(ISNA(VLOOKUP(P147,Lookups!$AJ$1:$AK$242,2,FALSE)),"",(VLOOKUP(P147,Lookups!$AJ$1:$AK$242,2,FALSE)))</f>
        <v/>
      </c>
      <c r="R147" s="16"/>
      <c r="S147" s="56"/>
      <c r="T147" s="65" t="str">
        <f>IF(ISNA(VLOOKUP(S147,Lookups!$C$1:$D$248,2,FALSE)),"",(VLOOKUP(S147,Lookups!$C$1:$D$248,2,FALSE)))</f>
        <v/>
      </c>
      <c r="U147" s="14"/>
      <c r="V147" s="56"/>
      <c r="W147" s="20" t="str">
        <f>IF(T147="US","",IF(ISNA(VLOOKUP(V147 &amp; T147,Lookups!$H$1:$I$12332,2,FALSE)),"",IF(VLOOKUP(V147 &amp; T147,Lookups!$H$1:$I$12332,2,FALSE)=0,"",VLOOKUP(V147 &amp; T147,Lookups!$H$1:$I$12332,2,FALSE))))</f>
        <v/>
      </c>
      <c r="X147" s="69"/>
      <c r="Y147" s="16"/>
      <c r="Z147" s="56"/>
      <c r="AA147" s="65" t="str">
        <f>IF(ISNA(VLOOKUP(Z147,Lookups!$C$1:$D$248,2,FALSE)),"",(VLOOKUP(Z147,Lookups!$C$1:$D$248,2,FALSE)))</f>
        <v/>
      </c>
      <c r="AB147" s="56"/>
      <c r="AC147" s="56"/>
      <c r="AD147" s="167" t="str">
        <f>IF(AA147="US","",IF(ISNA(VLOOKUP(AC147 &amp; AA147,Lookups!$H$1:$I$12332,2,FALSE)),"",IF(VLOOKUP(AC147 &amp; AA147,Lookups!$H$1:$I$12332,2,FALSE)=0,"",VLOOKUP(AC147 &amp; AA147,Lookups!$H$1:$I$12332,2,FALSE))))</f>
        <v/>
      </c>
      <c r="AE147" s="69"/>
      <c r="AF147" s="16"/>
      <c r="AG147" s="57"/>
      <c r="AH147" s="56"/>
      <c r="AI147" s="56"/>
      <c r="AJ147" s="56"/>
      <c r="AK147" s="69"/>
      <c r="AL147" s="69"/>
      <c r="AM147" s="124"/>
      <c r="AN147" s="68" t="str">
        <f>IF(ISNA(VLOOKUP(AQ147,Lookups!$Z$1:$AA$67,2,FALSE)),"",(VLOOKUP(AQ147,Lookups!$Z$1:$AA$67,2,FALSE)))</f>
        <v/>
      </c>
      <c r="AO147" s="56"/>
      <c r="AP147" s="69"/>
      <c r="AQ147" s="79"/>
    </row>
    <row r="148" spans="2:43" ht="47.25" customHeight="1" thickBot="1" x14ac:dyDescent="0.3">
      <c r="B148" s="141">
        <v>141</v>
      </c>
      <c r="C148" s="55"/>
      <c r="D148" s="57"/>
      <c r="E148" s="56"/>
      <c r="F148" s="56"/>
      <c r="G148" s="56"/>
      <c r="H148" s="16"/>
      <c r="I148" s="56"/>
      <c r="J148" s="56"/>
      <c r="K148" s="18" t="str">
        <f>IF(ISNA(VLOOKUP(J148,Lookups!$AJ$1:$AK$242,2,FALSE)),"",(VLOOKUP(J148,Lookups!$AJ$1:$AK$242,2,FALSE)))</f>
        <v/>
      </c>
      <c r="L148" s="56"/>
      <c r="M148" s="18" t="str">
        <f>IF(ISNA(VLOOKUP(L148,Lookups!$AJ$1:$AK$242,2,FALSE)),"",(VLOOKUP(L148,Lookups!$AJ$1:$AK$242,2,FALSE)))</f>
        <v/>
      </c>
      <c r="N148" s="56"/>
      <c r="O148" s="56"/>
      <c r="P148" s="56"/>
      <c r="Q148" s="18" t="str">
        <f>IF(ISNA(VLOOKUP(P148,Lookups!$AJ$1:$AK$242,2,FALSE)),"",(VLOOKUP(P148,Lookups!$AJ$1:$AK$242,2,FALSE)))</f>
        <v/>
      </c>
      <c r="R148" s="16"/>
      <c r="S148" s="56"/>
      <c r="T148" s="65" t="str">
        <f>IF(ISNA(VLOOKUP(S148,Lookups!$C$1:$D$248,2,FALSE)),"",(VLOOKUP(S148,Lookups!$C$1:$D$248,2,FALSE)))</f>
        <v/>
      </c>
      <c r="U148" s="14"/>
      <c r="V148" s="56"/>
      <c r="W148" s="20" t="str">
        <f>IF(T148="US","",IF(ISNA(VLOOKUP(V148 &amp; T148,Lookups!$H$1:$I$12332,2,FALSE)),"",IF(VLOOKUP(V148 &amp; T148,Lookups!$H$1:$I$12332,2,FALSE)=0,"",VLOOKUP(V148 &amp; T148,Lookups!$H$1:$I$12332,2,FALSE))))</f>
        <v/>
      </c>
      <c r="X148" s="69"/>
      <c r="Y148" s="16"/>
      <c r="Z148" s="56"/>
      <c r="AA148" s="65" t="str">
        <f>IF(ISNA(VLOOKUP(Z148,Lookups!$C$1:$D$248,2,FALSE)),"",(VLOOKUP(Z148,Lookups!$C$1:$D$248,2,FALSE)))</f>
        <v/>
      </c>
      <c r="AB148" s="56"/>
      <c r="AC148" s="56"/>
      <c r="AD148" s="167" t="str">
        <f>IF(AA148="US","",IF(ISNA(VLOOKUP(AC148 &amp; AA148,Lookups!$H$1:$I$12332,2,FALSE)),"",IF(VLOOKUP(AC148 &amp; AA148,Lookups!$H$1:$I$12332,2,FALSE)=0,"",VLOOKUP(AC148 &amp; AA148,Lookups!$H$1:$I$12332,2,FALSE))))</f>
        <v/>
      </c>
      <c r="AE148" s="69"/>
      <c r="AF148" s="16"/>
      <c r="AG148" s="57"/>
      <c r="AH148" s="56"/>
      <c r="AI148" s="56"/>
      <c r="AJ148" s="56"/>
      <c r="AK148" s="69"/>
      <c r="AL148" s="69"/>
      <c r="AM148" s="124"/>
      <c r="AN148" s="68" t="str">
        <f>IF(ISNA(VLOOKUP(AQ148,Lookups!$Z$1:$AA$67,2,FALSE)),"",(VLOOKUP(AQ148,Lookups!$Z$1:$AA$67,2,FALSE)))</f>
        <v/>
      </c>
      <c r="AO148" s="56"/>
      <c r="AP148" s="69"/>
      <c r="AQ148" s="79"/>
    </row>
    <row r="149" spans="2:43" ht="47.25" customHeight="1" thickBot="1" x14ac:dyDescent="0.3">
      <c r="B149" s="142">
        <v>142</v>
      </c>
      <c r="C149" s="55"/>
      <c r="D149" s="57"/>
      <c r="E149" s="56"/>
      <c r="F149" s="56"/>
      <c r="G149" s="56"/>
      <c r="H149" s="16"/>
      <c r="I149" s="56"/>
      <c r="J149" s="56"/>
      <c r="K149" s="18" t="str">
        <f>IF(ISNA(VLOOKUP(J149,Lookups!$AJ$1:$AK$242,2,FALSE)),"",(VLOOKUP(J149,Lookups!$AJ$1:$AK$242,2,FALSE)))</f>
        <v/>
      </c>
      <c r="L149" s="56"/>
      <c r="M149" s="18" t="str">
        <f>IF(ISNA(VLOOKUP(L149,Lookups!$AJ$1:$AK$242,2,FALSE)),"",(VLOOKUP(L149,Lookups!$AJ$1:$AK$242,2,FALSE)))</f>
        <v/>
      </c>
      <c r="N149" s="56"/>
      <c r="O149" s="56"/>
      <c r="P149" s="56"/>
      <c r="Q149" s="18" t="str">
        <f>IF(ISNA(VLOOKUP(P149,Lookups!$AJ$1:$AK$242,2,FALSE)),"",(VLOOKUP(P149,Lookups!$AJ$1:$AK$242,2,FALSE)))</f>
        <v/>
      </c>
      <c r="R149" s="16"/>
      <c r="S149" s="56"/>
      <c r="T149" s="65" t="str">
        <f>IF(ISNA(VLOOKUP(S149,Lookups!$C$1:$D$248,2,FALSE)),"",(VLOOKUP(S149,Lookups!$C$1:$D$248,2,FALSE)))</f>
        <v/>
      </c>
      <c r="U149" s="14"/>
      <c r="V149" s="56"/>
      <c r="W149" s="20" t="str">
        <f>IF(T149="US","",IF(ISNA(VLOOKUP(V149 &amp; T149,Lookups!$H$1:$I$12332,2,FALSE)),"",IF(VLOOKUP(V149 &amp; T149,Lookups!$H$1:$I$12332,2,FALSE)=0,"",VLOOKUP(V149 &amp; T149,Lookups!$H$1:$I$12332,2,FALSE))))</f>
        <v/>
      </c>
      <c r="X149" s="69"/>
      <c r="Y149" s="16"/>
      <c r="Z149" s="56"/>
      <c r="AA149" s="65" t="str">
        <f>IF(ISNA(VLOOKUP(Z149,Lookups!$C$1:$D$248,2,FALSE)),"",(VLOOKUP(Z149,Lookups!$C$1:$D$248,2,FALSE)))</f>
        <v/>
      </c>
      <c r="AB149" s="56"/>
      <c r="AC149" s="56"/>
      <c r="AD149" s="167" t="str">
        <f>IF(AA149="US","",IF(ISNA(VLOOKUP(AC149 &amp; AA149,Lookups!$H$1:$I$12332,2,FALSE)),"",IF(VLOOKUP(AC149 &amp; AA149,Lookups!$H$1:$I$12332,2,FALSE)=0,"",VLOOKUP(AC149 &amp; AA149,Lookups!$H$1:$I$12332,2,FALSE))))</f>
        <v/>
      </c>
      <c r="AE149" s="69"/>
      <c r="AF149" s="16"/>
      <c r="AG149" s="57"/>
      <c r="AH149" s="56"/>
      <c r="AI149" s="56"/>
      <c r="AJ149" s="56"/>
      <c r="AK149" s="69"/>
      <c r="AL149" s="69"/>
      <c r="AM149" s="124"/>
      <c r="AN149" s="68" t="str">
        <f>IF(ISNA(VLOOKUP(AQ149,Lookups!$Z$1:$AA$67,2,FALSE)),"",(VLOOKUP(AQ149,Lookups!$Z$1:$AA$67,2,FALSE)))</f>
        <v/>
      </c>
      <c r="AO149" s="56"/>
      <c r="AP149" s="69"/>
      <c r="AQ149" s="79"/>
    </row>
    <row r="150" spans="2:43" ht="47.25" customHeight="1" thickBot="1" x14ac:dyDescent="0.3">
      <c r="B150" s="141">
        <v>143</v>
      </c>
      <c r="C150" s="55"/>
      <c r="D150" s="57"/>
      <c r="E150" s="56"/>
      <c r="F150" s="56"/>
      <c r="G150" s="56"/>
      <c r="H150" s="16"/>
      <c r="I150" s="56"/>
      <c r="J150" s="56"/>
      <c r="K150" s="18" t="str">
        <f>IF(ISNA(VLOOKUP(J150,Lookups!$AJ$1:$AK$242,2,FALSE)),"",(VLOOKUP(J150,Lookups!$AJ$1:$AK$242,2,FALSE)))</f>
        <v/>
      </c>
      <c r="L150" s="56"/>
      <c r="M150" s="18" t="str">
        <f>IF(ISNA(VLOOKUP(L150,Lookups!$AJ$1:$AK$242,2,FALSE)),"",(VLOOKUP(L150,Lookups!$AJ$1:$AK$242,2,FALSE)))</f>
        <v/>
      </c>
      <c r="N150" s="56"/>
      <c r="O150" s="56"/>
      <c r="P150" s="56"/>
      <c r="Q150" s="18" t="str">
        <f>IF(ISNA(VLOOKUP(P150,Lookups!$AJ$1:$AK$242,2,FALSE)),"",(VLOOKUP(P150,Lookups!$AJ$1:$AK$242,2,FALSE)))</f>
        <v/>
      </c>
      <c r="R150" s="16"/>
      <c r="S150" s="56"/>
      <c r="T150" s="65" t="str">
        <f>IF(ISNA(VLOOKUP(S150,Lookups!$C$1:$D$248,2,FALSE)),"",(VLOOKUP(S150,Lookups!$C$1:$D$248,2,FALSE)))</f>
        <v/>
      </c>
      <c r="U150" s="14"/>
      <c r="V150" s="56"/>
      <c r="W150" s="20" t="str">
        <f>IF(T150="US","",IF(ISNA(VLOOKUP(V150 &amp; T150,Lookups!$H$1:$I$12332,2,FALSE)),"",IF(VLOOKUP(V150 &amp; T150,Lookups!$H$1:$I$12332,2,FALSE)=0,"",VLOOKUP(V150 &amp; T150,Lookups!$H$1:$I$12332,2,FALSE))))</f>
        <v/>
      </c>
      <c r="X150" s="69"/>
      <c r="Y150" s="16"/>
      <c r="Z150" s="56"/>
      <c r="AA150" s="65" t="str">
        <f>IF(ISNA(VLOOKUP(Z150,Lookups!$C$1:$D$248,2,FALSE)),"",(VLOOKUP(Z150,Lookups!$C$1:$D$248,2,FALSE)))</f>
        <v/>
      </c>
      <c r="AB150" s="56"/>
      <c r="AC150" s="56"/>
      <c r="AD150" s="167" t="str">
        <f>IF(AA150="US","",IF(ISNA(VLOOKUP(AC150 &amp; AA150,Lookups!$H$1:$I$12332,2,FALSE)),"",IF(VLOOKUP(AC150 &amp; AA150,Lookups!$H$1:$I$12332,2,FALSE)=0,"",VLOOKUP(AC150 &amp; AA150,Lookups!$H$1:$I$12332,2,FALSE))))</f>
        <v/>
      </c>
      <c r="AE150" s="69"/>
      <c r="AF150" s="16"/>
      <c r="AG150" s="57"/>
      <c r="AH150" s="56"/>
      <c r="AI150" s="56"/>
      <c r="AJ150" s="56"/>
      <c r="AK150" s="69"/>
      <c r="AL150" s="69"/>
      <c r="AM150" s="124"/>
      <c r="AN150" s="68" t="str">
        <f>IF(ISNA(VLOOKUP(AQ150,Lookups!$Z$1:$AA$67,2,FALSE)),"",(VLOOKUP(AQ150,Lookups!$Z$1:$AA$67,2,FALSE)))</f>
        <v/>
      </c>
      <c r="AO150" s="56"/>
      <c r="AP150" s="69"/>
      <c r="AQ150" s="79"/>
    </row>
    <row r="151" spans="2:43" ht="47.25" customHeight="1" thickBot="1" x14ac:dyDescent="0.3">
      <c r="B151" s="142">
        <v>144</v>
      </c>
      <c r="C151" s="55"/>
      <c r="D151" s="57"/>
      <c r="E151" s="56"/>
      <c r="F151" s="56"/>
      <c r="G151" s="56"/>
      <c r="H151" s="16"/>
      <c r="I151" s="56"/>
      <c r="J151" s="56"/>
      <c r="K151" s="18" t="str">
        <f>IF(ISNA(VLOOKUP(J151,Lookups!$AJ$1:$AK$242,2,FALSE)),"",(VLOOKUP(J151,Lookups!$AJ$1:$AK$242,2,FALSE)))</f>
        <v/>
      </c>
      <c r="L151" s="56"/>
      <c r="M151" s="18" t="str">
        <f>IF(ISNA(VLOOKUP(L151,Lookups!$AJ$1:$AK$242,2,FALSE)),"",(VLOOKUP(L151,Lookups!$AJ$1:$AK$242,2,FALSE)))</f>
        <v/>
      </c>
      <c r="N151" s="56"/>
      <c r="O151" s="56"/>
      <c r="P151" s="56"/>
      <c r="Q151" s="18" t="str">
        <f>IF(ISNA(VLOOKUP(P151,Lookups!$AJ$1:$AK$242,2,FALSE)),"",(VLOOKUP(P151,Lookups!$AJ$1:$AK$242,2,FALSE)))</f>
        <v/>
      </c>
      <c r="R151" s="16"/>
      <c r="S151" s="56"/>
      <c r="T151" s="65" t="str">
        <f>IF(ISNA(VLOOKUP(S151,Lookups!$C$1:$D$248,2,FALSE)),"",(VLOOKUP(S151,Lookups!$C$1:$D$248,2,FALSE)))</f>
        <v/>
      </c>
      <c r="U151" s="14"/>
      <c r="V151" s="56"/>
      <c r="W151" s="20" t="str">
        <f>IF(T151="US","",IF(ISNA(VLOOKUP(V151 &amp; T151,Lookups!$H$1:$I$12332,2,FALSE)),"",IF(VLOOKUP(V151 &amp; T151,Lookups!$H$1:$I$12332,2,FALSE)=0,"",VLOOKUP(V151 &amp; T151,Lookups!$H$1:$I$12332,2,FALSE))))</f>
        <v/>
      </c>
      <c r="X151" s="69"/>
      <c r="Y151" s="16"/>
      <c r="Z151" s="56"/>
      <c r="AA151" s="65" t="str">
        <f>IF(ISNA(VLOOKUP(Z151,Lookups!$C$1:$D$248,2,FALSE)),"",(VLOOKUP(Z151,Lookups!$C$1:$D$248,2,FALSE)))</f>
        <v/>
      </c>
      <c r="AB151" s="56"/>
      <c r="AC151" s="56"/>
      <c r="AD151" s="167" t="str">
        <f>IF(AA151="US","",IF(ISNA(VLOOKUP(AC151 &amp; AA151,Lookups!$H$1:$I$12332,2,FALSE)),"",IF(VLOOKUP(AC151 &amp; AA151,Lookups!$H$1:$I$12332,2,FALSE)=0,"",VLOOKUP(AC151 &amp; AA151,Lookups!$H$1:$I$12332,2,FALSE))))</f>
        <v/>
      </c>
      <c r="AE151" s="69"/>
      <c r="AF151" s="16"/>
      <c r="AG151" s="57"/>
      <c r="AH151" s="56"/>
      <c r="AI151" s="56"/>
      <c r="AJ151" s="56"/>
      <c r="AK151" s="69"/>
      <c r="AL151" s="69"/>
      <c r="AM151" s="124"/>
      <c r="AN151" s="68" t="str">
        <f>IF(ISNA(VLOOKUP(AQ151,Lookups!$Z$1:$AA$67,2,FALSE)),"",(VLOOKUP(AQ151,Lookups!$Z$1:$AA$67,2,FALSE)))</f>
        <v/>
      </c>
      <c r="AO151" s="56"/>
      <c r="AP151" s="69"/>
      <c r="AQ151" s="79"/>
    </row>
    <row r="152" spans="2:43" ht="47.25" customHeight="1" thickBot="1" x14ac:dyDescent="0.3">
      <c r="B152" s="141">
        <v>145</v>
      </c>
      <c r="C152" s="55"/>
      <c r="D152" s="57"/>
      <c r="E152" s="56"/>
      <c r="F152" s="56"/>
      <c r="G152" s="56"/>
      <c r="H152" s="16"/>
      <c r="I152" s="56"/>
      <c r="J152" s="56"/>
      <c r="K152" s="18" t="str">
        <f>IF(ISNA(VLOOKUP(J152,Lookups!$AJ$1:$AK$242,2,FALSE)),"",(VLOOKUP(J152,Lookups!$AJ$1:$AK$242,2,FALSE)))</f>
        <v/>
      </c>
      <c r="L152" s="56"/>
      <c r="M152" s="18" t="str">
        <f>IF(ISNA(VLOOKUP(L152,Lookups!$AJ$1:$AK$242,2,FALSE)),"",(VLOOKUP(L152,Lookups!$AJ$1:$AK$242,2,FALSE)))</f>
        <v/>
      </c>
      <c r="N152" s="56"/>
      <c r="O152" s="56"/>
      <c r="P152" s="56"/>
      <c r="Q152" s="18" t="str">
        <f>IF(ISNA(VLOOKUP(P152,Lookups!$AJ$1:$AK$242,2,FALSE)),"",(VLOOKUP(P152,Lookups!$AJ$1:$AK$242,2,FALSE)))</f>
        <v/>
      </c>
      <c r="R152" s="16"/>
      <c r="S152" s="56"/>
      <c r="T152" s="65" t="str">
        <f>IF(ISNA(VLOOKUP(S152,Lookups!$C$1:$D$248,2,FALSE)),"",(VLOOKUP(S152,Lookups!$C$1:$D$248,2,FALSE)))</f>
        <v/>
      </c>
      <c r="U152" s="14"/>
      <c r="V152" s="56"/>
      <c r="W152" s="20" t="str">
        <f>IF(T152="US","",IF(ISNA(VLOOKUP(V152 &amp; T152,Lookups!$H$1:$I$12332,2,FALSE)),"",IF(VLOOKUP(V152 &amp; T152,Lookups!$H$1:$I$12332,2,FALSE)=0,"",VLOOKUP(V152 &amp; T152,Lookups!$H$1:$I$12332,2,FALSE))))</f>
        <v/>
      </c>
      <c r="X152" s="69"/>
      <c r="Y152" s="16"/>
      <c r="Z152" s="56"/>
      <c r="AA152" s="65" t="str">
        <f>IF(ISNA(VLOOKUP(Z152,Lookups!$C$1:$D$248,2,FALSE)),"",(VLOOKUP(Z152,Lookups!$C$1:$D$248,2,FALSE)))</f>
        <v/>
      </c>
      <c r="AB152" s="56"/>
      <c r="AC152" s="56"/>
      <c r="AD152" s="167" t="str">
        <f>IF(AA152="US","",IF(ISNA(VLOOKUP(AC152 &amp; AA152,Lookups!$H$1:$I$12332,2,FALSE)),"",IF(VLOOKUP(AC152 &amp; AA152,Lookups!$H$1:$I$12332,2,FALSE)=0,"",VLOOKUP(AC152 &amp; AA152,Lookups!$H$1:$I$12332,2,FALSE))))</f>
        <v/>
      </c>
      <c r="AE152" s="69"/>
      <c r="AF152" s="16"/>
      <c r="AG152" s="57"/>
      <c r="AH152" s="56"/>
      <c r="AI152" s="56"/>
      <c r="AJ152" s="56"/>
      <c r="AK152" s="69"/>
      <c r="AL152" s="69"/>
      <c r="AM152" s="124"/>
      <c r="AN152" s="68" t="str">
        <f>IF(ISNA(VLOOKUP(AQ152,Lookups!$Z$1:$AA$67,2,FALSE)),"",(VLOOKUP(AQ152,Lookups!$Z$1:$AA$67,2,FALSE)))</f>
        <v/>
      </c>
      <c r="AO152" s="56"/>
      <c r="AP152" s="69"/>
      <c r="AQ152" s="79"/>
    </row>
    <row r="153" spans="2:43" ht="47.25" customHeight="1" thickBot="1" x14ac:dyDescent="0.3">
      <c r="B153" s="142">
        <v>146</v>
      </c>
      <c r="C153" s="55"/>
      <c r="D153" s="57"/>
      <c r="E153" s="56"/>
      <c r="F153" s="56"/>
      <c r="G153" s="56"/>
      <c r="H153" s="16"/>
      <c r="I153" s="56"/>
      <c r="J153" s="56"/>
      <c r="K153" s="18" t="str">
        <f>IF(ISNA(VLOOKUP(J153,Lookups!$AJ$1:$AK$242,2,FALSE)),"",(VLOOKUP(J153,Lookups!$AJ$1:$AK$242,2,FALSE)))</f>
        <v/>
      </c>
      <c r="L153" s="56"/>
      <c r="M153" s="18" t="str">
        <f>IF(ISNA(VLOOKUP(L153,Lookups!$AJ$1:$AK$242,2,FALSE)),"",(VLOOKUP(L153,Lookups!$AJ$1:$AK$242,2,FALSE)))</f>
        <v/>
      </c>
      <c r="N153" s="56"/>
      <c r="O153" s="56"/>
      <c r="P153" s="56"/>
      <c r="Q153" s="18" t="str">
        <f>IF(ISNA(VLOOKUP(P153,Lookups!$AJ$1:$AK$242,2,FALSE)),"",(VLOOKUP(P153,Lookups!$AJ$1:$AK$242,2,FALSE)))</f>
        <v/>
      </c>
      <c r="R153" s="16"/>
      <c r="S153" s="56"/>
      <c r="T153" s="65" t="str">
        <f>IF(ISNA(VLOOKUP(S153,Lookups!$C$1:$D$248,2,FALSE)),"",(VLOOKUP(S153,Lookups!$C$1:$D$248,2,FALSE)))</f>
        <v/>
      </c>
      <c r="U153" s="14"/>
      <c r="V153" s="56"/>
      <c r="W153" s="20" t="str">
        <f>IF(T153="US","",IF(ISNA(VLOOKUP(V153 &amp; T153,Lookups!$H$1:$I$12332,2,FALSE)),"",IF(VLOOKUP(V153 &amp; T153,Lookups!$H$1:$I$12332,2,FALSE)=0,"",VLOOKUP(V153 &amp; T153,Lookups!$H$1:$I$12332,2,FALSE))))</f>
        <v/>
      </c>
      <c r="X153" s="69"/>
      <c r="Y153" s="16"/>
      <c r="Z153" s="56"/>
      <c r="AA153" s="65" t="str">
        <f>IF(ISNA(VLOOKUP(Z153,Lookups!$C$1:$D$248,2,FALSE)),"",(VLOOKUP(Z153,Lookups!$C$1:$D$248,2,FALSE)))</f>
        <v/>
      </c>
      <c r="AB153" s="56"/>
      <c r="AC153" s="56"/>
      <c r="AD153" s="167" t="str">
        <f>IF(AA153="US","",IF(ISNA(VLOOKUP(AC153 &amp; AA153,Lookups!$H$1:$I$12332,2,FALSE)),"",IF(VLOOKUP(AC153 &amp; AA153,Lookups!$H$1:$I$12332,2,FALSE)=0,"",VLOOKUP(AC153 &amp; AA153,Lookups!$H$1:$I$12332,2,FALSE))))</f>
        <v/>
      </c>
      <c r="AE153" s="69"/>
      <c r="AF153" s="16"/>
      <c r="AG153" s="57"/>
      <c r="AH153" s="56"/>
      <c r="AI153" s="56"/>
      <c r="AJ153" s="56"/>
      <c r="AK153" s="69"/>
      <c r="AL153" s="69"/>
      <c r="AM153" s="124"/>
      <c r="AN153" s="68" t="str">
        <f>IF(ISNA(VLOOKUP(AQ153,Lookups!$Z$1:$AA$67,2,FALSE)),"",(VLOOKUP(AQ153,Lookups!$Z$1:$AA$67,2,FALSE)))</f>
        <v/>
      </c>
      <c r="AO153" s="56"/>
      <c r="AP153" s="69"/>
      <c r="AQ153" s="79"/>
    </row>
    <row r="154" spans="2:43" ht="47.25" customHeight="1" thickBot="1" x14ac:dyDescent="0.3">
      <c r="B154" s="141">
        <v>147</v>
      </c>
      <c r="C154" s="58"/>
      <c r="D154" s="80"/>
      <c r="E154" s="59"/>
      <c r="F154" s="59"/>
      <c r="G154" s="59"/>
      <c r="H154" s="35"/>
      <c r="I154" s="56"/>
      <c r="J154" s="56"/>
      <c r="K154" s="18" t="str">
        <f>IF(ISNA(VLOOKUP(J154,Lookups!$AJ$1:$AK$242,2,FALSE)),"",(VLOOKUP(J154,Lookups!$AJ$1:$AK$242,2,FALSE)))</f>
        <v/>
      </c>
      <c r="L154" s="56"/>
      <c r="M154" s="18" t="str">
        <f>IF(ISNA(VLOOKUP(L154,Lookups!$AJ$1:$AK$242,2,FALSE)),"",(VLOOKUP(L154,Lookups!$AJ$1:$AK$242,2,FALSE)))</f>
        <v/>
      </c>
      <c r="N154" s="59"/>
      <c r="O154" s="59"/>
      <c r="P154" s="56"/>
      <c r="Q154" s="18" t="str">
        <f>IF(ISNA(VLOOKUP(P154,Lookups!$AJ$1:$AK$242,2,FALSE)),"",(VLOOKUP(P154,Lookups!$AJ$1:$AK$242,2,FALSE)))</f>
        <v/>
      </c>
      <c r="R154" s="35"/>
      <c r="S154" s="59"/>
      <c r="T154" s="66" t="str">
        <f>IF(ISNA(VLOOKUP(S154,Lookups!$C$1:$D$248,2,FALSE)),"",(VLOOKUP(S154,Lookups!$C$1:$D$248,2,FALSE)))</f>
        <v/>
      </c>
      <c r="U154" s="14"/>
      <c r="V154" s="59"/>
      <c r="W154" s="20" t="str">
        <f>IF(T154="US","",IF(ISNA(VLOOKUP(V154 &amp; T154,Lookups!$H$1:$I$12332,2,FALSE)),"",IF(VLOOKUP(V154 &amp; T154,Lookups!$H$1:$I$12332,2,FALSE)=0,"",VLOOKUP(V154 &amp; T154,Lookups!$H$1:$I$12332,2,FALSE))))</f>
        <v/>
      </c>
      <c r="X154" s="71"/>
      <c r="Y154" s="35"/>
      <c r="Z154" s="56"/>
      <c r="AA154" s="66" t="str">
        <f>IF(ISNA(VLOOKUP(Z154,Lookups!$C$1:$D$248,2,FALSE)),"",(VLOOKUP(Z154,Lookups!$C$1:$D$248,2,FALSE)))</f>
        <v/>
      </c>
      <c r="AB154" s="56"/>
      <c r="AC154" s="56"/>
      <c r="AD154" s="167" t="str">
        <f>IF(AA154="US","",IF(ISNA(VLOOKUP(AC154 &amp; AA154,Lookups!$H$1:$I$12332,2,FALSE)),"",IF(VLOOKUP(AC154 &amp; AA154,Lookups!$H$1:$I$12332,2,FALSE)=0,"",VLOOKUP(AC154 &amp; AA154,Lookups!$H$1:$I$12332,2,FALSE))))</f>
        <v/>
      </c>
      <c r="AE154" s="71"/>
      <c r="AF154" s="35"/>
      <c r="AG154" s="80"/>
      <c r="AH154" s="59"/>
      <c r="AI154" s="59"/>
      <c r="AJ154" s="59"/>
      <c r="AK154" s="71"/>
      <c r="AL154" s="71"/>
      <c r="AM154" s="125"/>
      <c r="AN154" s="70" t="str">
        <f>IF(ISNA(VLOOKUP(AQ154,Lookups!$Z$1:$AA$67,2,FALSE)),"",(VLOOKUP(AQ154,Lookups!$Z$1:$AA$67,2,FALSE)))</f>
        <v/>
      </c>
      <c r="AO154" s="59"/>
      <c r="AP154" s="71"/>
      <c r="AQ154" s="81"/>
    </row>
    <row r="155" spans="2:43" ht="47.25" customHeight="1" thickBot="1" x14ac:dyDescent="0.3">
      <c r="B155" s="142">
        <v>148</v>
      </c>
      <c r="C155" s="55"/>
      <c r="D155" s="57"/>
      <c r="E155" s="56"/>
      <c r="F155" s="56"/>
      <c r="G155" s="56"/>
      <c r="H155" s="16"/>
      <c r="I155" s="56"/>
      <c r="J155" s="56"/>
      <c r="K155" s="18" t="str">
        <f>IF(ISNA(VLOOKUP(J155,Lookups!$AJ$1:$AK$242,2,FALSE)),"",(VLOOKUP(J155,Lookups!$AJ$1:$AK$242,2,FALSE)))</f>
        <v/>
      </c>
      <c r="L155" s="56"/>
      <c r="M155" s="18" t="str">
        <f>IF(ISNA(VLOOKUP(L155,Lookups!$AJ$1:$AK$242,2,FALSE)),"",(VLOOKUP(L155,Lookups!$AJ$1:$AK$242,2,FALSE)))</f>
        <v/>
      </c>
      <c r="N155" s="56"/>
      <c r="O155" s="56"/>
      <c r="P155" s="56"/>
      <c r="Q155" s="18" t="str">
        <f>IF(ISNA(VLOOKUP(P155,Lookups!$AJ$1:$AK$242,2,FALSE)),"",(VLOOKUP(P155,Lookups!$AJ$1:$AK$242,2,FALSE)))</f>
        <v/>
      </c>
      <c r="R155" s="16"/>
      <c r="S155" s="56"/>
      <c r="T155" s="65" t="str">
        <f>IF(ISNA(VLOOKUP(S155,Lookups!$C$1:$D$248,2,FALSE)),"",(VLOOKUP(S155,Lookups!$C$1:$D$248,2,FALSE)))</f>
        <v/>
      </c>
      <c r="U155" s="14"/>
      <c r="V155" s="56"/>
      <c r="W155" s="20" t="str">
        <f>IF(T155="US","",IF(ISNA(VLOOKUP(V155 &amp; T155,Lookups!$H$1:$I$12332,2,FALSE)),"",IF(VLOOKUP(V155 &amp; T155,Lookups!$H$1:$I$12332,2,FALSE)=0,"",VLOOKUP(V155 &amp; T155,Lookups!$H$1:$I$12332,2,FALSE))))</f>
        <v/>
      </c>
      <c r="X155" s="69"/>
      <c r="Y155" s="16"/>
      <c r="Z155" s="56"/>
      <c r="AA155" s="65" t="str">
        <f>IF(ISNA(VLOOKUP(Z155,Lookups!$C$1:$D$248,2,FALSE)),"",(VLOOKUP(Z155,Lookups!$C$1:$D$248,2,FALSE)))</f>
        <v/>
      </c>
      <c r="AB155" s="56"/>
      <c r="AC155" s="56"/>
      <c r="AD155" s="167" t="str">
        <f>IF(AA155="US","",IF(ISNA(VLOOKUP(AC155 &amp; AA155,Lookups!$H$1:$I$12332,2,FALSE)),"",IF(VLOOKUP(AC155 &amp; AA155,Lookups!$H$1:$I$12332,2,FALSE)=0,"",VLOOKUP(AC155 &amp; AA155,Lookups!$H$1:$I$12332,2,FALSE))))</f>
        <v/>
      </c>
      <c r="AE155" s="69"/>
      <c r="AF155" s="16"/>
      <c r="AG155" s="57"/>
      <c r="AH155" s="56"/>
      <c r="AI155" s="56"/>
      <c r="AJ155" s="56"/>
      <c r="AK155" s="69"/>
      <c r="AL155" s="69"/>
      <c r="AM155" s="124"/>
      <c r="AN155" s="68" t="str">
        <f>IF(ISNA(VLOOKUP(AQ155,Lookups!$Z$1:$AA$67,2,FALSE)),"",(VLOOKUP(AQ155,Lookups!$Z$1:$AA$67,2,FALSE)))</f>
        <v/>
      </c>
      <c r="AO155" s="56"/>
      <c r="AP155" s="69"/>
      <c r="AQ155" s="79"/>
    </row>
    <row r="156" spans="2:43" ht="47.25" customHeight="1" thickBot="1" x14ac:dyDescent="0.3">
      <c r="B156" s="141">
        <v>149</v>
      </c>
      <c r="C156" s="55"/>
      <c r="D156" s="57"/>
      <c r="E156" s="56"/>
      <c r="F156" s="56"/>
      <c r="G156" s="56"/>
      <c r="H156" s="16"/>
      <c r="I156" s="56"/>
      <c r="J156" s="56"/>
      <c r="K156" s="18" t="str">
        <f>IF(ISNA(VLOOKUP(J156,Lookups!$AJ$1:$AK$242,2,FALSE)),"",(VLOOKUP(J156,Lookups!$AJ$1:$AK$242,2,FALSE)))</f>
        <v/>
      </c>
      <c r="L156" s="56"/>
      <c r="M156" s="18" t="str">
        <f>IF(ISNA(VLOOKUP(L156,Lookups!$AJ$1:$AK$242,2,FALSE)),"",(VLOOKUP(L156,Lookups!$AJ$1:$AK$242,2,FALSE)))</f>
        <v/>
      </c>
      <c r="N156" s="56"/>
      <c r="O156" s="56"/>
      <c r="P156" s="56"/>
      <c r="Q156" s="18" t="str">
        <f>IF(ISNA(VLOOKUP(P156,Lookups!$AJ$1:$AK$242,2,FALSE)),"",(VLOOKUP(P156,Lookups!$AJ$1:$AK$242,2,FALSE)))</f>
        <v/>
      </c>
      <c r="R156" s="16"/>
      <c r="S156" s="56"/>
      <c r="T156" s="65" t="str">
        <f>IF(ISNA(VLOOKUP(S156,Lookups!$C$1:$D$248,2,FALSE)),"",(VLOOKUP(S156,Lookups!$C$1:$D$248,2,FALSE)))</f>
        <v/>
      </c>
      <c r="U156" s="14"/>
      <c r="V156" s="56"/>
      <c r="W156" s="20" t="str">
        <f>IF(T156="US","",IF(ISNA(VLOOKUP(V156 &amp; T156,Lookups!$H$1:$I$12332,2,FALSE)),"",IF(VLOOKUP(V156 &amp; T156,Lookups!$H$1:$I$12332,2,FALSE)=0,"",VLOOKUP(V156 &amp; T156,Lookups!$H$1:$I$12332,2,FALSE))))</f>
        <v/>
      </c>
      <c r="X156" s="69"/>
      <c r="Y156" s="16"/>
      <c r="Z156" s="56"/>
      <c r="AA156" s="65" t="str">
        <f>IF(ISNA(VLOOKUP(Z156,Lookups!$C$1:$D$248,2,FALSE)),"",(VLOOKUP(Z156,Lookups!$C$1:$D$248,2,FALSE)))</f>
        <v/>
      </c>
      <c r="AB156" s="56"/>
      <c r="AC156" s="56"/>
      <c r="AD156" s="167" t="str">
        <f>IF(AA156="US","",IF(ISNA(VLOOKUP(AC156 &amp; AA156,Lookups!$H$1:$I$12332,2,FALSE)),"",IF(VLOOKUP(AC156 &amp; AA156,Lookups!$H$1:$I$12332,2,FALSE)=0,"",VLOOKUP(AC156 &amp; AA156,Lookups!$H$1:$I$12332,2,FALSE))))</f>
        <v/>
      </c>
      <c r="AE156" s="69"/>
      <c r="AF156" s="16"/>
      <c r="AG156" s="57"/>
      <c r="AH156" s="56"/>
      <c r="AI156" s="56"/>
      <c r="AJ156" s="56"/>
      <c r="AK156" s="69"/>
      <c r="AL156" s="69"/>
      <c r="AM156" s="124"/>
      <c r="AN156" s="68" t="str">
        <f>IF(ISNA(VLOOKUP(AQ156,Lookups!$Z$1:$AA$67,2,FALSE)),"",(VLOOKUP(AQ156,Lookups!$Z$1:$AA$67,2,FALSE)))</f>
        <v/>
      </c>
      <c r="AO156" s="56"/>
      <c r="AP156" s="69"/>
      <c r="AQ156" s="79"/>
    </row>
    <row r="157" spans="2:43" ht="47.25" customHeight="1" thickBot="1" x14ac:dyDescent="0.3">
      <c r="B157" s="142">
        <v>150</v>
      </c>
      <c r="C157" s="60"/>
      <c r="D157" s="62"/>
      <c r="E157" s="61"/>
      <c r="F157" s="61"/>
      <c r="G157" s="61"/>
      <c r="H157" s="17"/>
      <c r="I157" s="61"/>
      <c r="J157" s="61"/>
      <c r="K157" s="18" t="str">
        <f>IF(ISNA(VLOOKUP(J157,Lookups!$AJ$1:$AK$242,2,FALSE)),"",(VLOOKUP(J157,Lookups!$AJ$1:$AK$242,2,FALSE)))</f>
        <v/>
      </c>
      <c r="L157" s="61"/>
      <c r="M157" s="18" t="str">
        <f>IF(ISNA(VLOOKUP(L157,Lookups!$AJ$1:$AK$242,2,FALSE)),"",(VLOOKUP(L157,Lookups!$AJ$1:$AK$242,2,FALSE)))</f>
        <v/>
      </c>
      <c r="N157" s="61"/>
      <c r="O157" s="61"/>
      <c r="P157" s="56"/>
      <c r="Q157" s="18" t="str">
        <f>IF(ISNA(VLOOKUP(P157,Lookups!$AJ$1:$AK$242,2,FALSE)),"",(VLOOKUP(P157,Lookups!$AJ$1:$AK$242,2,FALSE)))</f>
        <v/>
      </c>
      <c r="R157" s="17"/>
      <c r="S157" s="61"/>
      <c r="T157" s="67" t="str">
        <f>IF(ISNA(VLOOKUP(S157,Lookups!$C$1:$D$248,2,FALSE)),"",(VLOOKUP(S157,Lookups!$C$1:$D$248,2,FALSE)))</f>
        <v/>
      </c>
      <c r="U157" s="98"/>
      <c r="V157" s="61"/>
      <c r="W157" s="20" t="str">
        <f>IF(T157="US","",IF(ISNA(VLOOKUP(V157 &amp; T157,Lookups!$H$1:$I$12332,2,FALSE)),"",IF(VLOOKUP(V157 &amp; T157,Lookups!$H$1:$I$12332,2,FALSE)=0,"",VLOOKUP(V157 &amp; T157,Lookups!$H$1:$I$12332,2,FALSE))))</f>
        <v/>
      </c>
      <c r="X157" s="73"/>
      <c r="Y157" s="17"/>
      <c r="Z157" s="61"/>
      <c r="AA157" s="67" t="str">
        <f>IF(ISNA(VLOOKUP(Z157,Lookups!$C$1:$D$248,2,FALSE)),"",(VLOOKUP(Z157,Lookups!$C$1:$D$248,2,FALSE)))</f>
        <v/>
      </c>
      <c r="AB157" s="61"/>
      <c r="AC157" s="61"/>
      <c r="AD157" s="167" t="str">
        <f>IF(AA157="US","",IF(ISNA(VLOOKUP(AC157 &amp; AA157,Lookups!$H$1:$I$12332,2,FALSE)),"",IF(VLOOKUP(AC157 &amp; AA157,Lookups!$H$1:$I$12332,2,FALSE)=0,"",VLOOKUP(AC157 &amp; AA157,Lookups!$H$1:$I$12332,2,FALSE))))</f>
        <v/>
      </c>
      <c r="AE157" s="73"/>
      <c r="AF157" s="17"/>
      <c r="AG157" s="62"/>
      <c r="AH157" s="61"/>
      <c r="AI157" s="61"/>
      <c r="AJ157" s="61"/>
      <c r="AK157" s="73"/>
      <c r="AL157" s="73"/>
      <c r="AM157" s="126"/>
      <c r="AN157" s="72" t="str">
        <f>IF(ISNA(VLOOKUP(AQ157,Lookups!$Z$1:$AA$67,2,FALSE)),"",(VLOOKUP(AQ157,Lookups!$Z$1:$AA$67,2,FALSE)))</f>
        <v/>
      </c>
      <c r="AO157" s="61"/>
      <c r="AP157" s="73"/>
      <c r="AQ157" s="82"/>
    </row>
    <row r="158" spans="2:43" ht="47.25" customHeight="1" thickBot="1" x14ac:dyDescent="0.3">
      <c r="B158" s="141">
        <v>151</v>
      </c>
      <c r="C158" s="54"/>
      <c r="D158" s="63"/>
      <c r="E158" s="46"/>
      <c r="F158" s="46"/>
      <c r="G158" s="46"/>
      <c r="H158" s="15"/>
      <c r="I158" s="163"/>
      <c r="J158" s="163"/>
      <c r="K158" s="18" t="str">
        <f>IF(ISNA(VLOOKUP(J158,Lookups!$AJ$1:$AK$242,2,FALSE)),"",(VLOOKUP(J158,Lookups!$AJ$1:$AK$242,2,FALSE)))</f>
        <v/>
      </c>
      <c r="L158" s="163"/>
      <c r="M158" s="18" t="str">
        <f>IF(ISNA(VLOOKUP(L158,Lookups!$AJ$1:$AK$242,2,FALSE)),"",(VLOOKUP(L158,Lookups!$AJ$1:$AK$242,2,FALSE)))</f>
        <v/>
      </c>
      <c r="N158" s="46"/>
      <c r="O158" s="46"/>
      <c r="P158" s="56"/>
      <c r="Q158" s="18" t="str">
        <f>IF(ISNA(VLOOKUP(P158,Lookups!$AJ$1:$AK$242,2,FALSE)),"",(VLOOKUP(P158,Lookups!$AJ$1:$AK$242,2,FALSE)))</f>
        <v/>
      </c>
      <c r="R158" s="15"/>
      <c r="S158" s="46"/>
      <c r="T158" s="64" t="str">
        <f>IF(ISNA(VLOOKUP(S158,Lookups!$C$1:$D$248,2,FALSE)),"",(VLOOKUP(S158,Lookups!$C$1:$D$248,2,FALSE)))</f>
        <v/>
      </c>
      <c r="U158" s="14"/>
      <c r="V158" s="46"/>
      <c r="W158" s="20" t="str">
        <f>IF(T158="US","",IF(ISNA(VLOOKUP(V158 &amp; T158,Lookups!$H$1:$I$12332,2,FALSE)),"",IF(VLOOKUP(V158 &amp; T158,Lookups!$H$1:$I$12332,2,FALSE)=0,"",VLOOKUP(V158 &amp; T158,Lookups!$H$1:$I$12332,2,FALSE))))</f>
        <v/>
      </c>
      <c r="X158" s="75"/>
      <c r="Y158" s="15"/>
      <c r="Z158" s="46"/>
      <c r="AA158" s="64" t="str">
        <f>IF(ISNA(VLOOKUP(Z158,Lookups!$C$1:$D$248,2,FALSE)),"",(VLOOKUP(Z158,Lookups!$C$1:$D$248,2,FALSE)))</f>
        <v/>
      </c>
      <c r="AB158" s="46"/>
      <c r="AC158" s="46"/>
      <c r="AD158" s="167" t="str">
        <f>IF(AA158="US","",IF(ISNA(VLOOKUP(AC158 &amp; AA158,Lookups!$H$1:$I$12332,2,FALSE)),"",IF(VLOOKUP(AC158 &amp; AA158,Lookups!$H$1:$I$12332,2,FALSE)=0,"",VLOOKUP(AC158 &amp; AA158,Lookups!$H$1:$I$12332,2,FALSE))))</f>
        <v/>
      </c>
      <c r="AE158" s="75"/>
      <c r="AF158" s="15"/>
      <c r="AG158" s="63"/>
      <c r="AH158" s="46"/>
      <c r="AI158" s="46"/>
      <c r="AJ158" s="46"/>
      <c r="AK158" s="75"/>
      <c r="AL158" s="75"/>
      <c r="AM158" s="122"/>
      <c r="AN158" s="74" t="str">
        <f>IF(ISNA(VLOOKUP(AQ158,Lookups!$Z$1:$AA$67,2,FALSE)),"",(VLOOKUP(AQ158,Lookups!$Z$1:$AA$67,2,FALSE)))</f>
        <v/>
      </c>
      <c r="AO158" s="46"/>
      <c r="AP158" s="75"/>
      <c r="AQ158" s="78"/>
    </row>
    <row r="159" spans="2:43" ht="47.25" customHeight="1" thickBot="1" x14ac:dyDescent="0.3">
      <c r="B159" s="142">
        <v>152</v>
      </c>
      <c r="C159" s="55"/>
      <c r="D159" s="57"/>
      <c r="E159" s="56"/>
      <c r="F159" s="56"/>
      <c r="G159" s="56"/>
      <c r="H159" s="16"/>
      <c r="I159" s="56"/>
      <c r="J159" s="56"/>
      <c r="K159" s="18" t="str">
        <f>IF(ISNA(VLOOKUP(J159,Lookups!$AJ$1:$AK$242,2,FALSE)),"",(VLOOKUP(J159,Lookups!$AJ$1:$AK$242,2,FALSE)))</f>
        <v/>
      </c>
      <c r="L159" s="56"/>
      <c r="M159" s="18" t="str">
        <f>IF(ISNA(VLOOKUP(L159,Lookups!$AJ$1:$AK$242,2,FALSE)),"",(VLOOKUP(L159,Lookups!$AJ$1:$AK$242,2,FALSE)))</f>
        <v/>
      </c>
      <c r="N159" s="56"/>
      <c r="O159" s="56"/>
      <c r="P159" s="56"/>
      <c r="Q159" s="18" t="str">
        <f>IF(ISNA(VLOOKUP(P159,Lookups!$AJ$1:$AK$242,2,FALSE)),"",(VLOOKUP(P159,Lookups!$AJ$1:$AK$242,2,FALSE)))</f>
        <v/>
      </c>
      <c r="R159" s="16"/>
      <c r="S159" s="56"/>
      <c r="T159" s="65" t="str">
        <f>IF(ISNA(VLOOKUP(S159,Lookups!$C$1:$D$248,2,FALSE)),"",(VLOOKUP(S159,Lookups!$C$1:$D$248,2,FALSE)))</f>
        <v/>
      </c>
      <c r="U159" s="14"/>
      <c r="V159" s="56"/>
      <c r="W159" s="20" t="str">
        <f>IF(T159="US","",IF(ISNA(VLOOKUP(V159 &amp; T159,Lookups!$H$1:$I$12332,2,FALSE)),"",IF(VLOOKUP(V159 &amp; T159,Lookups!$H$1:$I$12332,2,FALSE)=0,"",VLOOKUP(V159 &amp; T159,Lookups!$H$1:$I$12332,2,FALSE))))</f>
        <v/>
      </c>
      <c r="X159" s="69"/>
      <c r="Y159" s="16"/>
      <c r="Z159" s="56"/>
      <c r="AA159" s="65" t="str">
        <f>IF(ISNA(VLOOKUP(Z159,Lookups!$C$1:$D$248,2,FALSE)),"",(VLOOKUP(Z159,Lookups!$C$1:$D$248,2,FALSE)))</f>
        <v/>
      </c>
      <c r="AB159" s="56"/>
      <c r="AC159" s="56"/>
      <c r="AD159" s="167" t="str">
        <f>IF(AA159="US","",IF(ISNA(VLOOKUP(AC159 &amp; AA159,Lookups!$H$1:$I$12332,2,FALSE)),"",IF(VLOOKUP(AC159 &amp; AA159,Lookups!$H$1:$I$12332,2,FALSE)=0,"",VLOOKUP(AC159 &amp; AA159,Lookups!$H$1:$I$12332,2,FALSE))))</f>
        <v/>
      </c>
      <c r="AE159" s="69"/>
      <c r="AF159" s="16"/>
      <c r="AG159" s="57"/>
      <c r="AH159" s="56"/>
      <c r="AI159" s="56"/>
      <c r="AJ159" s="56"/>
      <c r="AK159" s="69"/>
      <c r="AL159" s="69"/>
      <c r="AM159" s="124"/>
      <c r="AN159" s="68" t="str">
        <f>IF(ISNA(VLOOKUP(AQ159,Lookups!$Z$1:$AA$67,2,FALSE)),"",(VLOOKUP(AQ159,Lookups!$Z$1:$AA$67,2,FALSE)))</f>
        <v/>
      </c>
      <c r="AO159" s="56"/>
      <c r="AP159" s="69"/>
      <c r="AQ159" s="79"/>
    </row>
    <row r="160" spans="2:43" ht="47.25" customHeight="1" thickBot="1" x14ac:dyDescent="0.3">
      <c r="B160" s="141">
        <v>153</v>
      </c>
      <c r="C160" s="55"/>
      <c r="D160" s="57"/>
      <c r="E160" s="56"/>
      <c r="F160" s="56"/>
      <c r="G160" s="56"/>
      <c r="H160" s="16"/>
      <c r="I160" s="56"/>
      <c r="J160" s="56"/>
      <c r="K160" s="18" t="str">
        <f>IF(ISNA(VLOOKUP(J160,Lookups!$AJ$1:$AK$242,2,FALSE)),"",(VLOOKUP(J160,Lookups!$AJ$1:$AK$242,2,FALSE)))</f>
        <v/>
      </c>
      <c r="L160" s="56"/>
      <c r="M160" s="18" t="str">
        <f>IF(ISNA(VLOOKUP(L160,Lookups!$AJ$1:$AK$242,2,FALSE)),"",(VLOOKUP(L160,Lookups!$AJ$1:$AK$242,2,FALSE)))</f>
        <v/>
      </c>
      <c r="N160" s="56"/>
      <c r="O160" s="56"/>
      <c r="P160" s="56"/>
      <c r="Q160" s="18" t="str">
        <f>IF(ISNA(VLOOKUP(P160,Lookups!$AJ$1:$AK$242,2,FALSE)),"",(VLOOKUP(P160,Lookups!$AJ$1:$AK$242,2,FALSE)))</f>
        <v/>
      </c>
      <c r="R160" s="16"/>
      <c r="S160" s="56"/>
      <c r="T160" s="65" t="str">
        <f>IF(ISNA(VLOOKUP(S160,Lookups!$C$1:$D$248,2,FALSE)),"",(VLOOKUP(S160,Lookups!$C$1:$D$248,2,FALSE)))</f>
        <v/>
      </c>
      <c r="U160" s="14"/>
      <c r="V160" s="56"/>
      <c r="W160" s="20" t="str">
        <f>IF(T160="US","",IF(ISNA(VLOOKUP(V160 &amp; T160,Lookups!$H$1:$I$12332,2,FALSE)),"",IF(VLOOKUP(V160 &amp; T160,Lookups!$H$1:$I$12332,2,FALSE)=0,"",VLOOKUP(V160 &amp; T160,Lookups!$H$1:$I$12332,2,FALSE))))</f>
        <v/>
      </c>
      <c r="X160" s="69"/>
      <c r="Y160" s="16"/>
      <c r="Z160" s="56"/>
      <c r="AA160" s="65" t="str">
        <f>IF(ISNA(VLOOKUP(Z160,Lookups!$C$1:$D$248,2,FALSE)),"",(VLOOKUP(Z160,Lookups!$C$1:$D$248,2,FALSE)))</f>
        <v/>
      </c>
      <c r="AB160" s="56"/>
      <c r="AC160" s="56"/>
      <c r="AD160" s="167" t="str">
        <f>IF(AA160="US","",IF(ISNA(VLOOKUP(AC160 &amp; AA160,Lookups!$H$1:$I$12332,2,FALSE)),"",IF(VLOOKUP(AC160 &amp; AA160,Lookups!$H$1:$I$12332,2,FALSE)=0,"",VLOOKUP(AC160 &amp; AA160,Lookups!$H$1:$I$12332,2,FALSE))))</f>
        <v/>
      </c>
      <c r="AE160" s="69"/>
      <c r="AF160" s="16"/>
      <c r="AG160" s="57"/>
      <c r="AH160" s="56"/>
      <c r="AI160" s="56"/>
      <c r="AJ160" s="56"/>
      <c r="AK160" s="69"/>
      <c r="AL160" s="69"/>
      <c r="AM160" s="124"/>
      <c r="AN160" s="68" t="str">
        <f>IF(ISNA(VLOOKUP(AQ160,Lookups!$Z$1:$AA$67,2,FALSE)),"",(VLOOKUP(AQ160,Lookups!$Z$1:$AA$67,2,FALSE)))</f>
        <v/>
      </c>
      <c r="AO160" s="56"/>
      <c r="AP160" s="69"/>
      <c r="AQ160" s="79"/>
    </row>
    <row r="161" spans="2:43" ht="47.25" customHeight="1" thickBot="1" x14ac:dyDescent="0.3">
      <c r="B161" s="142">
        <v>154</v>
      </c>
      <c r="C161" s="55"/>
      <c r="D161" s="57"/>
      <c r="E161" s="56"/>
      <c r="F161" s="56"/>
      <c r="G161" s="56"/>
      <c r="H161" s="16"/>
      <c r="I161" s="56"/>
      <c r="J161" s="56"/>
      <c r="K161" s="18" t="str">
        <f>IF(ISNA(VLOOKUP(J161,Lookups!$AJ$1:$AK$242,2,FALSE)),"",(VLOOKUP(J161,Lookups!$AJ$1:$AK$242,2,FALSE)))</f>
        <v/>
      </c>
      <c r="L161" s="56"/>
      <c r="M161" s="18" t="str">
        <f>IF(ISNA(VLOOKUP(L161,Lookups!$AJ$1:$AK$242,2,FALSE)),"",(VLOOKUP(L161,Lookups!$AJ$1:$AK$242,2,FALSE)))</f>
        <v/>
      </c>
      <c r="N161" s="56"/>
      <c r="O161" s="56"/>
      <c r="P161" s="56"/>
      <c r="Q161" s="18" t="str">
        <f>IF(ISNA(VLOOKUP(P161,Lookups!$AJ$1:$AK$242,2,FALSE)),"",(VLOOKUP(P161,Lookups!$AJ$1:$AK$242,2,FALSE)))</f>
        <v/>
      </c>
      <c r="R161" s="16"/>
      <c r="S161" s="56"/>
      <c r="T161" s="65" t="str">
        <f>IF(ISNA(VLOOKUP(S161,Lookups!$C$1:$D$248,2,FALSE)),"",(VLOOKUP(S161,Lookups!$C$1:$D$248,2,FALSE)))</f>
        <v/>
      </c>
      <c r="U161" s="14"/>
      <c r="V161" s="56"/>
      <c r="W161" s="20" t="str">
        <f>IF(T161="US","",IF(ISNA(VLOOKUP(V161 &amp; T161,Lookups!$H$1:$I$12332,2,FALSE)),"",IF(VLOOKUP(V161 &amp; T161,Lookups!$H$1:$I$12332,2,FALSE)=0,"",VLOOKUP(V161 &amp; T161,Lookups!$H$1:$I$12332,2,FALSE))))</f>
        <v/>
      </c>
      <c r="X161" s="69"/>
      <c r="Y161" s="16"/>
      <c r="Z161" s="56"/>
      <c r="AA161" s="65" t="str">
        <f>IF(ISNA(VLOOKUP(Z161,Lookups!$C$1:$D$248,2,FALSE)),"",(VLOOKUP(Z161,Lookups!$C$1:$D$248,2,FALSE)))</f>
        <v/>
      </c>
      <c r="AB161" s="56"/>
      <c r="AC161" s="56"/>
      <c r="AD161" s="167" t="str">
        <f>IF(AA161="US","",IF(ISNA(VLOOKUP(AC161 &amp; AA161,Lookups!$H$1:$I$12332,2,FALSE)),"",IF(VLOOKUP(AC161 &amp; AA161,Lookups!$H$1:$I$12332,2,FALSE)=0,"",VLOOKUP(AC161 &amp; AA161,Lookups!$H$1:$I$12332,2,FALSE))))</f>
        <v/>
      </c>
      <c r="AE161" s="69"/>
      <c r="AF161" s="16"/>
      <c r="AG161" s="57"/>
      <c r="AH161" s="56"/>
      <c r="AI161" s="56"/>
      <c r="AJ161" s="56"/>
      <c r="AK161" s="69"/>
      <c r="AL161" s="69"/>
      <c r="AM161" s="124"/>
      <c r="AN161" s="68" t="str">
        <f>IF(ISNA(VLOOKUP(AQ161,Lookups!$Z$1:$AA$67,2,FALSE)),"",(VLOOKUP(AQ161,Lookups!$Z$1:$AA$67,2,FALSE)))</f>
        <v/>
      </c>
      <c r="AO161" s="56"/>
      <c r="AP161" s="69"/>
      <c r="AQ161" s="79"/>
    </row>
    <row r="162" spans="2:43" ht="47.25" customHeight="1" thickBot="1" x14ac:dyDescent="0.3">
      <c r="B162" s="141">
        <v>155</v>
      </c>
      <c r="C162" s="55"/>
      <c r="D162" s="57"/>
      <c r="E162" s="56"/>
      <c r="F162" s="56"/>
      <c r="G162" s="56"/>
      <c r="H162" s="16"/>
      <c r="I162" s="56"/>
      <c r="J162" s="56"/>
      <c r="K162" s="18" t="str">
        <f>IF(ISNA(VLOOKUP(J162,Lookups!$AJ$1:$AK$242,2,FALSE)),"",(VLOOKUP(J162,Lookups!$AJ$1:$AK$242,2,FALSE)))</f>
        <v/>
      </c>
      <c r="L162" s="56"/>
      <c r="M162" s="18" t="str">
        <f>IF(ISNA(VLOOKUP(L162,Lookups!$AJ$1:$AK$242,2,FALSE)),"",(VLOOKUP(L162,Lookups!$AJ$1:$AK$242,2,FALSE)))</f>
        <v/>
      </c>
      <c r="N162" s="56"/>
      <c r="O162" s="56"/>
      <c r="P162" s="56"/>
      <c r="Q162" s="18" t="str">
        <f>IF(ISNA(VLOOKUP(P162,Lookups!$AJ$1:$AK$242,2,FALSE)),"",(VLOOKUP(P162,Lookups!$AJ$1:$AK$242,2,FALSE)))</f>
        <v/>
      </c>
      <c r="R162" s="16"/>
      <c r="S162" s="56"/>
      <c r="T162" s="65" t="str">
        <f>IF(ISNA(VLOOKUP(S162,Lookups!$C$1:$D$248,2,FALSE)),"",(VLOOKUP(S162,Lookups!$C$1:$D$248,2,FALSE)))</f>
        <v/>
      </c>
      <c r="U162" s="14"/>
      <c r="V162" s="56"/>
      <c r="W162" s="20" t="str">
        <f>IF(T162="US","",IF(ISNA(VLOOKUP(V162 &amp; T162,Lookups!$H$1:$I$12332,2,FALSE)),"",IF(VLOOKUP(V162 &amp; T162,Lookups!$H$1:$I$12332,2,FALSE)=0,"",VLOOKUP(V162 &amp; T162,Lookups!$H$1:$I$12332,2,FALSE))))</f>
        <v/>
      </c>
      <c r="X162" s="69"/>
      <c r="Y162" s="16"/>
      <c r="Z162" s="56"/>
      <c r="AA162" s="65" t="str">
        <f>IF(ISNA(VLOOKUP(Z162,Lookups!$C$1:$D$248,2,FALSE)),"",(VLOOKUP(Z162,Lookups!$C$1:$D$248,2,FALSE)))</f>
        <v/>
      </c>
      <c r="AB162" s="56"/>
      <c r="AC162" s="56"/>
      <c r="AD162" s="167" t="str">
        <f>IF(AA162="US","",IF(ISNA(VLOOKUP(AC162 &amp; AA162,Lookups!$H$1:$I$12332,2,FALSE)),"",IF(VLOOKUP(AC162 &amp; AA162,Lookups!$H$1:$I$12332,2,FALSE)=0,"",VLOOKUP(AC162 &amp; AA162,Lookups!$H$1:$I$12332,2,FALSE))))</f>
        <v/>
      </c>
      <c r="AE162" s="69"/>
      <c r="AF162" s="16"/>
      <c r="AG162" s="57"/>
      <c r="AH162" s="56"/>
      <c r="AI162" s="56"/>
      <c r="AJ162" s="56"/>
      <c r="AK162" s="69"/>
      <c r="AL162" s="69"/>
      <c r="AM162" s="124"/>
      <c r="AN162" s="68" t="str">
        <f>IF(ISNA(VLOOKUP(AQ162,Lookups!$Z$1:$AA$67,2,FALSE)),"",(VLOOKUP(AQ162,Lookups!$Z$1:$AA$67,2,FALSE)))</f>
        <v/>
      </c>
      <c r="AO162" s="56"/>
      <c r="AP162" s="69"/>
      <c r="AQ162" s="79"/>
    </row>
    <row r="163" spans="2:43" ht="47.25" customHeight="1" thickBot="1" x14ac:dyDescent="0.3">
      <c r="B163" s="142">
        <v>156</v>
      </c>
      <c r="C163" s="55"/>
      <c r="D163" s="57"/>
      <c r="E163" s="56"/>
      <c r="F163" s="56"/>
      <c r="G163" s="56"/>
      <c r="H163" s="16"/>
      <c r="I163" s="56"/>
      <c r="J163" s="56"/>
      <c r="K163" s="18" t="str">
        <f>IF(ISNA(VLOOKUP(J163,Lookups!$AJ$1:$AK$242,2,FALSE)),"",(VLOOKUP(J163,Lookups!$AJ$1:$AK$242,2,FALSE)))</f>
        <v/>
      </c>
      <c r="L163" s="56"/>
      <c r="M163" s="18" t="str">
        <f>IF(ISNA(VLOOKUP(L163,Lookups!$AJ$1:$AK$242,2,FALSE)),"",(VLOOKUP(L163,Lookups!$AJ$1:$AK$242,2,FALSE)))</f>
        <v/>
      </c>
      <c r="N163" s="56"/>
      <c r="O163" s="56"/>
      <c r="P163" s="56"/>
      <c r="Q163" s="18" t="str">
        <f>IF(ISNA(VLOOKUP(P163,Lookups!$AJ$1:$AK$242,2,FALSE)),"",(VLOOKUP(P163,Lookups!$AJ$1:$AK$242,2,FALSE)))</f>
        <v/>
      </c>
      <c r="R163" s="16"/>
      <c r="S163" s="56"/>
      <c r="T163" s="65" t="str">
        <f>IF(ISNA(VLOOKUP(S163,Lookups!$C$1:$D$248,2,FALSE)),"",(VLOOKUP(S163,Lookups!$C$1:$D$248,2,FALSE)))</f>
        <v/>
      </c>
      <c r="U163" s="14"/>
      <c r="V163" s="56"/>
      <c r="W163" s="20" t="str">
        <f>IF(T163="US","",IF(ISNA(VLOOKUP(V163 &amp; T163,Lookups!$H$1:$I$12332,2,FALSE)),"",IF(VLOOKUP(V163 &amp; T163,Lookups!$H$1:$I$12332,2,FALSE)=0,"",VLOOKUP(V163 &amp; T163,Lookups!$H$1:$I$12332,2,FALSE))))</f>
        <v/>
      </c>
      <c r="X163" s="69"/>
      <c r="Y163" s="16"/>
      <c r="Z163" s="56"/>
      <c r="AA163" s="65" t="str">
        <f>IF(ISNA(VLOOKUP(Z163,Lookups!$C$1:$D$248,2,FALSE)),"",(VLOOKUP(Z163,Lookups!$C$1:$D$248,2,FALSE)))</f>
        <v/>
      </c>
      <c r="AB163" s="56"/>
      <c r="AC163" s="56"/>
      <c r="AD163" s="167" t="str">
        <f>IF(AA163="US","",IF(ISNA(VLOOKUP(AC163 &amp; AA163,Lookups!$H$1:$I$12332,2,FALSE)),"",IF(VLOOKUP(AC163 &amp; AA163,Lookups!$H$1:$I$12332,2,FALSE)=0,"",VLOOKUP(AC163 &amp; AA163,Lookups!$H$1:$I$12332,2,FALSE))))</f>
        <v/>
      </c>
      <c r="AE163" s="69"/>
      <c r="AF163" s="16"/>
      <c r="AG163" s="57"/>
      <c r="AH163" s="56"/>
      <c r="AI163" s="56"/>
      <c r="AJ163" s="56"/>
      <c r="AK163" s="69"/>
      <c r="AL163" s="69"/>
      <c r="AM163" s="124"/>
      <c r="AN163" s="68" t="str">
        <f>IF(ISNA(VLOOKUP(AQ163,Lookups!$Z$1:$AA$67,2,FALSE)),"",(VLOOKUP(AQ163,Lookups!$Z$1:$AA$67,2,FALSE)))</f>
        <v/>
      </c>
      <c r="AO163" s="56"/>
      <c r="AP163" s="69"/>
      <c r="AQ163" s="79"/>
    </row>
    <row r="164" spans="2:43" ht="47.25" customHeight="1" thickBot="1" x14ac:dyDescent="0.3">
      <c r="B164" s="141">
        <v>157</v>
      </c>
      <c r="C164" s="55"/>
      <c r="D164" s="57"/>
      <c r="E164" s="56"/>
      <c r="F164" s="56"/>
      <c r="G164" s="56"/>
      <c r="H164" s="16"/>
      <c r="I164" s="56"/>
      <c r="J164" s="56"/>
      <c r="K164" s="18" t="str">
        <f>IF(ISNA(VLOOKUP(J164,Lookups!$AJ$1:$AK$242,2,FALSE)),"",(VLOOKUP(J164,Lookups!$AJ$1:$AK$242,2,FALSE)))</f>
        <v/>
      </c>
      <c r="L164" s="56"/>
      <c r="M164" s="18" t="str">
        <f>IF(ISNA(VLOOKUP(L164,Lookups!$AJ$1:$AK$242,2,FALSE)),"",(VLOOKUP(L164,Lookups!$AJ$1:$AK$242,2,FALSE)))</f>
        <v/>
      </c>
      <c r="N164" s="56"/>
      <c r="O164" s="56"/>
      <c r="P164" s="56"/>
      <c r="Q164" s="18" t="str">
        <f>IF(ISNA(VLOOKUP(P164,Lookups!$AJ$1:$AK$242,2,FALSE)),"",(VLOOKUP(P164,Lookups!$AJ$1:$AK$242,2,FALSE)))</f>
        <v/>
      </c>
      <c r="R164" s="16"/>
      <c r="S164" s="56"/>
      <c r="T164" s="65" t="str">
        <f>IF(ISNA(VLOOKUP(S164,Lookups!$C$1:$D$248,2,FALSE)),"",(VLOOKUP(S164,Lookups!$C$1:$D$248,2,FALSE)))</f>
        <v/>
      </c>
      <c r="U164" s="14"/>
      <c r="V164" s="56"/>
      <c r="W164" s="20" t="str">
        <f>IF(T164="US","",IF(ISNA(VLOOKUP(V164 &amp; T164,Lookups!$H$1:$I$12332,2,FALSE)),"",IF(VLOOKUP(V164 &amp; T164,Lookups!$H$1:$I$12332,2,FALSE)=0,"",VLOOKUP(V164 &amp; T164,Lookups!$H$1:$I$12332,2,FALSE))))</f>
        <v/>
      </c>
      <c r="X164" s="69"/>
      <c r="Y164" s="16"/>
      <c r="Z164" s="56"/>
      <c r="AA164" s="65" t="str">
        <f>IF(ISNA(VLOOKUP(Z164,Lookups!$C$1:$D$248,2,FALSE)),"",(VLOOKUP(Z164,Lookups!$C$1:$D$248,2,FALSE)))</f>
        <v/>
      </c>
      <c r="AB164" s="56"/>
      <c r="AC164" s="56"/>
      <c r="AD164" s="167" t="str">
        <f>IF(AA164="US","",IF(ISNA(VLOOKUP(AC164 &amp; AA164,Lookups!$H$1:$I$12332,2,FALSE)),"",IF(VLOOKUP(AC164 &amp; AA164,Lookups!$H$1:$I$12332,2,FALSE)=0,"",VLOOKUP(AC164 &amp; AA164,Lookups!$H$1:$I$12332,2,FALSE))))</f>
        <v/>
      </c>
      <c r="AE164" s="69"/>
      <c r="AF164" s="16"/>
      <c r="AG164" s="57"/>
      <c r="AH164" s="56"/>
      <c r="AI164" s="56"/>
      <c r="AJ164" s="56"/>
      <c r="AK164" s="69"/>
      <c r="AL164" s="69"/>
      <c r="AM164" s="124"/>
      <c r="AN164" s="68" t="str">
        <f>IF(ISNA(VLOOKUP(AQ164,Lookups!$Z$1:$AA$67,2,FALSE)),"",(VLOOKUP(AQ164,Lookups!$Z$1:$AA$67,2,FALSE)))</f>
        <v/>
      </c>
      <c r="AO164" s="56"/>
      <c r="AP164" s="69"/>
      <c r="AQ164" s="79"/>
    </row>
    <row r="165" spans="2:43" ht="47.25" customHeight="1" thickBot="1" x14ac:dyDescent="0.3">
      <c r="B165" s="142">
        <v>158</v>
      </c>
      <c r="C165" s="55"/>
      <c r="D165" s="57"/>
      <c r="E165" s="56"/>
      <c r="F165" s="56"/>
      <c r="G165" s="56"/>
      <c r="H165" s="16"/>
      <c r="I165" s="56"/>
      <c r="J165" s="56"/>
      <c r="K165" s="18" t="str">
        <f>IF(ISNA(VLOOKUP(J165,Lookups!$AJ$1:$AK$242,2,FALSE)),"",(VLOOKUP(J165,Lookups!$AJ$1:$AK$242,2,FALSE)))</f>
        <v/>
      </c>
      <c r="L165" s="56"/>
      <c r="M165" s="18" t="str">
        <f>IF(ISNA(VLOOKUP(L165,Lookups!$AJ$1:$AK$242,2,FALSE)),"",(VLOOKUP(L165,Lookups!$AJ$1:$AK$242,2,FALSE)))</f>
        <v/>
      </c>
      <c r="N165" s="56"/>
      <c r="O165" s="56"/>
      <c r="P165" s="56"/>
      <c r="Q165" s="18" t="str">
        <f>IF(ISNA(VLOOKUP(P165,Lookups!$AJ$1:$AK$242,2,FALSE)),"",(VLOOKUP(P165,Lookups!$AJ$1:$AK$242,2,FALSE)))</f>
        <v/>
      </c>
      <c r="R165" s="16"/>
      <c r="S165" s="56"/>
      <c r="T165" s="65" t="str">
        <f>IF(ISNA(VLOOKUP(S165,Lookups!$C$1:$D$248,2,FALSE)),"",(VLOOKUP(S165,Lookups!$C$1:$D$248,2,FALSE)))</f>
        <v/>
      </c>
      <c r="U165" s="14"/>
      <c r="V165" s="56"/>
      <c r="W165" s="20" t="str">
        <f>IF(T165="US","",IF(ISNA(VLOOKUP(V165 &amp; T165,Lookups!$H$1:$I$12332,2,FALSE)),"",IF(VLOOKUP(V165 &amp; T165,Lookups!$H$1:$I$12332,2,FALSE)=0,"",VLOOKUP(V165 &amp; T165,Lookups!$H$1:$I$12332,2,FALSE))))</f>
        <v/>
      </c>
      <c r="X165" s="69"/>
      <c r="Y165" s="16"/>
      <c r="Z165" s="56"/>
      <c r="AA165" s="65" t="str">
        <f>IF(ISNA(VLOOKUP(Z165,Lookups!$C$1:$D$248,2,FALSE)),"",(VLOOKUP(Z165,Lookups!$C$1:$D$248,2,FALSE)))</f>
        <v/>
      </c>
      <c r="AB165" s="56"/>
      <c r="AC165" s="56"/>
      <c r="AD165" s="167" t="str">
        <f>IF(AA165="US","",IF(ISNA(VLOOKUP(AC165 &amp; AA165,Lookups!$H$1:$I$12332,2,FALSE)),"",IF(VLOOKUP(AC165 &amp; AA165,Lookups!$H$1:$I$12332,2,FALSE)=0,"",VLOOKUP(AC165 &amp; AA165,Lookups!$H$1:$I$12332,2,FALSE))))</f>
        <v/>
      </c>
      <c r="AE165" s="69"/>
      <c r="AF165" s="16"/>
      <c r="AG165" s="57"/>
      <c r="AH165" s="56"/>
      <c r="AI165" s="56"/>
      <c r="AJ165" s="56"/>
      <c r="AK165" s="69"/>
      <c r="AL165" s="69"/>
      <c r="AM165" s="124"/>
      <c r="AN165" s="68" t="str">
        <f>IF(ISNA(VLOOKUP(AQ165,Lookups!$Z$1:$AA$67,2,FALSE)),"",(VLOOKUP(AQ165,Lookups!$Z$1:$AA$67,2,FALSE)))</f>
        <v/>
      </c>
      <c r="AO165" s="56"/>
      <c r="AP165" s="69"/>
      <c r="AQ165" s="79"/>
    </row>
    <row r="166" spans="2:43" ht="47.25" customHeight="1" thickBot="1" x14ac:dyDescent="0.3">
      <c r="B166" s="141">
        <v>159</v>
      </c>
      <c r="C166" s="55"/>
      <c r="D166" s="57"/>
      <c r="E166" s="56"/>
      <c r="F166" s="56"/>
      <c r="G166" s="56"/>
      <c r="H166" s="16"/>
      <c r="I166" s="56"/>
      <c r="J166" s="56"/>
      <c r="K166" s="18" t="str">
        <f>IF(ISNA(VLOOKUP(J166,Lookups!$AJ$1:$AK$242,2,FALSE)),"",(VLOOKUP(J166,Lookups!$AJ$1:$AK$242,2,FALSE)))</f>
        <v/>
      </c>
      <c r="L166" s="56"/>
      <c r="M166" s="18" t="str">
        <f>IF(ISNA(VLOOKUP(L166,Lookups!$AJ$1:$AK$242,2,FALSE)),"",(VLOOKUP(L166,Lookups!$AJ$1:$AK$242,2,FALSE)))</f>
        <v/>
      </c>
      <c r="N166" s="56"/>
      <c r="O166" s="56"/>
      <c r="P166" s="56"/>
      <c r="Q166" s="18" t="str">
        <f>IF(ISNA(VLOOKUP(P166,Lookups!$AJ$1:$AK$242,2,FALSE)),"",(VLOOKUP(P166,Lookups!$AJ$1:$AK$242,2,FALSE)))</f>
        <v/>
      </c>
      <c r="R166" s="16"/>
      <c r="S166" s="56"/>
      <c r="T166" s="65" t="str">
        <f>IF(ISNA(VLOOKUP(S166,Lookups!$C$1:$D$248,2,FALSE)),"",(VLOOKUP(S166,Lookups!$C$1:$D$248,2,FALSE)))</f>
        <v/>
      </c>
      <c r="U166" s="14"/>
      <c r="V166" s="56"/>
      <c r="W166" s="20" t="str">
        <f>IF(T166="US","",IF(ISNA(VLOOKUP(V166 &amp; T166,Lookups!$H$1:$I$12332,2,FALSE)),"",IF(VLOOKUP(V166 &amp; T166,Lookups!$H$1:$I$12332,2,FALSE)=0,"",VLOOKUP(V166 &amp; T166,Lookups!$H$1:$I$12332,2,FALSE))))</f>
        <v/>
      </c>
      <c r="X166" s="69"/>
      <c r="Y166" s="16"/>
      <c r="Z166" s="56"/>
      <c r="AA166" s="65" t="str">
        <f>IF(ISNA(VLOOKUP(Z166,Lookups!$C$1:$D$248,2,FALSE)),"",(VLOOKUP(Z166,Lookups!$C$1:$D$248,2,FALSE)))</f>
        <v/>
      </c>
      <c r="AB166" s="56"/>
      <c r="AC166" s="56"/>
      <c r="AD166" s="167" t="str">
        <f>IF(AA166="US","",IF(ISNA(VLOOKUP(AC166 &amp; AA166,Lookups!$H$1:$I$12332,2,FALSE)),"",IF(VLOOKUP(AC166 &amp; AA166,Lookups!$H$1:$I$12332,2,FALSE)=0,"",VLOOKUP(AC166 &amp; AA166,Lookups!$H$1:$I$12332,2,FALSE))))</f>
        <v/>
      </c>
      <c r="AE166" s="69"/>
      <c r="AF166" s="16"/>
      <c r="AG166" s="57"/>
      <c r="AH166" s="56"/>
      <c r="AI166" s="56"/>
      <c r="AJ166" s="56"/>
      <c r="AK166" s="69"/>
      <c r="AL166" s="69"/>
      <c r="AM166" s="124"/>
      <c r="AN166" s="68" t="str">
        <f>IF(ISNA(VLOOKUP(AQ166,Lookups!$Z$1:$AA$67,2,FALSE)),"",(VLOOKUP(AQ166,Lookups!$Z$1:$AA$67,2,FALSE)))</f>
        <v/>
      </c>
      <c r="AO166" s="56"/>
      <c r="AP166" s="69"/>
      <c r="AQ166" s="79"/>
    </row>
    <row r="167" spans="2:43" ht="47.25" customHeight="1" thickBot="1" x14ac:dyDescent="0.3">
      <c r="B167" s="142">
        <v>160</v>
      </c>
      <c r="C167" s="55"/>
      <c r="D167" s="57"/>
      <c r="E167" s="56"/>
      <c r="F167" s="56"/>
      <c r="G167" s="56"/>
      <c r="H167" s="16"/>
      <c r="I167" s="56"/>
      <c r="J167" s="56"/>
      <c r="K167" s="18" t="str">
        <f>IF(ISNA(VLOOKUP(J167,Lookups!$AJ$1:$AK$242,2,FALSE)),"",(VLOOKUP(J167,Lookups!$AJ$1:$AK$242,2,FALSE)))</f>
        <v/>
      </c>
      <c r="L167" s="56"/>
      <c r="M167" s="18" t="str">
        <f>IF(ISNA(VLOOKUP(L167,Lookups!$AJ$1:$AK$242,2,FALSE)),"",(VLOOKUP(L167,Lookups!$AJ$1:$AK$242,2,FALSE)))</f>
        <v/>
      </c>
      <c r="N167" s="56"/>
      <c r="O167" s="56"/>
      <c r="P167" s="56"/>
      <c r="Q167" s="18" t="str">
        <f>IF(ISNA(VLOOKUP(P167,Lookups!$AJ$1:$AK$242,2,FALSE)),"",(VLOOKUP(P167,Lookups!$AJ$1:$AK$242,2,FALSE)))</f>
        <v/>
      </c>
      <c r="R167" s="16"/>
      <c r="S167" s="56"/>
      <c r="T167" s="65" t="str">
        <f>IF(ISNA(VLOOKUP(S167,Lookups!$C$1:$D$248,2,FALSE)),"",(VLOOKUP(S167,Lookups!$C$1:$D$248,2,FALSE)))</f>
        <v/>
      </c>
      <c r="U167" s="14"/>
      <c r="V167" s="56"/>
      <c r="W167" s="20" t="str">
        <f>IF(T167="US","",IF(ISNA(VLOOKUP(V167 &amp; T167,Lookups!$H$1:$I$12332,2,FALSE)),"",IF(VLOOKUP(V167 &amp; T167,Lookups!$H$1:$I$12332,2,FALSE)=0,"",VLOOKUP(V167 &amp; T167,Lookups!$H$1:$I$12332,2,FALSE))))</f>
        <v/>
      </c>
      <c r="X167" s="69"/>
      <c r="Y167" s="16"/>
      <c r="Z167" s="56"/>
      <c r="AA167" s="65" t="str">
        <f>IF(ISNA(VLOOKUP(Z167,Lookups!$C$1:$D$248,2,FALSE)),"",(VLOOKUP(Z167,Lookups!$C$1:$D$248,2,FALSE)))</f>
        <v/>
      </c>
      <c r="AB167" s="56"/>
      <c r="AC167" s="56"/>
      <c r="AD167" s="167" t="str">
        <f>IF(AA167="US","",IF(ISNA(VLOOKUP(AC167 &amp; AA167,Lookups!$H$1:$I$12332,2,FALSE)),"",IF(VLOOKUP(AC167 &amp; AA167,Lookups!$H$1:$I$12332,2,FALSE)=0,"",VLOOKUP(AC167 &amp; AA167,Lookups!$H$1:$I$12332,2,FALSE))))</f>
        <v/>
      </c>
      <c r="AE167" s="69"/>
      <c r="AF167" s="16"/>
      <c r="AG167" s="57"/>
      <c r="AH167" s="56"/>
      <c r="AI167" s="56"/>
      <c r="AJ167" s="56"/>
      <c r="AK167" s="69"/>
      <c r="AL167" s="69"/>
      <c r="AM167" s="124"/>
      <c r="AN167" s="68" t="str">
        <f>IF(ISNA(VLOOKUP(AQ167,Lookups!$Z$1:$AA$67,2,FALSE)),"",(VLOOKUP(AQ167,Lookups!$Z$1:$AA$67,2,FALSE)))</f>
        <v/>
      </c>
      <c r="AO167" s="56"/>
      <c r="AP167" s="69"/>
      <c r="AQ167" s="79"/>
    </row>
    <row r="168" spans="2:43" ht="47.25" customHeight="1" thickBot="1" x14ac:dyDescent="0.3">
      <c r="B168" s="141">
        <v>161</v>
      </c>
      <c r="C168" s="55"/>
      <c r="D168" s="57"/>
      <c r="E168" s="56"/>
      <c r="F168" s="56"/>
      <c r="G168" s="56"/>
      <c r="H168" s="16"/>
      <c r="I168" s="56"/>
      <c r="J168" s="56"/>
      <c r="K168" s="18" t="str">
        <f>IF(ISNA(VLOOKUP(J168,Lookups!$AJ$1:$AK$242,2,FALSE)),"",(VLOOKUP(J168,Lookups!$AJ$1:$AK$242,2,FALSE)))</f>
        <v/>
      </c>
      <c r="L168" s="56"/>
      <c r="M168" s="18" t="str">
        <f>IF(ISNA(VLOOKUP(L168,Lookups!$AJ$1:$AK$242,2,FALSE)),"",(VLOOKUP(L168,Lookups!$AJ$1:$AK$242,2,FALSE)))</f>
        <v/>
      </c>
      <c r="N168" s="56"/>
      <c r="O168" s="56"/>
      <c r="P168" s="56"/>
      <c r="Q168" s="18" t="str">
        <f>IF(ISNA(VLOOKUP(P168,Lookups!$AJ$1:$AK$242,2,FALSE)),"",(VLOOKUP(P168,Lookups!$AJ$1:$AK$242,2,FALSE)))</f>
        <v/>
      </c>
      <c r="R168" s="16"/>
      <c r="S168" s="56"/>
      <c r="T168" s="65" t="str">
        <f>IF(ISNA(VLOOKUP(S168,Lookups!$C$1:$D$248,2,FALSE)),"",(VLOOKUP(S168,Lookups!$C$1:$D$248,2,FALSE)))</f>
        <v/>
      </c>
      <c r="U168" s="14"/>
      <c r="V168" s="56"/>
      <c r="W168" s="20" t="str">
        <f>IF(T168="US","",IF(ISNA(VLOOKUP(V168 &amp; T168,Lookups!$H$1:$I$12332,2,FALSE)),"",IF(VLOOKUP(V168 &amp; T168,Lookups!$H$1:$I$12332,2,FALSE)=0,"",VLOOKUP(V168 &amp; T168,Lookups!$H$1:$I$12332,2,FALSE))))</f>
        <v/>
      </c>
      <c r="X168" s="69"/>
      <c r="Y168" s="16"/>
      <c r="Z168" s="56"/>
      <c r="AA168" s="65" t="str">
        <f>IF(ISNA(VLOOKUP(Z168,Lookups!$C$1:$D$248,2,FALSE)),"",(VLOOKUP(Z168,Lookups!$C$1:$D$248,2,FALSE)))</f>
        <v/>
      </c>
      <c r="AB168" s="56"/>
      <c r="AC168" s="56"/>
      <c r="AD168" s="167" t="str">
        <f>IF(AA168="US","",IF(ISNA(VLOOKUP(AC168 &amp; AA168,Lookups!$H$1:$I$12332,2,FALSE)),"",IF(VLOOKUP(AC168 &amp; AA168,Lookups!$H$1:$I$12332,2,FALSE)=0,"",VLOOKUP(AC168 &amp; AA168,Lookups!$H$1:$I$12332,2,FALSE))))</f>
        <v/>
      </c>
      <c r="AE168" s="69"/>
      <c r="AF168" s="16"/>
      <c r="AG168" s="57"/>
      <c r="AH168" s="56"/>
      <c r="AI168" s="56"/>
      <c r="AJ168" s="56"/>
      <c r="AK168" s="69"/>
      <c r="AL168" s="69"/>
      <c r="AM168" s="124"/>
      <c r="AN168" s="68" t="str">
        <f>IF(ISNA(VLOOKUP(AQ168,Lookups!$Z$1:$AA$67,2,FALSE)),"",(VLOOKUP(AQ168,Lookups!$Z$1:$AA$67,2,FALSE)))</f>
        <v/>
      </c>
      <c r="AO168" s="56"/>
      <c r="AP168" s="69"/>
      <c r="AQ168" s="79"/>
    </row>
    <row r="169" spans="2:43" ht="47.25" customHeight="1" thickBot="1" x14ac:dyDescent="0.3">
      <c r="B169" s="142">
        <v>162</v>
      </c>
      <c r="C169" s="55"/>
      <c r="D169" s="57"/>
      <c r="E169" s="56"/>
      <c r="F169" s="56"/>
      <c r="G169" s="56"/>
      <c r="H169" s="16"/>
      <c r="I169" s="56"/>
      <c r="J169" s="56"/>
      <c r="K169" s="18" t="str">
        <f>IF(ISNA(VLOOKUP(J169,Lookups!$AJ$1:$AK$242,2,FALSE)),"",(VLOOKUP(J169,Lookups!$AJ$1:$AK$242,2,FALSE)))</f>
        <v/>
      </c>
      <c r="L169" s="56"/>
      <c r="M169" s="18" t="str">
        <f>IF(ISNA(VLOOKUP(L169,Lookups!$AJ$1:$AK$242,2,FALSE)),"",(VLOOKUP(L169,Lookups!$AJ$1:$AK$242,2,FALSE)))</f>
        <v/>
      </c>
      <c r="N169" s="56"/>
      <c r="O169" s="56"/>
      <c r="P169" s="56"/>
      <c r="Q169" s="18" t="str">
        <f>IF(ISNA(VLOOKUP(P169,Lookups!$AJ$1:$AK$242,2,FALSE)),"",(VLOOKUP(P169,Lookups!$AJ$1:$AK$242,2,FALSE)))</f>
        <v/>
      </c>
      <c r="R169" s="16"/>
      <c r="S169" s="56"/>
      <c r="T169" s="65" t="str">
        <f>IF(ISNA(VLOOKUP(S169,Lookups!$C$1:$D$248,2,FALSE)),"",(VLOOKUP(S169,Lookups!$C$1:$D$248,2,FALSE)))</f>
        <v/>
      </c>
      <c r="U169" s="14"/>
      <c r="V169" s="56"/>
      <c r="W169" s="20" t="str">
        <f>IF(T169="US","",IF(ISNA(VLOOKUP(V169 &amp; T169,Lookups!$H$1:$I$12332,2,FALSE)),"",IF(VLOOKUP(V169 &amp; T169,Lookups!$H$1:$I$12332,2,FALSE)=0,"",VLOOKUP(V169 &amp; T169,Lookups!$H$1:$I$12332,2,FALSE))))</f>
        <v/>
      </c>
      <c r="X169" s="69"/>
      <c r="Y169" s="16"/>
      <c r="Z169" s="56"/>
      <c r="AA169" s="65" t="str">
        <f>IF(ISNA(VLOOKUP(Z169,Lookups!$C$1:$D$248,2,FALSE)),"",(VLOOKUP(Z169,Lookups!$C$1:$D$248,2,FALSE)))</f>
        <v/>
      </c>
      <c r="AB169" s="56"/>
      <c r="AC169" s="56"/>
      <c r="AD169" s="167" t="str">
        <f>IF(AA169="US","",IF(ISNA(VLOOKUP(AC169 &amp; AA169,Lookups!$H$1:$I$12332,2,FALSE)),"",IF(VLOOKUP(AC169 &amp; AA169,Lookups!$H$1:$I$12332,2,FALSE)=0,"",VLOOKUP(AC169 &amp; AA169,Lookups!$H$1:$I$12332,2,FALSE))))</f>
        <v/>
      </c>
      <c r="AE169" s="69"/>
      <c r="AF169" s="16"/>
      <c r="AG169" s="57"/>
      <c r="AH169" s="56"/>
      <c r="AI169" s="56"/>
      <c r="AJ169" s="56"/>
      <c r="AK169" s="69"/>
      <c r="AL169" s="69"/>
      <c r="AM169" s="124"/>
      <c r="AN169" s="68" t="str">
        <f>IF(ISNA(VLOOKUP(AQ169,Lookups!$Z$1:$AA$67,2,FALSE)),"",(VLOOKUP(AQ169,Lookups!$Z$1:$AA$67,2,FALSE)))</f>
        <v/>
      </c>
      <c r="AO169" s="56"/>
      <c r="AP169" s="69"/>
      <c r="AQ169" s="79"/>
    </row>
    <row r="170" spans="2:43" ht="47.25" customHeight="1" thickBot="1" x14ac:dyDescent="0.3">
      <c r="B170" s="141">
        <v>163</v>
      </c>
      <c r="C170" s="55"/>
      <c r="D170" s="57"/>
      <c r="E170" s="56"/>
      <c r="F170" s="56"/>
      <c r="G170" s="56"/>
      <c r="H170" s="16"/>
      <c r="I170" s="56"/>
      <c r="J170" s="56"/>
      <c r="K170" s="18" t="str">
        <f>IF(ISNA(VLOOKUP(J170,Lookups!$AJ$1:$AK$242,2,FALSE)),"",(VLOOKUP(J170,Lookups!$AJ$1:$AK$242,2,FALSE)))</f>
        <v/>
      </c>
      <c r="L170" s="56"/>
      <c r="M170" s="18" t="str">
        <f>IF(ISNA(VLOOKUP(L170,Lookups!$AJ$1:$AK$242,2,FALSE)),"",(VLOOKUP(L170,Lookups!$AJ$1:$AK$242,2,FALSE)))</f>
        <v/>
      </c>
      <c r="N170" s="56"/>
      <c r="O170" s="56"/>
      <c r="P170" s="56"/>
      <c r="Q170" s="18" t="str">
        <f>IF(ISNA(VLOOKUP(P170,Lookups!$AJ$1:$AK$242,2,FALSE)),"",(VLOOKUP(P170,Lookups!$AJ$1:$AK$242,2,FALSE)))</f>
        <v/>
      </c>
      <c r="R170" s="16"/>
      <c r="S170" s="56"/>
      <c r="T170" s="65" t="str">
        <f>IF(ISNA(VLOOKUP(S170,Lookups!$C$1:$D$248,2,FALSE)),"",(VLOOKUP(S170,Lookups!$C$1:$D$248,2,FALSE)))</f>
        <v/>
      </c>
      <c r="U170" s="14"/>
      <c r="V170" s="56"/>
      <c r="W170" s="20" t="str">
        <f>IF(T170="US","",IF(ISNA(VLOOKUP(V170 &amp; T170,Lookups!$H$1:$I$12332,2,FALSE)),"",IF(VLOOKUP(V170 &amp; T170,Lookups!$H$1:$I$12332,2,FALSE)=0,"",VLOOKUP(V170 &amp; T170,Lookups!$H$1:$I$12332,2,FALSE))))</f>
        <v/>
      </c>
      <c r="X170" s="69"/>
      <c r="Y170" s="16"/>
      <c r="Z170" s="56"/>
      <c r="AA170" s="65" t="str">
        <f>IF(ISNA(VLOOKUP(Z170,Lookups!$C$1:$D$248,2,FALSE)),"",(VLOOKUP(Z170,Lookups!$C$1:$D$248,2,FALSE)))</f>
        <v/>
      </c>
      <c r="AB170" s="56"/>
      <c r="AC170" s="56"/>
      <c r="AD170" s="167" t="str">
        <f>IF(AA170="US","",IF(ISNA(VLOOKUP(AC170 &amp; AA170,Lookups!$H$1:$I$12332,2,FALSE)),"",IF(VLOOKUP(AC170 &amp; AA170,Lookups!$H$1:$I$12332,2,FALSE)=0,"",VLOOKUP(AC170 &amp; AA170,Lookups!$H$1:$I$12332,2,FALSE))))</f>
        <v/>
      </c>
      <c r="AE170" s="69"/>
      <c r="AF170" s="16"/>
      <c r="AG170" s="57"/>
      <c r="AH170" s="56"/>
      <c r="AI170" s="56"/>
      <c r="AJ170" s="56"/>
      <c r="AK170" s="69"/>
      <c r="AL170" s="69"/>
      <c r="AM170" s="124"/>
      <c r="AN170" s="68" t="str">
        <f>IF(ISNA(VLOOKUP(AQ170,Lookups!$Z$1:$AA$67,2,FALSE)),"",(VLOOKUP(AQ170,Lookups!$Z$1:$AA$67,2,FALSE)))</f>
        <v/>
      </c>
      <c r="AO170" s="56"/>
      <c r="AP170" s="69"/>
      <c r="AQ170" s="79"/>
    </row>
    <row r="171" spans="2:43" ht="47.25" customHeight="1" thickBot="1" x14ac:dyDescent="0.3">
      <c r="B171" s="142">
        <v>164</v>
      </c>
      <c r="C171" s="55"/>
      <c r="D171" s="57"/>
      <c r="E171" s="56"/>
      <c r="F171" s="56"/>
      <c r="G171" s="56"/>
      <c r="H171" s="16"/>
      <c r="I171" s="56"/>
      <c r="J171" s="56"/>
      <c r="K171" s="18" t="str">
        <f>IF(ISNA(VLOOKUP(J171,Lookups!$AJ$1:$AK$242,2,FALSE)),"",(VLOOKUP(J171,Lookups!$AJ$1:$AK$242,2,FALSE)))</f>
        <v/>
      </c>
      <c r="L171" s="56"/>
      <c r="M171" s="18" t="str">
        <f>IF(ISNA(VLOOKUP(L171,Lookups!$AJ$1:$AK$242,2,FALSE)),"",(VLOOKUP(L171,Lookups!$AJ$1:$AK$242,2,FALSE)))</f>
        <v/>
      </c>
      <c r="N171" s="56"/>
      <c r="O171" s="56"/>
      <c r="P171" s="56"/>
      <c r="Q171" s="18" t="str">
        <f>IF(ISNA(VLOOKUP(P171,Lookups!$AJ$1:$AK$242,2,FALSE)),"",(VLOOKUP(P171,Lookups!$AJ$1:$AK$242,2,FALSE)))</f>
        <v/>
      </c>
      <c r="R171" s="16"/>
      <c r="S171" s="56"/>
      <c r="T171" s="65" t="str">
        <f>IF(ISNA(VLOOKUP(S171,Lookups!$C$1:$D$248,2,FALSE)),"",(VLOOKUP(S171,Lookups!$C$1:$D$248,2,FALSE)))</f>
        <v/>
      </c>
      <c r="U171" s="14"/>
      <c r="V171" s="56"/>
      <c r="W171" s="20" t="str">
        <f>IF(T171="US","",IF(ISNA(VLOOKUP(V171 &amp; T171,Lookups!$H$1:$I$12332,2,FALSE)),"",IF(VLOOKUP(V171 &amp; T171,Lookups!$H$1:$I$12332,2,FALSE)=0,"",VLOOKUP(V171 &amp; T171,Lookups!$H$1:$I$12332,2,FALSE))))</f>
        <v/>
      </c>
      <c r="X171" s="69"/>
      <c r="Y171" s="16"/>
      <c r="Z171" s="56"/>
      <c r="AA171" s="65" t="str">
        <f>IF(ISNA(VLOOKUP(Z171,Lookups!$C$1:$D$248,2,FALSE)),"",(VLOOKUP(Z171,Lookups!$C$1:$D$248,2,FALSE)))</f>
        <v/>
      </c>
      <c r="AB171" s="56"/>
      <c r="AC171" s="56"/>
      <c r="AD171" s="167" t="str">
        <f>IF(AA171="US","",IF(ISNA(VLOOKUP(AC171 &amp; AA171,Lookups!$H$1:$I$12332,2,FALSE)),"",IF(VLOOKUP(AC171 &amp; AA171,Lookups!$H$1:$I$12332,2,FALSE)=0,"",VLOOKUP(AC171 &amp; AA171,Lookups!$H$1:$I$12332,2,FALSE))))</f>
        <v/>
      </c>
      <c r="AE171" s="69"/>
      <c r="AF171" s="16"/>
      <c r="AG171" s="57"/>
      <c r="AH171" s="56"/>
      <c r="AI171" s="56"/>
      <c r="AJ171" s="56"/>
      <c r="AK171" s="69"/>
      <c r="AL171" s="69"/>
      <c r="AM171" s="124"/>
      <c r="AN171" s="68" t="str">
        <f>IF(ISNA(VLOOKUP(AQ171,Lookups!$Z$1:$AA$67,2,FALSE)),"",(VLOOKUP(AQ171,Lookups!$Z$1:$AA$67,2,FALSE)))</f>
        <v/>
      </c>
      <c r="AO171" s="56"/>
      <c r="AP171" s="69"/>
      <c r="AQ171" s="79"/>
    </row>
    <row r="172" spans="2:43" ht="47.25" customHeight="1" thickBot="1" x14ac:dyDescent="0.3">
      <c r="B172" s="141">
        <v>165</v>
      </c>
      <c r="C172" s="55"/>
      <c r="D172" s="57"/>
      <c r="E172" s="56"/>
      <c r="F172" s="56"/>
      <c r="G172" s="56"/>
      <c r="H172" s="16"/>
      <c r="I172" s="56"/>
      <c r="J172" s="56"/>
      <c r="K172" s="18" t="str">
        <f>IF(ISNA(VLOOKUP(J172,Lookups!$AJ$1:$AK$242,2,FALSE)),"",(VLOOKUP(J172,Lookups!$AJ$1:$AK$242,2,FALSE)))</f>
        <v/>
      </c>
      <c r="L172" s="56"/>
      <c r="M172" s="18" t="str">
        <f>IF(ISNA(VLOOKUP(L172,Lookups!$AJ$1:$AK$242,2,FALSE)),"",(VLOOKUP(L172,Lookups!$AJ$1:$AK$242,2,FALSE)))</f>
        <v/>
      </c>
      <c r="N172" s="56"/>
      <c r="O172" s="56"/>
      <c r="P172" s="56"/>
      <c r="Q172" s="18" t="str">
        <f>IF(ISNA(VLOOKUP(P172,Lookups!$AJ$1:$AK$242,2,FALSE)),"",(VLOOKUP(P172,Lookups!$AJ$1:$AK$242,2,FALSE)))</f>
        <v/>
      </c>
      <c r="R172" s="16"/>
      <c r="S172" s="56"/>
      <c r="T172" s="65" t="str">
        <f>IF(ISNA(VLOOKUP(S172,Lookups!$C$1:$D$248,2,FALSE)),"",(VLOOKUP(S172,Lookups!$C$1:$D$248,2,FALSE)))</f>
        <v/>
      </c>
      <c r="U172" s="14"/>
      <c r="V172" s="56"/>
      <c r="W172" s="20" t="str">
        <f>IF(T172="US","",IF(ISNA(VLOOKUP(V172 &amp; T172,Lookups!$H$1:$I$12332,2,FALSE)),"",IF(VLOOKUP(V172 &amp; T172,Lookups!$H$1:$I$12332,2,FALSE)=0,"",VLOOKUP(V172 &amp; T172,Lookups!$H$1:$I$12332,2,FALSE))))</f>
        <v/>
      </c>
      <c r="X172" s="69"/>
      <c r="Y172" s="16"/>
      <c r="Z172" s="56"/>
      <c r="AA172" s="65" t="str">
        <f>IF(ISNA(VLOOKUP(Z172,Lookups!$C$1:$D$248,2,FALSE)),"",(VLOOKUP(Z172,Lookups!$C$1:$D$248,2,FALSE)))</f>
        <v/>
      </c>
      <c r="AB172" s="56"/>
      <c r="AC172" s="56"/>
      <c r="AD172" s="167" t="str">
        <f>IF(AA172="US","",IF(ISNA(VLOOKUP(AC172 &amp; AA172,Lookups!$H$1:$I$12332,2,FALSE)),"",IF(VLOOKUP(AC172 &amp; AA172,Lookups!$H$1:$I$12332,2,FALSE)=0,"",VLOOKUP(AC172 &amp; AA172,Lookups!$H$1:$I$12332,2,FALSE))))</f>
        <v/>
      </c>
      <c r="AE172" s="69"/>
      <c r="AF172" s="16"/>
      <c r="AG172" s="57"/>
      <c r="AH172" s="56"/>
      <c r="AI172" s="56"/>
      <c r="AJ172" s="56"/>
      <c r="AK172" s="69"/>
      <c r="AL172" s="69"/>
      <c r="AM172" s="124"/>
      <c r="AN172" s="68" t="str">
        <f>IF(ISNA(VLOOKUP(AQ172,Lookups!$Z$1:$AA$67,2,FALSE)),"",(VLOOKUP(AQ172,Lookups!$Z$1:$AA$67,2,FALSE)))</f>
        <v/>
      </c>
      <c r="AO172" s="56"/>
      <c r="AP172" s="69"/>
      <c r="AQ172" s="79"/>
    </row>
    <row r="173" spans="2:43" ht="47.25" customHeight="1" thickBot="1" x14ac:dyDescent="0.3">
      <c r="B173" s="142">
        <v>166</v>
      </c>
      <c r="C173" s="55"/>
      <c r="D173" s="57"/>
      <c r="E173" s="56"/>
      <c r="F173" s="56"/>
      <c r="G173" s="56"/>
      <c r="H173" s="16"/>
      <c r="I173" s="56"/>
      <c r="J173" s="56"/>
      <c r="K173" s="18" t="str">
        <f>IF(ISNA(VLOOKUP(J173,Lookups!$AJ$1:$AK$242,2,FALSE)),"",(VLOOKUP(J173,Lookups!$AJ$1:$AK$242,2,FALSE)))</f>
        <v/>
      </c>
      <c r="L173" s="56"/>
      <c r="M173" s="18" t="str">
        <f>IF(ISNA(VLOOKUP(L173,Lookups!$AJ$1:$AK$242,2,FALSE)),"",(VLOOKUP(L173,Lookups!$AJ$1:$AK$242,2,FALSE)))</f>
        <v/>
      </c>
      <c r="N173" s="56"/>
      <c r="O173" s="56"/>
      <c r="P173" s="56"/>
      <c r="Q173" s="18" t="str">
        <f>IF(ISNA(VLOOKUP(P173,Lookups!$AJ$1:$AK$242,2,FALSE)),"",(VLOOKUP(P173,Lookups!$AJ$1:$AK$242,2,FALSE)))</f>
        <v/>
      </c>
      <c r="R173" s="16"/>
      <c r="S173" s="56"/>
      <c r="T173" s="65" t="str">
        <f>IF(ISNA(VLOOKUP(S173,Lookups!$C$1:$D$248,2,FALSE)),"",(VLOOKUP(S173,Lookups!$C$1:$D$248,2,FALSE)))</f>
        <v/>
      </c>
      <c r="U173" s="14"/>
      <c r="V173" s="56"/>
      <c r="W173" s="20" t="str">
        <f>IF(T173="US","",IF(ISNA(VLOOKUP(V173 &amp; T173,Lookups!$H$1:$I$12332,2,FALSE)),"",IF(VLOOKUP(V173 &amp; T173,Lookups!$H$1:$I$12332,2,FALSE)=0,"",VLOOKUP(V173 &amp; T173,Lookups!$H$1:$I$12332,2,FALSE))))</f>
        <v/>
      </c>
      <c r="X173" s="69"/>
      <c r="Y173" s="16"/>
      <c r="Z173" s="56"/>
      <c r="AA173" s="65" t="str">
        <f>IF(ISNA(VLOOKUP(Z173,Lookups!$C$1:$D$248,2,FALSE)),"",(VLOOKUP(Z173,Lookups!$C$1:$D$248,2,FALSE)))</f>
        <v/>
      </c>
      <c r="AB173" s="56"/>
      <c r="AC173" s="56"/>
      <c r="AD173" s="167" t="str">
        <f>IF(AA173="US","",IF(ISNA(VLOOKUP(AC173 &amp; AA173,Lookups!$H$1:$I$12332,2,FALSE)),"",IF(VLOOKUP(AC173 &amp; AA173,Lookups!$H$1:$I$12332,2,FALSE)=0,"",VLOOKUP(AC173 &amp; AA173,Lookups!$H$1:$I$12332,2,FALSE))))</f>
        <v/>
      </c>
      <c r="AE173" s="69"/>
      <c r="AF173" s="16"/>
      <c r="AG173" s="57"/>
      <c r="AH173" s="56"/>
      <c r="AI173" s="56"/>
      <c r="AJ173" s="56"/>
      <c r="AK173" s="69"/>
      <c r="AL173" s="69"/>
      <c r="AM173" s="124"/>
      <c r="AN173" s="68" t="str">
        <f>IF(ISNA(VLOOKUP(AQ173,Lookups!$Z$1:$AA$67,2,FALSE)),"",(VLOOKUP(AQ173,Lookups!$Z$1:$AA$67,2,FALSE)))</f>
        <v/>
      </c>
      <c r="AO173" s="56"/>
      <c r="AP173" s="69"/>
      <c r="AQ173" s="79"/>
    </row>
    <row r="174" spans="2:43" ht="47.25" customHeight="1" thickBot="1" x14ac:dyDescent="0.3">
      <c r="B174" s="141">
        <v>167</v>
      </c>
      <c r="C174" s="55"/>
      <c r="D174" s="57"/>
      <c r="E174" s="56"/>
      <c r="F174" s="56"/>
      <c r="G174" s="56"/>
      <c r="H174" s="16"/>
      <c r="I174" s="56"/>
      <c r="J174" s="56"/>
      <c r="K174" s="18" t="str">
        <f>IF(ISNA(VLOOKUP(J174,Lookups!$AJ$1:$AK$242,2,FALSE)),"",(VLOOKUP(J174,Lookups!$AJ$1:$AK$242,2,FALSE)))</f>
        <v/>
      </c>
      <c r="L174" s="56"/>
      <c r="M174" s="18" t="str">
        <f>IF(ISNA(VLOOKUP(L174,Lookups!$AJ$1:$AK$242,2,FALSE)),"",(VLOOKUP(L174,Lookups!$AJ$1:$AK$242,2,FALSE)))</f>
        <v/>
      </c>
      <c r="N174" s="56"/>
      <c r="O174" s="56"/>
      <c r="P174" s="56"/>
      <c r="Q174" s="18" t="str">
        <f>IF(ISNA(VLOOKUP(P174,Lookups!$AJ$1:$AK$242,2,FALSE)),"",(VLOOKUP(P174,Lookups!$AJ$1:$AK$242,2,FALSE)))</f>
        <v/>
      </c>
      <c r="R174" s="16"/>
      <c r="S174" s="56"/>
      <c r="T174" s="65" t="str">
        <f>IF(ISNA(VLOOKUP(S174,Lookups!$C$1:$D$248,2,FALSE)),"",(VLOOKUP(S174,Lookups!$C$1:$D$248,2,FALSE)))</f>
        <v/>
      </c>
      <c r="U174" s="14"/>
      <c r="V174" s="56"/>
      <c r="W174" s="20" t="str">
        <f>IF(T174="US","",IF(ISNA(VLOOKUP(V174 &amp; T174,Lookups!$H$1:$I$12332,2,FALSE)),"",IF(VLOOKUP(V174 &amp; T174,Lookups!$H$1:$I$12332,2,FALSE)=0,"",VLOOKUP(V174 &amp; T174,Lookups!$H$1:$I$12332,2,FALSE))))</f>
        <v/>
      </c>
      <c r="X174" s="69"/>
      <c r="Y174" s="16"/>
      <c r="Z174" s="56"/>
      <c r="AA174" s="65" t="str">
        <f>IF(ISNA(VLOOKUP(Z174,Lookups!$C$1:$D$248,2,FALSE)),"",(VLOOKUP(Z174,Lookups!$C$1:$D$248,2,FALSE)))</f>
        <v/>
      </c>
      <c r="AB174" s="56"/>
      <c r="AC174" s="56"/>
      <c r="AD174" s="167" t="str">
        <f>IF(AA174="US","",IF(ISNA(VLOOKUP(AC174 &amp; AA174,Lookups!$H$1:$I$12332,2,FALSE)),"",IF(VLOOKUP(AC174 &amp; AA174,Lookups!$H$1:$I$12332,2,FALSE)=0,"",VLOOKUP(AC174 &amp; AA174,Lookups!$H$1:$I$12332,2,FALSE))))</f>
        <v/>
      </c>
      <c r="AE174" s="69"/>
      <c r="AF174" s="16"/>
      <c r="AG174" s="57"/>
      <c r="AH174" s="56"/>
      <c r="AI174" s="56"/>
      <c r="AJ174" s="56"/>
      <c r="AK174" s="69"/>
      <c r="AL174" s="69"/>
      <c r="AM174" s="124"/>
      <c r="AN174" s="68" t="str">
        <f>IF(ISNA(VLOOKUP(AQ174,Lookups!$Z$1:$AA$67,2,FALSE)),"",(VLOOKUP(AQ174,Lookups!$Z$1:$AA$67,2,FALSE)))</f>
        <v/>
      </c>
      <c r="AO174" s="56"/>
      <c r="AP174" s="69"/>
      <c r="AQ174" s="79"/>
    </row>
    <row r="175" spans="2:43" ht="47.25" customHeight="1" thickBot="1" x14ac:dyDescent="0.3">
      <c r="B175" s="142">
        <v>168</v>
      </c>
      <c r="C175" s="58"/>
      <c r="D175" s="80"/>
      <c r="E175" s="59"/>
      <c r="F175" s="59"/>
      <c r="G175" s="59"/>
      <c r="H175" s="35"/>
      <c r="I175" s="56"/>
      <c r="J175" s="56"/>
      <c r="K175" s="18" t="str">
        <f>IF(ISNA(VLOOKUP(J175,Lookups!$AJ$1:$AK$242,2,FALSE)),"",(VLOOKUP(J175,Lookups!$AJ$1:$AK$242,2,FALSE)))</f>
        <v/>
      </c>
      <c r="L175" s="56"/>
      <c r="M175" s="18" t="str">
        <f>IF(ISNA(VLOOKUP(L175,Lookups!$AJ$1:$AK$242,2,FALSE)),"",(VLOOKUP(L175,Lookups!$AJ$1:$AK$242,2,FALSE)))</f>
        <v/>
      </c>
      <c r="N175" s="59"/>
      <c r="O175" s="59"/>
      <c r="P175" s="56"/>
      <c r="Q175" s="18" t="str">
        <f>IF(ISNA(VLOOKUP(P175,Lookups!$AJ$1:$AK$242,2,FALSE)),"",(VLOOKUP(P175,Lookups!$AJ$1:$AK$242,2,FALSE)))</f>
        <v/>
      </c>
      <c r="R175" s="35"/>
      <c r="S175" s="59"/>
      <c r="T175" s="66" t="str">
        <f>IF(ISNA(VLOOKUP(S175,Lookups!$C$1:$D$248,2,FALSE)),"",(VLOOKUP(S175,Lookups!$C$1:$D$248,2,FALSE)))</f>
        <v/>
      </c>
      <c r="U175" s="14"/>
      <c r="V175" s="59"/>
      <c r="W175" s="20" t="str">
        <f>IF(T175="US","",IF(ISNA(VLOOKUP(V175 &amp; T175,Lookups!$H$1:$I$12332,2,FALSE)),"",IF(VLOOKUP(V175 &amp; T175,Lookups!$H$1:$I$12332,2,FALSE)=0,"",VLOOKUP(V175 &amp; T175,Lookups!$H$1:$I$12332,2,FALSE))))</f>
        <v/>
      </c>
      <c r="X175" s="71"/>
      <c r="Y175" s="35"/>
      <c r="Z175" s="56"/>
      <c r="AA175" s="66" t="str">
        <f>IF(ISNA(VLOOKUP(Z175,Lookups!$C$1:$D$248,2,FALSE)),"",(VLOOKUP(Z175,Lookups!$C$1:$D$248,2,FALSE)))</f>
        <v/>
      </c>
      <c r="AB175" s="56"/>
      <c r="AC175" s="56"/>
      <c r="AD175" s="167" t="str">
        <f>IF(AA175="US","",IF(ISNA(VLOOKUP(AC175 &amp; AA175,Lookups!$H$1:$I$12332,2,FALSE)),"",IF(VLOOKUP(AC175 &amp; AA175,Lookups!$H$1:$I$12332,2,FALSE)=0,"",VLOOKUP(AC175 &amp; AA175,Lookups!$H$1:$I$12332,2,FALSE))))</f>
        <v/>
      </c>
      <c r="AE175" s="71"/>
      <c r="AF175" s="35"/>
      <c r="AG175" s="80"/>
      <c r="AH175" s="59"/>
      <c r="AI175" s="59"/>
      <c r="AJ175" s="59"/>
      <c r="AK175" s="71"/>
      <c r="AL175" s="71"/>
      <c r="AM175" s="125"/>
      <c r="AN175" s="70" t="str">
        <f>IF(ISNA(VLOOKUP(AQ175,Lookups!$Z$1:$AA$67,2,FALSE)),"",(VLOOKUP(AQ175,Lookups!$Z$1:$AA$67,2,FALSE)))</f>
        <v/>
      </c>
      <c r="AO175" s="59"/>
      <c r="AP175" s="71"/>
      <c r="AQ175" s="81"/>
    </row>
    <row r="176" spans="2:43" ht="47.25" customHeight="1" thickBot="1" x14ac:dyDescent="0.3">
      <c r="B176" s="141">
        <v>169</v>
      </c>
      <c r="C176" s="55"/>
      <c r="D176" s="57"/>
      <c r="E176" s="56"/>
      <c r="F176" s="56"/>
      <c r="G176" s="56"/>
      <c r="H176" s="16"/>
      <c r="I176" s="56"/>
      <c r="J176" s="56"/>
      <c r="K176" s="18" t="str">
        <f>IF(ISNA(VLOOKUP(J176,Lookups!$AJ$1:$AK$242,2,FALSE)),"",(VLOOKUP(J176,Lookups!$AJ$1:$AK$242,2,FALSE)))</f>
        <v/>
      </c>
      <c r="L176" s="56"/>
      <c r="M176" s="18" t="str">
        <f>IF(ISNA(VLOOKUP(L176,Lookups!$AJ$1:$AK$242,2,FALSE)),"",(VLOOKUP(L176,Lookups!$AJ$1:$AK$242,2,FALSE)))</f>
        <v/>
      </c>
      <c r="N176" s="56"/>
      <c r="O176" s="56"/>
      <c r="P176" s="56"/>
      <c r="Q176" s="18" t="str">
        <f>IF(ISNA(VLOOKUP(P176,Lookups!$AJ$1:$AK$242,2,FALSE)),"",(VLOOKUP(P176,Lookups!$AJ$1:$AK$242,2,FALSE)))</f>
        <v/>
      </c>
      <c r="R176" s="16"/>
      <c r="S176" s="56"/>
      <c r="T176" s="65" t="str">
        <f>IF(ISNA(VLOOKUP(S176,Lookups!$C$1:$D$248,2,FALSE)),"",(VLOOKUP(S176,Lookups!$C$1:$D$248,2,FALSE)))</f>
        <v/>
      </c>
      <c r="U176" s="14"/>
      <c r="V176" s="56"/>
      <c r="W176" s="20" t="str">
        <f>IF(T176="US","",IF(ISNA(VLOOKUP(V176 &amp; T176,Lookups!$H$1:$I$12332,2,FALSE)),"",IF(VLOOKUP(V176 &amp; T176,Lookups!$H$1:$I$12332,2,FALSE)=0,"",VLOOKUP(V176 &amp; T176,Lookups!$H$1:$I$12332,2,FALSE))))</f>
        <v/>
      </c>
      <c r="X176" s="69"/>
      <c r="Y176" s="16"/>
      <c r="Z176" s="56"/>
      <c r="AA176" s="65" t="str">
        <f>IF(ISNA(VLOOKUP(Z176,Lookups!$C$1:$D$248,2,FALSE)),"",(VLOOKUP(Z176,Lookups!$C$1:$D$248,2,FALSE)))</f>
        <v/>
      </c>
      <c r="AB176" s="56"/>
      <c r="AC176" s="56"/>
      <c r="AD176" s="167" t="str">
        <f>IF(AA176="US","",IF(ISNA(VLOOKUP(AC176 &amp; AA176,Lookups!$H$1:$I$12332,2,FALSE)),"",IF(VLOOKUP(AC176 &amp; AA176,Lookups!$H$1:$I$12332,2,FALSE)=0,"",VLOOKUP(AC176 &amp; AA176,Lookups!$H$1:$I$12332,2,FALSE))))</f>
        <v/>
      </c>
      <c r="AE176" s="69"/>
      <c r="AF176" s="16"/>
      <c r="AG176" s="57"/>
      <c r="AH176" s="56"/>
      <c r="AI176" s="56"/>
      <c r="AJ176" s="56"/>
      <c r="AK176" s="69"/>
      <c r="AL176" s="69"/>
      <c r="AM176" s="124"/>
      <c r="AN176" s="68" t="str">
        <f>IF(ISNA(VLOOKUP(AQ176,Lookups!$Z$1:$AA$67,2,FALSE)),"",(VLOOKUP(AQ176,Lookups!$Z$1:$AA$67,2,FALSE)))</f>
        <v/>
      </c>
      <c r="AO176" s="56"/>
      <c r="AP176" s="69"/>
      <c r="AQ176" s="79"/>
    </row>
    <row r="177" spans="2:43" ht="47.25" customHeight="1" thickBot="1" x14ac:dyDescent="0.3">
      <c r="B177" s="142">
        <v>170</v>
      </c>
      <c r="C177" s="55"/>
      <c r="D177" s="57"/>
      <c r="E177" s="56"/>
      <c r="F177" s="56"/>
      <c r="G177" s="56"/>
      <c r="H177" s="16"/>
      <c r="I177" s="56"/>
      <c r="J177" s="56"/>
      <c r="K177" s="18" t="str">
        <f>IF(ISNA(VLOOKUP(J177,Lookups!$AJ$1:$AK$242,2,FALSE)),"",(VLOOKUP(J177,Lookups!$AJ$1:$AK$242,2,FALSE)))</f>
        <v/>
      </c>
      <c r="L177" s="56"/>
      <c r="M177" s="18" t="str">
        <f>IF(ISNA(VLOOKUP(L177,Lookups!$AJ$1:$AK$242,2,FALSE)),"",(VLOOKUP(L177,Lookups!$AJ$1:$AK$242,2,FALSE)))</f>
        <v/>
      </c>
      <c r="N177" s="56"/>
      <c r="O177" s="56"/>
      <c r="P177" s="56"/>
      <c r="Q177" s="18" t="str">
        <f>IF(ISNA(VLOOKUP(P177,Lookups!$AJ$1:$AK$242,2,FALSE)),"",(VLOOKUP(P177,Lookups!$AJ$1:$AK$242,2,FALSE)))</f>
        <v/>
      </c>
      <c r="R177" s="16"/>
      <c r="S177" s="56"/>
      <c r="T177" s="65" t="str">
        <f>IF(ISNA(VLOOKUP(S177,Lookups!$C$1:$D$248,2,FALSE)),"",(VLOOKUP(S177,Lookups!$C$1:$D$248,2,FALSE)))</f>
        <v/>
      </c>
      <c r="U177" s="14"/>
      <c r="V177" s="56"/>
      <c r="W177" s="20" t="str">
        <f>IF(T177="US","",IF(ISNA(VLOOKUP(V177 &amp; T177,Lookups!$H$1:$I$12332,2,FALSE)),"",IF(VLOOKUP(V177 &amp; T177,Lookups!$H$1:$I$12332,2,FALSE)=0,"",VLOOKUP(V177 &amp; T177,Lookups!$H$1:$I$12332,2,FALSE))))</f>
        <v/>
      </c>
      <c r="X177" s="69"/>
      <c r="Y177" s="16"/>
      <c r="Z177" s="56"/>
      <c r="AA177" s="65" t="str">
        <f>IF(ISNA(VLOOKUP(Z177,Lookups!$C$1:$D$248,2,FALSE)),"",(VLOOKUP(Z177,Lookups!$C$1:$D$248,2,FALSE)))</f>
        <v/>
      </c>
      <c r="AB177" s="56"/>
      <c r="AC177" s="56"/>
      <c r="AD177" s="167" t="str">
        <f>IF(AA177="US","",IF(ISNA(VLOOKUP(AC177 &amp; AA177,Lookups!$H$1:$I$12332,2,FALSE)),"",IF(VLOOKUP(AC177 &amp; AA177,Lookups!$H$1:$I$12332,2,FALSE)=0,"",VLOOKUP(AC177 &amp; AA177,Lookups!$H$1:$I$12332,2,FALSE))))</f>
        <v/>
      </c>
      <c r="AE177" s="69"/>
      <c r="AF177" s="16"/>
      <c r="AG177" s="57"/>
      <c r="AH177" s="56"/>
      <c r="AI177" s="56"/>
      <c r="AJ177" s="56"/>
      <c r="AK177" s="69"/>
      <c r="AL177" s="69"/>
      <c r="AM177" s="124"/>
      <c r="AN177" s="68" t="str">
        <f>IF(ISNA(VLOOKUP(AQ177,Lookups!$Z$1:$AA$67,2,FALSE)),"",(VLOOKUP(AQ177,Lookups!$Z$1:$AA$67,2,FALSE)))</f>
        <v/>
      </c>
      <c r="AO177" s="56"/>
      <c r="AP177" s="69"/>
      <c r="AQ177" s="79"/>
    </row>
    <row r="178" spans="2:43" ht="47.25" customHeight="1" thickBot="1" x14ac:dyDescent="0.3">
      <c r="B178" s="141">
        <v>171</v>
      </c>
      <c r="C178" s="55"/>
      <c r="D178" s="57"/>
      <c r="E178" s="56"/>
      <c r="F178" s="56"/>
      <c r="G178" s="56"/>
      <c r="H178" s="16"/>
      <c r="I178" s="56"/>
      <c r="J178" s="56"/>
      <c r="K178" s="18" t="str">
        <f>IF(ISNA(VLOOKUP(J178,Lookups!$AJ$1:$AK$242,2,FALSE)),"",(VLOOKUP(J178,Lookups!$AJ$1:$AK$242,2,FALSE)))</f>
        <v/>
      </c>
      <c r="L178" s="56"/>
      <c r="M178" s="18" t="str">
        <f>IF(ISNA(VLOOKUP(L178,Lookups!$AJ$1:$AK$242,2,FALSE)),"",(VLOOKUP(L178,Lookups!$AJ$1:$AK$242,2,FALSE)))</f>
        <v/>
      </c>
      <c r="N178" s="56"/>
      <c r="O178" s="56"/>
      <c r="P178" s="56"/>
      <c r="Q178" s="18" t="str">
        <f>IF(ISNA(VLOOKUP(P178,Lookups!$AJ$1:$AK$242,2,FALSE)),"",(VLOOKUP(P178,Lookups!$AJ$1:$AK$242,2,FALSE)))</f>
        <v/>
      </c>
      <c r="R178" s="16"/>
      <c r="S178" s="56"/>
      <c r="T178" s="65" t="str">
        <f>IF(ISNA(VLOOKUP(S178,Lookups!$C$1:$D$248,2,FALSE)),"",(VLOOKUP(S178,Lookups!$C$1:$D$248,2,FALSE)))</f>
        <v/>
      </c>
      <c r="U178" s="14"/>
      <c r="V178" s="56"/>
      <c r="W178" s="20" t="str">
        <f>IF(T178="US","",IF(ISNA(VLOOKUP(V178 &amp; T178,Lookups!$H$1:$I$12332,2,FALSE)),"",IF(VLOOKUP(V178 &amp; T178,Lookups!$H$1:$I$12332,2,FALSE)=0,"",VLOOKUP(V178 &amp; T178,Lookups!$H$1:$I$12332,2,FALSE))))</f>
        <v/>
      </c>
      <c r="X178" s="69"/>
      <c r="Y178" s="16"/>
      <c r="Z178" s="56"/>
      <c r="AA178" s="65" t="str">
        <f>IF(ISNA(VLOOKUP(Z178,Lookups!$C$1:$D$248,2,FALSE)),"",(VLOOKUP(Z178,Lookups!$C$1:$D$248,2,FALSE)))</f>
        <v/>
      </c>
      <c r="AB178" s="56"/>
      <c r="AC178" s="56"/>
      <c r="AD178" s="167" t="str">
        <f>IF(AA178="US","",IF(ISNA(VLOOKUP(AC178 &amp; AA178,Lookups!$H$1:$I$12332,2,FALSE)),"",IF(VLOOKUP(AC178 &amp; AA178,Lookups!$H$1:$I$12332,2,FALSE)=0,"",VLOOKUP(AC178 &amp; AA178,Lookups!$H$1:$I$12332,2,FALSE))))</f>
        <v/>
      </c>
      <c r="AE178" s="69"/>
      <c r="AF178" s="16"/>
      <c r="AG178" s="57"/>
      <c r="AH178" s="56"/>
      <c r="AI178" s="56"/>
      <c r="AJ178" s="56"/>
      <c r="AK178" s="69"/>
      <c r="AL178" s="69"/>
      <c r="AM178" s="124"/>
      <c r="AN178" s="68" t="str">
        <f>IF(ISNA(VLOOKUP(AQ178,Lookups!$Z$1:$AA$67,2,FALSE)),"",(VLOOKUP(AQ178,Lookups!$Z$1:$AA$67,2,FALSE)))</f>
        <v/>
      </c>
      <c r="AO178" s="56"/>
      <c r="AP178" s="69"/>
      <c r="AQ178" s="79"/>
    </row>
    <row r="179" spans="2:43" ht="47.25" customHeight="1" thickBot="1" x14ac:dyDescent="0.3">
      <c r="B179" s="142">
        <v>172</v>
      </c>
      <c r="C179" s="55"/>
      <c r="D179" s="57"/>
      <c r="E179" s="56"/>
      <c r="F179" s="56"/>
      <c r="G179" s="56"/>
      <c r="H179" s="16"/>
      <c r="I179" s="56"/>
      <c r="J179" s="56"/>
      <c r="K179" s="18" t="str">
        <f>IF(ISNA(VLOOKUP(J179,Lookups!$AJ$1:$AK$242,2,FALSE)),"",(VLOOKUP(J179,Lookups!$AJ$1:$AK$242,2,FALSE)))</f>
        <v/>
      </c>
      <c r="L179" s="56"/>
      <c r="M179" s="18" t="str">
        <f>IF(ISNA(VLOOKUP(L179,Lookups!$AJ$1:$AK$242,2,FALSE)),"",(VLOOKUP(L179,Lookups!$AJ$1:$AK$242,2,FALSE)))</f>
        <v/>
      </c>
      <c r="N179" s="56"/>
      <c r="O179" s="56"/>
      <c r="P179" s="56"/>
      <c r="Q179" s="18" t="str">
        <f>IF(ISNA(VLOOKUP(P179,Lookups!$AJ$1:$AK$242,2,FALSE)),"",(VLOOKUP(P179,Lookups!$AJ$1:$AK$242,2,FALSE)))</f>
        <v/>
      </c>
      <c r="R179" s="16"/>
      <c r="S179" s="56"/>
      <c r="T179" s="65" t="str">
        <f>IF(ISNA(VLOOKUP(S179,Lookups!$C$1:$D$248,2,FALSE)),"",(VLOOKUP(S179,Lookups!$C$1:$D$248,2,FALSE)))</f>
        <v/>
      </c>
      <c r="U179" s="14"/>
      <c r="V179" s="56"/>
      <c r="W179" s="20" t="str">
        <f>IF(T179="US","",IF(ISNA(VLOOKUP(V179 &amp; T179,Lookups!$H$1:$I$12332,2,FALSE)),"",IF(VLOOKUP(V179 &amp; T179,Lookups!$H$1:$I$12332,2,FALSE)=0,"",VLOOKUP(V179 &amp; T179,Lookups!$H$1:$I$12332,2,FALSE))))</f>
        <v/>
      </c>
      <c r="X179" s="69"/>
      <c r="Y179" s="16"/>
      <c r="Z179" s="56"/>
      <c r="AA179" s="65" t="str">
        <f>IF(ISNA(VLOOKUP(Z179,Lookups!$C$1:$D$248,2,FALSE)),"",(VLOOKUP(Z179,Lookups!$C$1:$D$248,2,FALSE)))</f>
        <v/>
      </c>
      <c r="AB179" s="56"/>
      <c r="AC179" s="56"/>
      <c r="AD179" s="167" t="str">
        <f>IF(AA179="US","",IF(ISNA(VLOOKUP(AC179 &amp; AA179,Lookups!$H$1:$I$12332,2,FALSE)),"",IF(VLOOKUP(AC179 &amp; AA179,Lookups!$H$1:$I$12332,2,FALSE)=0,"",VLOOKUP(AC179 &amp; AA179,Lookups!$H$1:$I$12332,2,FALSE))))</f>
        <v/>
      </c>
      <c r="AE179" s="69"/>
      <c r="AF179" s="16"/>
      <c r="AG179" s="57"/>
      <c r="AH179" s="56"/>
      <c r="AI179" s="56"/>
      <c r="AJ179" s="56"/>
      <c r="AK179" s="69"/>
      <c r="AL179" s="69"/>
      <c r="AM179" s="124"/>
      <c r="AN179" s="68" t="str">
        <f>IF(ISNA(VLOOKUP(AQ179,Lookups!$Z$1:$AA$67,2,FALSE)),"",(VLOOKUP(AQ179,Lookups!$Z$1:$AA$67,2,FALSE)))</f>
        <v/>
      </c>
      <c r="AO179" s="56"/>
      <c r="AP179" s="69"/>
      <c r="AQ179" s="79"/>
    </row>
    <row r="180" spans="2:43" ht="47.25" customHeight="1" thickBot="1" x14ac:dyDescent="0.3">
      <c r="B180" s="141">
        <v>173</v>
      </c>
      <c r="C180" s="55"/>
      <c r="D180" s="57"/>
      <c r="E180" s="56"/>
      <c r="F180" s="56"/>
      <c r="G180" s="56"/>
      <c r="H180" s="16"/>
      <c r="I180" s="56"/>
      <c r="J180" s="56"/>
      <c r="K180" s="18" t="str">
        <f>IF(ISNA(VLOOKUP(J180,Lookups!$AJ$1:$AK$242,2,FALSE)),"",(VLOOKUP(J180,Lookups!$AJ$1:$AK$242,2,FALSE)))</f>
        <v/>
      </c>
      <c r="L180" s="56"/>
      <c r="M180" s="18" t="str">
        <f>IF(ISNA(VLOOKUP(L180,Lookups!$AJ$1:$AK$242,2,FALSE)),"",(VLOOKUP(L180,Lookups!$AJ$1:$AK$242,2,FALSE)))</f>
        <v/>
      </c>
      <c r="N180" s="56"/>
      <c r="O180" s="56"/>
      <c r="P180" s="56"/>
      <c r="Q180" s="18" t="str">
        <f>IF(ISNA(VLOOKUP(P180,Lookups!$AJ$1:$AK$242,2,FALSE)),"",(VLOOKUP(P180,Lookups!$AJ$1:$AK$242,2,FALSE)))</f>
        <v/>
      </c>
      <c r="R180" s="16"/>
      <c r="S180" s="56"/>
      <c r="T180" s="65" t="str">
        <f>IF(ISNA(VLOOKUP(S180,Lookups!$C$1:$D$248,2,FALSE)),"",(VLOOKUP(S180,Lookups!$C$1:$D$248,2,FALSE)))</f>
        <v/>
      </c>
      <c r="U180" s="14"/>
      <c r="V180" s="56"/>
      <c r="W180" s="20" t="str">
        <f>IF(T180="US","",IF(ISNA(VLOOKUP(V180 &amp; T180,Lookups!$H$1:$I$12332,2,FALSE)),"",IF(VLOOKUP(V180 &amp; T180,Lookups!$H$1:$I$12332,2,FALSE)=0,"",VLOOKUP(V180 &amp; T180,Lookups!$H$1:$I$12332,2,FALSE))))</f>
        <v/>
      </c>
      <c r="X180" s="69"/>
      <c r="Y180" s="16"/>
      <c r="Z180" s="56"/>
      <c r="AA180" s="65" t="str">
        <f>IF(ISNA(VLOOKUP(Z180,Lookups!$C$1:$D$248,2,FALSE)),"",(VLOOKUP(Z180,Lookups!$C$1:$D$248,2,FALSE)))</f>
        <v/>
      </c>
      <c r="AB180" s="56"/>
      <c r="AC180" s="56"/>
      <c r="AD180" s="167" t="str">
        <f>IF(AA180="US","",IF(ISNA(VLOOKUP(AC180 &amp; AA180,Lookups!$H$1:$I$12332,2,FALSE)),"",IF(VLOOKUP(AC180 &amp; AA180,Lookups!$H$1:$I$12332,2,FALSE)=0,"",VLOOKUP(AC180 &amp; AA180,Lookups!$H$1:$I$12332,2,FALSE))))</f>
        <v/>
      </c>
      <c r="AE180" s="69"/>
      <c r="AF180" s="16"/>
      <c r="AG180" s="57"/>
      <c r="AH180" s="56"/>
      <c r="AI180" s="56"/>
      <c r="AJ180" s="56"/>
      <c r="AK180" s="69"/>
      <c r="AL180" s="69"/>
      <c r="AM180" s="124"/>
      <c r="AN180" s="68" t="str">
        <f>IF(ISNA(VLOOKUP(AQ180,Lookups!$Z$1:$AA$67,2,FALSE)),"",(VLOOKUP(AQ180,Lookups!$Z$1:$AA$67,2,FALSE)))</f>
        <v/>
      </c>
      <c r="AO180" s="56"/>
      <c r="AP180" s="69"/>
      <c r="AQ180" s="79"/>
    </row>
    <row r="181" spans="2:43" ht="47.25" customHeight="1" thickBot="1" x14ac:dyDescent="0.3">
      <c r="B181" s="142">
        <v>174</v>
      </c>
      <c r="C181" s="55"/>
      <c r="D181" s="57"/>
      <c r="E181" s="56"/>
      <c r="F181" s="56"/>
      <c r="G181" s="56"/>
      <c r="H181" s="16"/>
      <c r="I181" s="56"/>
      <c r="J181" s="56"/>
      <c r="K181" s="18" t="str">
        <f>IF(ISNA(VLOOKUP(J181,Lookups!$AJ$1:$AK$242,2,FALSE)),"",(VLOOKUP(J181,Lookups!$AJ$1:$AK$242,2,FALSE)))</f>
        <v/>
      </c>
      <c r="L181" s="56"/>
      <c r="M181" s="18" t="str">
        <f>IF(ISNA(VLOOKUP(L181,Lookups!$AJ$1:$AK$242,2,FALSE)),"",(VLOOKUP(L181,Lookups!$AJ$1:$AK$242,2,FALSE)))</f>
        <v/>
      </c>
      <c r="N181" s="56"/>
      <c r="O181" s="56"/>
      <c r="P181" s="56"/>
      <c r="Q181" s="18" t="str">
        <f>IF(ISNA(VLOOKUP(P181,Lookups!$AJ$1:$AK$242,2,FALSE)),"",(VLOOKUP(P181,Lookups!$AJ$1:$AK$242,2,FALSE)))</f>
        <v/>
      </c>
      <c r="R181" s="16"/>
      <c r="S181" s="56"/>
      <c r="T181" s="65" t="str">
        <f>IF(ISNA(VLOOKUP(S181,Lookups!$C$1:$D$248,2,FALSE)),"",(VLOOKUP(S181,Lookups!$C$1:$D$248,2,FALSE)))</f>
        <v/>
      </c>
      <c r="U181" s="14"/>
      <c r="V181" s="56"/>
      <c r="W181" s="20" t="str">
        <f>IF(T181="US","",IF(ISNA(VLOOKUP(V181 &amp; T181,Lookups!$H$1:$I$12332,2,FALSE)),"",IF(VLOOKUP(V181 &amp; T181,Lookups!$H$1:$I$12332,2,FALSE)=0,"",VLOOKUP(V181 &amp; T181,Lookups!$H$1:$I$12332,2,FALSE))))</f>
        <v/>
      </c>
      <c r="X181" s="69"/>
      <c r="Y181" s="16"/>
      <c r="Z181" s="56"/>
      <c r="AA181" s="65" t="str">
        <f>IF(ISNA(VLOOKUP(Z181,Lookups!$C$1:$D$248,2,FALSE)),"",(VLOOKUP(Z181,Lookups!$C$1:$D$248,2,FALSE)))</f>
        <v/>
      </c>
      <c r="AB181" s="56"/>
      <c r="AC181" s="56"/>
      <c r="AD181" s="167" t="str">
        <f>IF(AA181="US","",IF(ISNA(VLOOKUP(AC181 &amp; AA181,Lookups!$H$1:$I$12332,2,FALSE)),"",IF(VLOOKUP(AC181 &amp; AA181,Lookups!$H$1:$I$12332,2,FALSE)=0,"",VLOOKUP(AC181 &amp; AA181,Lookups!$H$1:$I$12332,2,FALSE))))</f>
        <v/>
      </c>
      <c r="AE181" s="69"/>
      <c r="AF181" s="16"/>
      <c r="AG181" s="57"/>
      <c r="AH181" s="56"/>
      <c r="AI181" s="56"/>
      <c r="AJ181" s="56"/>
      <c r="AK181" s="69"/>
      <c r="AL181" s="69"/>
      <c r="AM181" s="124"/>
      <c r="AN181" s="68" t="str">
        <f>IF(ISNA(VLOOKUP(AQ181,Lookups!$Z$1:$AA$67,2,FALSE)),"",(VLOOKUP(AQ181,Lookups!$Z$1:$AA$67,2,FALSE)))</f>
        <v/>
      </c>
      <c r="AO181" s="56"/>
      <c r="AP181" s="69"/>
      <c r="AQ181" s="79"/>
    </row>
    <row r="182" spans="2:43" ht="47.25" customHeight="1" thickBot="1" x14ac:dyDescent="0.3">
      <c r="B182" s="142">
        <v>175</v>
      </c>
      <c r="C182" s="60"/>
      <c r="D182" s="62"/>
      <c r="E182" s="61"/>
      <c r="F182" s="61"/>
      <c r="G182" s="61"/>
      <c r="H182" s="17"/>
      <c r="I182" s="61"/>
      <c r="J182" s="61"/>
      <c r="K182" s="18" t="str">
        <f>IF(ISNA(VLOOKUP(J182,Lookups!$AJ$1:$AK$242,2,FALSE)),"",(VLOOKUP(J182,Lookups!$AJ$1:$AK$242,2,FALSE)))</f>
        <v/>
      </c>
      <c r="L182" s="61"/>
      <c r="M182" s="18" t="str">
        <f>IF(ISNA(VLOOKUP(L182,Lookups!$AJ$1:$AK$242,2,FALSE)),"",(VLOOKUP(L182,Lookups!$AJ$1:$AK$242,2,FALSE)))</f>
        <v/>
      </c>
      <c r="N182" s="61"/>
      <c r="O182" s="61"/>
      <c r="P182" s="61"/>
      <c r="Q182" s="18" t="str">
        <f>IF(ISNA(VLOOKUP(P182,Lookups!$AJ$1:$AK$242,2,FALSE)),"",(VLOOKUP(P182,Lookups!$AJ$1:$AK$242,2,FALSE)))</f>
        <v/>
      </c>
      <c r="R182" s="17"/>
      <c r="S182" s="61"/>
      <c r="T182" s="67" t="str">
        <f>IF(ISNA(VLOOKUP(S182,Lookups!$C$1:$D$248,2,FALSE)),"",(VLOOKUP(S182,Lookups!$C$1:$D$248,2,FALSE)))</f>
        <v/>
      </c>
      <c r="U182" s="98"/>
      <c r="V182" s="61"/>
      <c r="W182" s="20" t="str">
        <f>IF(T182="US","",IF(ISNA(VLOOKUP(V182 &amp; T182,Lookups!$H$1:$I$12332,2,FALSE)),"",IF(VLOOKUP(V182 &amp; T182,Lookups!$H$1:$I$12332,2,FALSE)=0,"",VLOOKUP(V182 &amp; T182,Lookups!$H$1:$I$12332,2,FALSE))))</f>
        <v/>
      </c>
      <c r="X182" s="73"/>
      <c r="Y182" s="17"/>
      <c r="Z182" s="61"/>
      <c r="AA182" s="67" t="str">
        <f>IF(ISNA(VLOOKUP(Z182,Lookups!$C$1:$D$248,2,FALSE)),"",(VLOOKUP(Z182,Lookups!$C$1:$D$248,2,FALSE)))</f>
        <v/>
      </c>
      <c r="AB182" s="61"/>
      <c r="AC182" s="61"/>
      <c r="AD182" s="167" t="str">
        <f>IF(AA182="US","",IF(ISNA(VLOOKUP(AC182 &amp; AA182,Lookups!$H$1:$I$12332,2,FALSE)),"",IF(VLOOKUP(AC182 &amp; AA182,Lookups!$H$1:$I$12332,2,FALSE)=0,"",VLOOKUP(AC182 &amp; AA182,Lookups!$H$1:$I$12332,2,FALSE))))</f>
        <v/>
      </c>
      <c r="AE182" s="73"/>
      <c r="AF182" s="17"/>
      <c r="AG182" s="62"/>
      <c r="AH182" s="61"/>
      <c r="AI182" s="61"/>
      <c r="AJ182" s="61"/>
      <c r="AK182" s="73"/>
      <c r="AL182" s="73"/>
      <c r="AM182" s="126"/>
      <c r="AN182" s="72" t="str">
        <f>IF(ISNA(VLOOKUP(AQ182,Lookups!$Z$1:$AA$67,2,FALSE)),"",(VLOOKUP(AQ182,Lookups!$Z$1:$AA$67,2,FALSE)))</f>
        <v/>
      </c>
      <c r="AO182" s="61"/>
      <c r="AP182" s="73"/>
      <c r="AQ182" s="82"/>
    </row>
    <row r="183" spans="2:43" ht="47.25" customHeight="1" thickBot="1" x14ac:dyDescent="0.3">
      <c r="B183" s="142">
        <v>176</v>
      </c>
      <c r="C183" s="54"/>
      <c r="D183" s="63"/>
      <c r="E183" s="46"/>
      <c r="F183" s="46"/>
      <c r="G183" s="46"/>
      <c r="H183" s="15"/>
      <c r="I183" s="163"/>
      <c r="J183" s="163"/>
      <c r="K183" s="18" t="str">
        <f>IF(ISNA(VLOOKUP(J183,Lookups!$AJ$1:$AK$242,2,FALSE)),"",(VLOOKUP(J183,Lookups!$AJ$1:$AK$242,2,FALSE)))</f>
        <v/>
      </c>
      <c r="L183" s="163"/>
      <c r="M183" s="18" t="str">
        <f>IF(ISNA(VLOOKUP(L183,Lookups!$AJ$1:$AK$242,2,FALSE)),"",(VLOOKUP(L183,Lookups!$AJ$1:$AK$242,2,FALSE)))</f>
        <v/>
      </c>
      <c r="N183" s="163"/>
      <c r="O183" s="163"/>
      <c r="P183" s="163"/>
      <c r="Q183" s="18" t="str">
        <f>IF(ISNA(VLOOKUP(P183,Lookups!$AJ$1:$AK$242,2,FALSE)),"",(VLOOKUP(P183,Lookups!$AJ$1:$AK$242,2,FALSE)))</f>
        <v/>
      </c>
      <c r="R183" s="15"/>
      <c r="S183" s="46"/>
      <c r="T183" s="64" t="str">
        <f>IF(ISNA(VLOOKUP(S183,Lookups!$C$1:$D$248,2,FALSE)),"",(VLOOKUP(S183,Lookups!$C$1:$D$248,2,FALSE)))</f>
        <v/>
      </c>
      <c r="U183" s="14"/>
      <c r="V183" s="46"/>
      <c r="W183" s="20" t="str">
        <f>IF(T183="US","",IF(ISNA(VLOOKUP(V183 &amp; T183,Lookups!$H$1:$I$12332,2,FALSE)),"",IF(VLOOKUP(V183 &amp; T183,Lookups!$H$1:$I$12332,2,FALSE)=0,"",VLOOKUP(V183 &amp; T183,Lookups!$H$1:$I$12332,2,FALSE))))</f>
        <v/>
      </c>
      <c r="X183" s="75"/>
      <c r="Y183" s="15"/>
      <c r="Z183" s="46"/>
      <c r="AA183" s="64" t="str">
        <f>IF(ISNA(VLOOKUP(Z183,Lookups!$C$1:$D$248,2,FALSE)),"",(VLOOKUP(Z183,Lookups!$C$1:$D$248,2,FALSE)))</f>
        <v/>
      </c>
      <c r="AB183" s="46"/>
      <c r="AC183" s="46"/>
      <c r="AD183" s="167" t="str">
        <f>IF(AA183="US","",IF(ISNA(VLOOKUP(AC183 &amp; AA183,Lookups!$H$1:$I$12332,2,FALSE)),"",IF(VLOOKUP(AC183 &amp; AA183,Lookups!$H$1:$I$12332,2,FALSE)=0,"",VLOOKUP(AC183 &amp; AA183,Lookups!$H$1:$I$12332,2,FALSE))))</f>
        <v/>
      </c>
      <c r="AE183" s="75"/>
      <c r="AF183" s="15"/>
      <c r="AG183" s="63"/>
      <c r="AH183" s="46"/>
      <c r="AI183" s="46"/>
      <c r="AJ183" s="46"/>
      <c r="AK183" s="75"/>
      <c r="AL183" s="75"/>
      <c r="AM183" s="122"/>
      <c r="AN183" s="74" t="str">
        <f>IF(ISNA(VLOOKUP(AQ183,Lookups!$Z$1:$AA$67,2,FALSE)),"",(VLOOKUP(AQ183,Lookups!$Z$1:$AA$67,2,FALSE)))</f>
        <v/>
      </c>
      <c r="AO183" s="46"/>
      <c r="AP183" s="75"/>
      <c r="AQ183" s="78"/>
    </row>
    <row r="184" spans="2:43" ht="47.25" customHeight="1" thickBot="1" x14ac:dyDescent="0.3">
      <c r="B184" s="141">
        <v>177</v>
      </c>
      <c r="C184" s="55"/>
      <c r="D184" s="57"/>
      <c r="E184" s="56"/>
      <c r="F184" s="56"/>
      <c r="G184" s="56"/>
      <c r="H184" s="16"/>
      <c r="I184" s="56"/>
      <c r="J184" s="56"/>
      <c r="K184" s="18" t="str">
        <f>IF(ISNA(VLOOKUP(J184,Lookups!$AJ$1:$AK$242,2,FALSE)),"",(VLOOKUP(J184,Lookups!$AJ$1:$AK$242,2,FALSE)))</f>
        <v/>
      </c>
      <c r="L184" s="56"/>
      <c r="M184" s="18" t="str">
        <f>IF(ISNA(VLOOKUP(L184,Lookups!$AJ$1:$AK$242,2,FALSE)),"",(VLOOKUP(L184,Lookups!$AJ$1:$AK$242,2,FALSE)))</f>
        <v/>
      </c>
      <c r="N184" s="56"/>
      <c r="O184" s="56"/>
      <c r="P184" s="56"/>
      <c r="Q184" s="18" t="str">
        <f>IF(ISNA(VLOOKUP(P184,Lookups!$AJ$1:$AK$242,2,FALSE)),"",(VLOOKUP(P184,Lookups!$AJ$1:$AK$242,2,FALSE)))</f>
        <v/>
      </c>
      <c r="R184" s="16"/>
      <c r="S184" s="56"/>
      <c r="T184" s="65" t="str">
        <f>IF(ISNA(VLOOKUP(S184,Lookups!$C$1:$D$248,2,FALSE)),"",(VLOOKUP(S184,Lookups!$C$1:$D$248,2,FALSE)))</f>
        <v/>
      </c>
      <c r="U184" s="14"/>
      <c r="V184" s="56"/>
      <c r="W184" s="20" t="str">
        <f>IF(T184="US","",IF(ISNA(VLOOKUP(V184 &amp; T184,Lookups!$H$1:$I$12332,2,FALSE)),"",IF(VLOOKUP(V184 &amp; T184,Lookups!$H$1:$I$12332,2,FALSE)=0,"",VLOOKUP(V184 &amp; T184,Lookups!$H$1:$I$12332,2,FALSE))))</f>
        <v/>
      </c>
      <c r="X184" s="69"/>
      <c r="Y184" s="16"/>
      <c r="Z184" s="56"/>
      <c r="AA184" s="65" t="str">
        <f>IF(ISNA(VLOOKUP(Z184,Lookups!$C$1:$D$248,2,FALSE)),"",(VLOOKUP(Z184,Lookups!$C$1:$D$248,2,FALSE)))</f>
        <v/>
      </c>
      <c r="AB184" s="56"/>
      <c r="AC184" s="56"/>
      <c r="AD184" s="167" t="str">
        <f>IF(AA184="US","",IF(ISNA(VLOOKUP(AC184 &amp; AA184,Lookups!$H$1:$I$12332,2,FALSE)),"",IF(VLOOKUP(AC184 &amp; AA184,Lookups!$H$1:$I$12332,2,FALSE)=0,"",VLOOKUP(AC184 &amp; AA184,Lookups!$H$1:$I$12332,2,FALSE))))</f>
        <v/>
      </c>
      <c r="AE184" s="69"/>
      <c r="AF184" s="16"/>
      <c r="AG184" s="57"/>
      <c r="AH184" s="56"/>
      <c r="AI184" s="56"/>
      <c r="AJ184" s="56"/>
      <c r="AK184" s="69"/>
      <c r="AL184" s="69"/>
      <c r="AM184" s="124"/>
      <c r="AN184" s="68" t="str">
        <f>IF(ISNA(VLOOKUP(AQ184,Lookups!$Z$1:$AA$67,2,FALSE)),"",(VLOOKUP(AQ184,Lookups!$Z$1:$AA$67,2,FALSE)))</f>
        <v/>
      </c>
      <c r="AO184" s="56"/>
      <c r="AP184" s="69"/>
      <c r="AQ184" s="79"/>
    </row>
    <row r="185" spans="2:43" ht="47.25" customHeight="1" thickBot="1" x14ac:dyDescent="0.3">
      <c r="B185" s="142">
        <v>178</v>
      </c>
      <c r="C185" s="55"/>
      <c r="D185" s="57"/>
      <c r="E185" s="56"/>
      <c r="F185" s="56"/>
      <c r="G185" s="56"/>
      <c r="H185" s="16"/>
      <c r="I185" s="56"/>
      <c r="J185" s="56"/>
      <c r="K185" s="18" t="str">
        <f>IF(ISNA(VLOOKUP(J185,Lookups!$AJ$1:$AK$242,2,FALSE)),"",(VLOOKUP(J185,Lookups!$AJ$1:$AK$242,2,FALSE)))</f>
        <v/>
      </c>
      <c r="L185" s="56"/>
      <c r="M185" s="18" t="str">
        <f>IF(ISNA(VLOOKUP(L185,Lookups!$AJ$1:$AK$242,2,FALSE)),"",(VLOOKUP(L185,Lookups!$AJ$1:$AK$242,2,FALSE)))</f>
        <v/>
      </c>
      <c r="N185" s="56"/>
      <c r="O185" s="56"/>
      <c r="P185" s="56"/>
      <c r="Q185" s="18" t="str">
        <f>IF(ISNA(VLOOKUP(P185,Lookups!$AJ$1:$AK$242,2,FALSE)),"",(VLOOKUP(P185,Lookups!$AJ$1:$AK$242,2,FALSE)))</f>
        <v/>
      </c>
      <c r="R185" s="16"/>
      <c r="S185" s="56"/>
      <c r="T185" s="65" t="str">
        <f>IF(ISNA(VLOOKUP(S185,Lookups!$C$1:$D$248,2,FALSE)),"",(VLOOKUP(S185,Lookups!$C$1:$D$248,2,FALSE)))</f>
        <v/>
      </c>
      <c r="U185" s="14"/>
      <c r="V185" s="56"/>
      <c r="W185" s="20" t="str">
        <f>IF(T185="US","",IF(ISNA(VLOOKUP(V185 &amp; T185,Lookups!$H$1:$I$12332,2,FALSE)),"",IF(VLOOKUP(V185 &amp; T185,Lookups!$H$1:$I$12332,2,FALSE)=0,"",VLOOKUP(V185 &amp; T185,Lookups!$H$1:$I$12332,2,FALSE))))</f>
        <v/>
      </c>
      <c r="X185" s="69"/>
      <c r="Y185" s="16"/>
      <c r="Z185" s="56"/>
      <c r="AA185" s="65" t="str">
        <f>IF(ISNA(VLOOKUP(Z185,Lookups!$C$1:$D$248,2,FALSE)),"",(VLOOKUP(Z185,Lookups!$C$1:$D$248,2,FALSE)))</f>
        <v/>
      </c>
      <c r="AB185" s="56"/>
      <c r="AC185" s="56"/>
      <c r="AD185" s="167" t="str">
        <f>IF(AA185="US","",IF(ISNA(VLOOKUP(AC185 &amp; AA185,Lookups!$H$1:$I$12332,2,FALSE)),"",IF(VLOOKUP(AC185 &amp; AA185,Lookups!$H$1:$I$12332,2,FALSE)=0,"",VLOOKUP(AC185 &amp; AA185,Lookups!$H$1:$I$12332,2,FALSE))))</f>
        <v/>
      </c>
      <c r="AE185" s="69"/>
      <c r="AF185" s="16"/>
      <c r="AG185" s="57"/>
      <c r="AH185" s="56"/>
      <c r="AI185" s="56"/>
      <c r="AJ185" s="56"/>
      <c r="AK185" s="69"/>
      <c r="AL185" s="69"/>
      <c r="AM185" s="124"/>
      <c r="AN185" s="68" t="str">
        <f>IF(ISNA(VLOOKUP(AQ185,Lookups!$Z$1:$AA$67,2,FALSE)),"",(VLOOKUP(AQ185,Lookups!$Z$1:$AA$67,2,FALSE)))</f>
        <v/>
      </c>
      <c r="AO185" s="56"/>
      <c r="AP185" s="69"/>
      <c r="AQ185" s="79"/>
    </row>
    <row r="186" spans="2:43" ht="47.25" customHeight="1" thickBot="1" x14ac:dyDescent="0.3">
      <c r="B186" s="141">
        <v>179</v>
      </c>
      <c r="C186" s="55"/>
      <c r="D186" s="57"/>
      <c r="E186" s="56"/>
      <c r="F186" s="56"/>
      <c r="G186" s="56"/>
      <c r="H186" s="16"/>
      <c r="I186" s="56"/>
      <c r="J186" s="56"/>
      <c r="K186" s="18" t="str">
        <f>IF(ISNA(VLOOKUP(J186,Lookups!$AJ$1:$AK$242,2,FALSE)),"",(VLOOKUP(J186,Lookups!$AJ$1:$AK$242,2,FALSE)))</f>
        <v/>
      </c>
      <c r="L186" s="56"/>
      <c r="M186" s="18" t="str">
        <f>IF(ISNA(VLOOKUP(L186,Lookups!$AJ$1:$AK$242,2,FALSE)),"",(VLOOKUP(L186,Lookups!$AJ$1:$AK$242,2,FALSE)))</f>
        <v/>
      </c>
      <c r="N186" s="56"/>
      <c r="O186" s="56"/>
      <c r="P186" s="56"/>
      <c r="Q186" s="18" t="str">
        <f>IF(ISNA(VLOOKUP(P186,Lookups!$AJ$1:$AK$242,2,FALSE)),"",(VLOOKUP(P186,Lookups!$AJ$1:$AK$242,2,FALSE)))</f>
        <v/>
      </c>
      <c r="R186" s="16"/>
      <c r="S186" s="56"/>
      <c r="T186" s="65" t="str">
        <f>IF(ISNA(VLOOKUP(S186,Lookups!$C$1:$D$248,2,FALSE)),"",(VLOOKUP(S186,Lookups!$C$1:$D$248,2,FALSE)))</f>
        <v/>
      </c>
      <c r="U186" s="14"/>
      <c r="V186" s="56"/>
      <c r="W186" s="20" t="str">
        <f>IF(T186="US","",IF(ISNA(VLOOKUP(V186 &amp; T186,Lookups!$H$1:$I$12332,2,FALSE)),"",IF(VLOOKUP(V186 &amp; T186,Lookups!$H$1:$I$12332,2,FALSE)=0,"",VLOOKUP(V186 &amp; T186,Lookups!$H$1:$I$12332,2,FALSE))))</f>
        <v/>
      </c>
      <c r="X186" s="69"/>
      <c r="Y186" s="16"/>
      <c r="Z186" s="56"/>
      <c r="AA186" s="65" t="str">
        <f>IF(ISNA(VLOOKUP(Z186,Lookups!$C$1:$D$248,2,FALSE)),"",(VLOOKUP(Z186,Lookups!$C$1:$D$248,2,FALSE)))</f>
        <v/>
      </c>
      <c r="AB186" s="56"/>
      <c r="AC186" s="56"/>
      <c r="AD186" s="167" t="str">
        <f>IF(AA186="US","",IF(ISNA(VLOOKUP(AC186 &amp; AA186,Lookups!$H$1:$I$12332,2,FALSE)),"",IF(VLOOKUP(AC186 &amp; AA186,Lookups!$H$1:$I$12332,2,FALSE)=0,"",VLOOKUP(AC186 &amp; AA186,Lookups!$H$1:$I$12332,2,FALSE))))</f>
        <v/>
      </c>
      <c r="AE186" s="69"/>
      <c r="AF186" s="16"/>
      <c r="AG186" s="57"/>
      <c r="AH186" s="56"/>
      <c r="AI186" s="56"/>
      <c r="AJ186" s="56"/>
      <c r="AK186" s="69"/>
      <c r="AL186" s="69"/>
      <c r="AM186" s="124"/>
      <c r="AN186" s="68" t="str">
        <f>IF(ISNA(VLOOKUP(AQ186,Lookups!$Z$1:$AA$67,2,FALSE)),"",(VLOOKUP(AQ186,Lookups!$Z$1:$AA$67,2,FALSE)))</f>
        <v/>
      </c>
      <c r="AO186" s="56"/>
      <c r="AP186" s="69"/>
      <c r="AQ186" s="79"/>
    </row>
    <row r="187" spans="2:43" ht="47.25" customHeight="1" thickBot="1" x14ac:dyDescent="0.3">
      <c r="B187" s="142">
        <v>180</v>
      </c>
      <c r="C187" s="55"/>
      <c r="D187" s="57"/>
      <c r="E187" s="56"/>
      <c r="F187" s="56"/>
      <c r="G187" s="56"/>
      <c r="H187" s="16"/>
      <c r="I187" s="56"/>
      <c r="J187" s="56"/>
      <c r="K187" s="18" t="str">
        <f>IF(ISNA(VLOOKUP(J187,Lookups!$AJ$1:$AK$242,2,FALSE)),"",(VLOOKUP(J187,Lookups!$AJ$1:$AK$242,2,FALSE)))</f>
        <v/>
      </c>
      <c r="L187" s="56"/>
      <c r="M187" s="18" t="str">
        <f>IF(ISNA(VLOOKUP(L187,Lookups!$AJ$1:$AK$242,2,FALSE)),"",(VLOOKUP(L187,Lookups!$AJ$1:$AK$242,2,FALSE)))</f>
        <v/>
      </c>
      <c r="N187" s="56"/>
      <c r="O187" s="56"/>
      <c r="P187" s="56"/>
      <c r="Q187" s="18" t="str">
        <f>IF(ISNA(VLOOKUP(P187,Lookups!$AJ$1:$AK$242,2,FALSE)),"",(VLOOKUP(P187,Lookups!$AJ$1:$AK$242,2,FALSE)))</f>
        <v/>
      </c>
      <c r="R187" s="16"/>
      <c r="S187" s="56"/>
      <c r="T187" s="65" t="str">
        <f>IF(ISNA(VLOOKUP(S187,Lookups!$C$1:$D$248,2,FALSE)),"",(VLOOKUP(S187,Lookups!$C$1:$D$248,2,FALSE)))</f>
        <v/>
      </c>
      <c r="U187" s="14"/>
      <c r="V187" s="56"/>
      <c r="W187" s="20" t="str">
        <f>IF(T187="US","",IF(ISNA(VLOOKUP(V187 &amp; T187,Lookups!$H$1:$I$12332,2,FALSE)),"",IF(VLOOKUP(V187 &amp; T187,Lookups!$H$1:$I$12332,2,FALSE)=0,"",VLOOKUP(V187 &amp; T187,Lookups!$H$1:$I$12332,2,FALSE))))</f>
        <v/>
      </c>
      <c r="X187" s="69"/>
      <c r="Y187" s="16"/>
      <c r="Z187" s="56"/>
      <c r="AA187" s="65" t="str">
        <f>IF(ISNA(VLOOKUP(Z187,Lookups!$C$1:$D$248,2,FALSE)),"",(VLOOKUP(Z187,Lookups!$C$1:$D$248,2,FALSE)))</f>
        <v/>
      </c>
      <c r="AB187" s="56"/>
      <c r="AC187" s="56"/>
      <c r="AD187" s="167" t="str">
        <f>IF(AA187="US","",IF(ISNA(VLOOKUP(AC187 &amp; AA187,Lookups!$H$1:$I$12332,2,FALSE)),"",IF(VLOOKUP(AC187 &amp; AA187,Lookups!$H$1:$I$12332,2,FALSE)=0,"",VLOOKUP(AC187 &amp; AA187,Lookups!$H$1:$I$12332,2,FALSE))))</f>
        <v/>
      </c>
      <c r="AE187" s="69"/>
      <c r="AF187" s="16"/>
      <c r="AG187" s="57"/>
      <c r="AH187" s="56"/>
      <c r="AI187" s="56"/>
      <c r="AJ187" s="56"/>
      <c r="AK187" s="69"/>
      <c r="AL187" s="69"/>
      <c r="AM187" s="124"/>
      <c r="AN187" s="68" t="str">
        <f>IF(ISNA(VLOOKUP(AQ187,Lookups!$Z$1:$AA$67,2,FALSE)),"",(VLOOKUP(AQ187,Lookups!$Z$1:$AA$67,2,FALSE)))</f>
        <v/>
      </c>
      <c r="AO187" s="56"/>
      <c r="AP187" s="69"/>
      <c r="AQ187" s="79"/>
    </row>
    <row r="188" spans="2:43" ht="47.25" customHeight="1" thickBot="1" x14ac:dyDescent="0.3">
      <c r="B188" s="141">
        <v>181</v>
      </c>
      <c r="C188" s="55"/>
      <c r="D188" s="57"/>
      <c r="E188" s="56"/>
      <c r="F188" s="56"/>
      <c r="G188" s="56"/>
      <c r="H188" s="16"/>
      <c r="I188" s="56"/>
      <c r="J188" s="56"/>
      <c r="K188" s="18" t="str">
        <f>IF(ISNA(VLOOKUP(J188,Lookups!$AJ$1:$AK$242,2,FALSE)),"",(VLOOKUP(J188,Lookups!$AJ$1:$AK$242,2,FALSE)))</f>
        <v/>
      </c>
      <c r="L188" s="56"/>
      <c r="M188" s="18" t="str">
        <f>IF(ISNA(VLOOKUP(L188,Lookups!$AJ$1:$AK$242,2,FALSE)),"",(VLOOKUP(L188,Lookups!$AJ$1:$AK$242,2,FALSE)))</f>
        <v/>
      </c>
      <c r="N188" s="56"/>
      <c r="O188" s="56"/>
      <c r="P188" s="56"/>
      <c r="Q188" s="18" t="str">
        <f>IF(ISNA(VLOOKUP(P188,Lookups!$AJ$1:$AK$242,2,FALSE)),"",(VLOOKUP(P188,Lookups!$AJ$1:$AK$242,2,FALSE)))</f>
        <v/>
      </c>
      <c r="R188" s="16"/>
      <c r="S188" s="56"/>
      <c r="T188" s="65" t="str">
        <f>IF(ISNA(VLOOKUP(S188,Lookups!$C$1:$D$248,2,FALSE)),"",(VLOOKUP(S188,Lookups!$C$1:$D$248,2,FALSE)))</f>
        <v/>
      </c>
      <c r="U188" s="14"/>
      <c r="V188" s="56"/>
      <c r="W188" s="20" t="str">
        <f>IF(T188="US","",IF(ISNA(VLOOKUP(V188 &amp; T188,Lookups!$H$1:$I$12332,2,FALSE)),"",IF(VLOOKUP(V188 &amp; T188,Lookups!$H$1:$I$12332,2,FALSE)=0,"",VLOOKUP(V188 &amp; T188,Lookups!$H$1:$I$12332,2,FALSE))))</f>
        <v/>
      </c>
      <c r="X188" s="69"/>
      <c r="Y188" s="16"/>
      <c r="Z188" s="56"/>
      <c r="AA188" s="65" t="str">
        <f>IF(ISNA(VLOOKUP(Z188,Lookups!$C$1:$D$248,2,FALSE)),"",(VLOOKUP(Z188,Lookups!$C$1:$D$248,2,FALSE)))</f>
        <v/>
      </c>
      <c r="AB188" s="56"/>
      <c r="AC188" s="56"/>
      <c r="AD188" s="167" t="str">
        <f>IF(AA188="US","",IF(ISNA(VLOOKUP(AC188 &amp; AA188,Lookups!$H$1:$I$12332,2,FALSE)),"",IF(VLOOKUP(AC188 &amp; AA188,Lookups!$H$1:$I$12332,2,FALSE)=0,"",VLOOKUP(AC188 &amp; AA188,Lookups!$H$1:$I$12332,2,FALSE))))</f>
        <v/>
      </c>
      <c r="AE188" s="69"/>
      <c r="AF188" s="16"/>
      <c r="AG188" s="57"/>
      <c r="AH188" s="56"/>
      <c r="AI188" s="56"/>
      <c r="AJ188" s="56"/>
      <c r="AK188" s="69"/>
      <c r="AL188" s="69"/>
      <c r="AM188" s="124"/>
      <c r="AN188" s="68" t="str">
        <f>IF(ISNA(VLOOKUP(AQ188,Lookups!$Z$1:$AA$67,2,FALSE)),"",(VLOOKUP(AQ188,Lookups!$Z$1:$AA$67,2,FALSE)))</f>
        <v/>
      </c>
      <c r="AO188" s="56"/>
      <c r="AP188" s="69"/>
      <c r="AQ188" s="79"/>
    </row>
    <row r="189" spans="2:43" ht="47.25" customHeight="1" thickBot="1" x14ac:dyDescent="0.3">
      <c r="B189" s="142">
        <v>182</v>
      </c>
      <c r="C189" s="55"/>
      <c r="D189" s="57"/>
      <c r="E189" s="56"/>
      <c r="F189" s="56"/>
      <c r="G189" s="56"/>
      <c r="H189" s="16"/>
      <c r="I189" s="56"/>
      <c r="J189" s="56"/>
      <c r="K189" s="18" t="str">
        <f>IF(ISNA(VLOOKUP(J189,Lookups!$AJ$1:$AK$242,2,FALSE)),"",(VLOOKUP(J189,Lookups!$AJ$1:$AK$242,2,FALSE)))</f>
        <v/>
      </c>
      <c r="L189" s="56"/>
      <c r="M189" s="18" t="str">
        <f>IF(ISNA(VLOOKUP(L189,Lookups!$AJ$1:$AK$242,2,FALSE)),"",(VLOOKUP(L189,Lookups!$AJ$1:$AK$242,2,FALSE)))</f>
        <v/>
      </c>
      <c r="N189" s="56"/>
      <c r="O189" s="56"/>
      <c r="P189" s="56"/>
      <c r="Q189" s="18" t="str">
        <f>IF(ISNA(VLOOKUP(P189,Lookups!$AJ$1:$AK$242,2,FALSE)),"",(VLOOKUP(P189,Lookups!$AJ$1:$AK$242,2,FALSE)))</f>
        <v/>
      </c>
      <c r="R189" s="16"/>
      <c r="S189" s="56"/>
      <c r="T189" s="65" t="str">
        <f>IF(ISNA(VLOOKUP(S189,Lookups!$C$1:$D$248,2,FALSE)),"",(VLOOKUP(S189,Lookups!$C$1:$D$248,2,FALSE)))</f>
        <v/>
      </c>
      <c r="U189" s="14"/>
      <c r="V189" s="56"/>
      <c r="W189" s="20" t="str">
        <f>IF(T189="US","",IF(ISNA(VLOOKUP(V189 &amp; T189,Lookups!$H$1:$I$12332,2,FALSE)),"",IF(VLOOKUP(V189 &amp; T189,Lookups!$H$1:$I$12332,2,FALSE)=0,"",VLOOKUP(V189 &amp; T189,Lookups!$H$1:$I$12332,2,FALSE))))</f>
        <v/>
      </c>
      <c r="X189" s="69"/>
      <c r="Y189" s="16"/>
      <c r="Z189" s="56"/>
      <c r="AA189" s="65" t="str">
        <f>IF(ISNA(VLOOKUP(Z189,Lookups!$C$1:$D$248,2,FALSE)),"",(VLOOKUP(Z189,Lookups!$C$1:$D$248,2,FALSE)))</f>
        <v/>
      </c>
      <c r="AB189" s="56"/>
      <c r="AC189" s="56"/>
      <c r="AD189" s="167" t="str">
        <f>IF(AA189="US","",IF(ISNA(VLOOKUP(AC189 &amp; AA189,Lookups!$H$1:$I$12332,2,FALSE)),"",IF(VLOOKUP(AC189 &amp; AA189,Lookups!$H$1:$I$12332,2,FALSE)=0,"",VLOOKUP(AC189 &amp; AA189,Lookups!$H$1:$I$12332,2,FALSE))))</f>
        <v/>
      </c>
      <c r="AE189" s="69"/>
      <c r="AF189" s="16"/>
      <c r="AG189" s="57"/>
      <c r="AH189" s="56"/>
      <c r="AI189" s="56"/>
      <c r="AJ189" s="56"/>
      <c r="AK189" s="69"/>
      <c r="AL189" s="69"/>
      <c r="AM189" s="124"/>
      <c r="AN189" s="68" t="str">
        <f>IF(ISNA(VLOOKUP(AQ189,Lookups!$Z$1:$AA$67,2,FALSE)),"",(VLOOKUP(AQ189,Lookups!$Z$1:$AA$67,2,FALSE)))</f>
        <v/>
      </c>
      <c r="AO189" s="56"/>
      <c r="AP189" s="69"/>
      <c r="AQ189" s="79"/>
    </row>
    <row r="190" spans="2:43" ht="47.25" customHeight="1" thickBot="1" x14ac:dyDescent="0.3">
      <c r="B190" s="141">
        <v>183</v>
      </c>
      <c r="C190" s="55"/>
      <c r="D190" s="57"/>
      <c r="E190" s="56"/>
      <c r="F190" s="56"/>
      <c r="G190" s="56"/>
      <c r="H190" s="16"/>
      <c r="I190" s="56"/>
      <c r="J190" s="56"/>
      <c r="K190" s="18" t="str">
        <f>IF(ISNA(VLOOKUP(J190,Lookups!$AJ$1:$AK$242,2,FALSE)),"",(VLOOKUP(J190,Lookups!$AJ$1:$AK$242,2,FALSE)))</f>
        <v/>
      </c>
      <c r="L190" s="56"/>
      <c r="M190" s="18" t="str">
        <f>IF(ISNA(VLOOKUP(L190,Lookups!$AJ$1:$AK$242,2,FALSE)),"",(VLOOKUP(L190,Lookups!$AJ$1:$AK$242,2,FALSE)))</f>
        <v/>
      </c>
      <c r="N190" s="56"/>
      <c r="O190" s="56"/>
      <c r="P190" s="56"/>
      <c r="Q190" s="18" t="str">
        <f>IF(ISNA(VLOOKUP(P190,Lookups!$AJ$1:$AK$242,2,FALSE)),"",(VLOOKUP(P190,Lookups!$AJ$1:$AK$242,2,FALSE)))</f>
        <v/>
      </c>
      <c r="R190" s="16"/>
      <c r="S190" s="56"/>
      <c r="T190" s="65" t="str">
        <f>IF(ISNA(VLOOKUP(S190,Lookups!$C$1:$D$248,2,FALSE)),"",(VLOOKUP(S190,Lookups!$C$1:$D$248,2,FALSE)))</f>
        <v/>
      </c>
      <c r="U190" s="14"/>
      <c r="V190" s="56"/>
      <c r="W190" s="20" t="str">
        <f>IF(T190="US","",IF(ISNA(VLOOKUP(V190 &amp; T190,Lookups!$H$1:$I$12332,2,FALSE)),"",IF(VLOOKUP(V190 &amp; T190,Lookups!$H$1:$I$12332,2,FALSE)=0,"",VLOOKUP(V190 &amp; T190,Lookups!$H$1:$I$12332,2,FALSE))))</f>
        <v/>
      </c>
      <c r="X190" s="69"/>
      <c r="Y190" s="16"/>
      <c r="Z190" s="56"/>
      <c r="AA190" s="65" t="str">
        <f>IF(ISNA(VLOOKUP(Z190,Lookups!$C$1:$D$248,2,FALSE)),"",(VLOOKUP(Z190,Lookups!$C$1:$D$248,2,FALSE)))</f>
        <v/>
      </c>
      <c r="AB190" s="56"/>
      <c r="AC190" s="56"/>
      <c r="AD190" s="167" t="str">
        <f>IF(AA190="US","",IF(ISNA(VLOOKUP(AC190 &amp; AA190,Lookups!$H$1:$I$12332,2,FALSE)),"",IF(VLOOKUP(AC190 &amp; AA190,Lookups!$H$1:$I$12332,2,FALSE)=0,"",VLOOKUP(AC190 &amp; AA190,Lookups!$H$1:$I$12332,2,FALSE))))</f>
        <v/>
      </c>
      <c r="AE190" s="69"/>
      <c r="AF190" s="16"/>
      <c r="AG190" s="57"/>
      <c r="AH190" s="56"/>
      <c r="AI190" s="56"/>
      <c r="AJ190" s="56"/>
      <c r="AK190" s="69"/>
      <c r="AL190" s="69"/>
      <c r="AM190" s="124"/>
      <c r="AN190" s="68" t="str">
        <f>IF(ISNA(VLOOKUP(AQ190,Lookups!$Z$1:$AA$67,2,FALSE)),"",(VLOOKUP(AQ190,Lookups!$Z$1:$AA$67,2,FALSE)))</f>
        <v/>
      </c>
      <c r="AO190" s="56"/>
      <c r="AP190" s="69"/>
      <c r="AQ190" s="79"/>
    </row>
    <row r="191" spans="2:43" ht="47.25" customHeight="1" thickBot="1" x14ac:dyDescent="0.3">
      <c r="B191" s="142">
        <v>184</v>
      </c>
      <c r="C191" s="55"/>
      <c r="D191" s="57"/>
      <c r="E191" s="56"/>
      <c r="F191" s="56"/>
      <c r="G191" s="56"/>
      <c r="H191" s="16"/>
      <c r="I191" s="56"/>
      <c r="J191" s="56"/>
      <c r="K191" s="18" t="str">
        <f>IF(ISNA(VLOOKUP(J191,Lookups!$AJ$1:$AK$242,2,FALSE)),"",(VLOOKUP(J191,Lookups!$AJ$1:$AK$242,2,FALSE)))</f>
        <v/>
      </c>
      <c r="L191" s="56"/>
      <c r="M191" s="18" t="str">
        <f>IF(ISNA(VLOOKUP(L191,Lookups!$AJ$1:$AK$242,2,FALSE)),"",(VLOOKUP(L191,Lookups!$AJ$1:$AK$242,2,FALSE)))</f>
        <v/>
      </c>
      <c r="N191" s="56"/>
      <c r="O191" s="56"/>
      <c r="P191" s="56"/>
      <c r="Q191" s="18" t="str">
        <f>IF(ISNA(VLOOKUP(P191,Lookups!$AJ$1:$AK$242,2,FALSE)),"",(VLOOKUP(P191,Lookups!$AJ$1:$AK$242,2,FALSE)))</f>
        <v/>
      </c>
      <c r="R191" s="16"/>
      <c r="S191" s="56"/>
      <c r="T191" s="65" t="str">
        <f>IF(ISNA(VLOOKUP(S191,Lookups!$C$1:$D$248,2,FALSE)),"",(VLOOKUP(S191,Lookups!$C$1:$D$248,2,FALSE)))</f>
        <v/>
      </c>
      <c r="U191" s="14"/>
      <c r="V191" s="56"/>
      <c r="W191" s="20" t="str">
        <f>IF(T191="US","",IF(ISNA(VLOOKUP(V191 &amp; T191,Lookups!$H$1:$I$12332,2,FALSE)),"",IF(VLOOKUP(V191 &amp; T191,Lookups!$H$1:$I$12332,2,FALSE)=0,"",VLOOKUP(V191 &amp; T191,Lookups!$H$1:$I$12332,2,FALSE))))</f>
        <v/>
      </c>
      <c r="X191" s="69"/>
      <c r="Y191" s="16"/>
      <c r="Z191" s="56"/>
      <c r="AA191" s="65" t="str">
        <f>IF(ISNA(VLOOKUP(Z191,Lookups!$C$1:$D$248,2,FALSE)),"",(VLOOKUP(Z191,Lookups!$C$1:$D$248,2,FALSE)))</f>
        <v/>
      </c>
      <c r="AB191" s="56"/>
      <c r="AC191" s="56"/>
      <c r="AD191" s="167" t="str">
        <f>IF(AA191="US","",IF(ISNA(VLOOKUP(AC191 &amp; AA191,Lookups!$H$1:$I$12332,2,FALSE)),"",IF(VLOOKUP(AC191 &amp; AA191,Lookups!$H$1:$I$12332,2,FALSE)=0,"",VLOOKUP(AC191 &amp; AA191,Lookups!$H$1:$I$12332,2,FALSE))))</f>
        <v/>
      </c>
      <c r="AE191" s="69"/>
      <c r="AF191" s="16"/>
      <c r="AG191" s="57"/>
      <c r="AH191" s="56"/>
      <c r="AI191" s="56"/>
      <c r="AJ191" s="56"/>
      <c r="AK191" s="69"/>
      <c r="AL191" s="69"/>
      <c r="AM191" s="124"/>
      <c r="AN191" s="68" t="str">
        <f>IF(ISNA(VLOOKUP(AQ191,Lookups!$Z$1:$AA$67,2,FALSE)),"",(VLOOKUP(AQ191,Lookups!$Z$1:$AA$67,2,FALSE)))</f>
        <v/>
      </c>
      <c r="AO191" s="56"/>
      <c r="AP191" s="69"/>
      <c r="AQ191" s="79"/>
    </row>
    <row r="192" spans="2:43" ht="47.25" customHeight="1" thickBot="1" x14ac:dyDescent="0.3">
      <c r="B192" s="141">
        <v>185</v>
      </c>
      <c r="C192" s="55"/>
      <c r="D192" s="57"/>
      <c r="E192" s="56"/>
      <c r="F192" s="56"/>
      <c r="G192" s="56"/>
      <c r="H192" s="16"/>
      <c r="I192" s="56"/>
      <c r="J192" s="56"/>
      <c r="K192" s="18" t="str">
        <f>IF(ISNA(VLOOKUP(J192,Lookups!$AJ$1:$AK$242,2,FALSE)),"",(VLOOKUP(J192,Lookups!$AJ$1:$AK$242,2,FALSE)))</f>
        <v/>
      </c>
      <c r="L192" s="56"/>
      <c r="M192" s="18" t="str">
        <f>IF(ISNA(VLOOKUP(L192,Lookups!$AJ$1:$AK$242,2,FALSE)),"",(VLOOKUP(L192,Lookups!$AJ$1:$AK$242,2,FALSE)))</f>
        <v/>
      </c>
      <c r="N192" s="56"/>
      <c r="O192" s="56"/>
      <c r="P192" s="56"/>
      <c r="Q192" s="18" t="str">
        <f>IF(ISNA(VLOOKUP(P192,Lookups!$AJ$1:$AK$242,2,FALSE)),"",(VLOOKUP(P192,Lookups!$AJ$1:$AK$242,2,FALSE)))</f>
        <v/>
      </c>
      <c r="R192" s="16"/>
      <c r="S192" s="56"/>
      <c r="T192" s="65" t="str">
        <f>IF(ISNA(VLOOKUP(S192,Lookups!$C$1:$D$248,2,FALSE)),"",(VLOOKUP(S192,Lookups!$C$1:$D$248,2,FALSE)))</f>
        <v/>
      </c>
      <c r="U192" s="14"/>
      <c r="V192" s="56"/>
      <c r="W192" s="20" t="str">
        <f>IF(T192="US","",IF(ISNA(VLOOKUP(V192 &amp; T192,Lookups!$H$1:$I$12332,2,FALSE)),"",IF(VLOOKUP(V192 &amp; T192,Lookups!$H$1:$I$12332,2,FALSE)=0,"",VLOOKUP(V192 &amp; T192,Lookups!$H$1:$I$12332,2,FALSE))))</f>
        <v/>
      </c>
      <c r="X192" s="69"/>
      <c r="Y192" s="16"/>
      <c r="Z192" s="56"/>
      <c r="AA192" s="65" t="str">
        <f>IF(ISNA(VLOOKUP(Z192,Lookups!$C$1:$D$248,2,FALSE)),"",(VLOOKUP(Z192,Lookups!$C$1:$D$248,2,FALSE)))</f>
        <v/>
      </c>
      <c r="AB192" s="56"/>
      <c r="AC192" s="56"/>
      <c r="AD192" s="167" t="str">
        <f>IF(AA192="US","",IF(ISNA(VLOOKUP(AC192 &amp; AA192,Lookups!$H$1:$I$12332,2,FALSE)),"",IF(VLOOKUP(AC192 &amp; AA192,Lookups!$H$1:$I$12332,2,FALSE)=0,"",VLOOKUP(AC192 &amp; AA192,Lookups!$H$1:$I$12332,2,FALSE))))</f>
        <v/>
      </c>
      <c r="AE192" s="69"/>
      <c r="AF192" s="16"/>
      <c r="AG192" s="57"/>
      <c r="AH192" s="56"/>
      <c r="AI192" s="56"/>
      <c r="AJ192" s="56"/>
      <c r="AK192" s="69"/>
      <c r="AL192" s="69"/>
      <c r="AM192" s="124"/>
      <c r="AN192" s="68" t="str">
        <f>IF(ISNA(VLOOKUP(AQ192,Lookups!$Z$1:$AA$67,2,FALSE)),"",(VLOOKUP(AQ192,Lookups!$Z$1:$AA$67,2,FALSE)))</f>
        <v/>
      </c>
      <c r="AO192" s="56"/>
      <c r="AP192" s="69"/>
      <c r="AQ192" s="79"/>
    </row>
    <row r="193" spans="2:43" ht="47.25" customHeight="1" thickBot="1" x14ac:dyDescent="0.3">
      <c r="B193" s="142">
        <v>186</v>
      </c>
      <c r="C193" s="55"/>
      <c r="D193" s="57"/>
      <c r="E193" s="56"/>
      <c r="F193" s="56"/>
      <c r="G193" s="56"/>
      <c r="H193" s="16"/>
      <c r="I193" s="56"/>
      <c r="J193" s="56"/>
      <c r="K193" s="18" t="str">
        <f>IF(ISNA(VLOOKUP(J193,Lookups!$AJ$1:$AK$242,2,FALSE)),"",(VLOOKUP(J193,Lookups!$AJ$1:$AK$242,2,FALSE)))</f>
        <v/>
      </c>
      <c r="L193" s="56"/>
      <c r="M193" s="18" t="str">
        <f>IF(ISNA(VLOOKUP(L193,Lookups!$AJ$1:$AK$242,2,FALSE)),"",(VLOOKUP(L193,Lookups!$AJ$1:$AK$242,2,FALSE)))</f>
        <v/>
      </c>
      <c r="N193" s="56"/>
      <c r="O193" s="56"/>
      <c r="P193" s="56"/>
      <c r="Q193" s="18" t="str">
        <f>IF(ISNA(VLOOKUP(P193,Lookups!$AJ$1:$AK$242,2,FALSE)),"",(VLOOKUP(P193,Lookups!$AJ$1:$AK$242,2,FALSE)))</f>
        <v/>
      </c>
      <c r="R193" s="16"/>
      <c r="S193" s="56"/>
      <c r="T193" s="65" t="str">
        <f>IF(ISNA(VLOOKUP(S193,Lookups!$C$1:$D$248,2,FALSE)),"",(VLOOKUP(S193,Lookups!$C$1:$D$248,2,FALSE)))</f>
        <v/>
      </c>
      <c r="U193" s="14"/>
      <c r="V193" s="56"/>
      <c r="W193" s="20" t="str">
        <f>IF(T193="US","",IF(ISNA(VLOOKUP(V193 &amp; T193,Lookups!$H$1:$I$12332,2,FALSE)),"",IF(VLOOKUP(V193 &amp; T193,Lookups!$H$1:$I$12332,2,FALSE)=0,"",VLOOKUP(V193 &amp; T193,Lookups!$H$1:$I$12332,2,FALSE))))</f>
        <v/>
      </c>
      <c r="X193" s="69"/>
      <c r="Y193" s="16"/>
      <c r="Z193" s="56"/>
      <c r="AA193" s="65" t="str">
        <f>IF(ISNA(VLOOKUP(Z193,Lookups!$C$1:$D$248,2,FALSE)),"",(VLOOKUP(Z193,Lookups!$C$1:$D$248,2,FALSE)))</f>
        <v/>
      </c>
      <c r="AB193" s="56"/>
      <c r="AC193" s="56"/>
      <c r="AD193" s="167" t="str">
        <f>IF(AA193="US","",IF(ISNA(VLOOKUP(AC193 &amp; AA193,Lookups!$H$1:$I$12332,2,FALSE)),"",IF(VLOOKUP(AC193 &amp; AA193,Lookups!$H$1:$I$12332,2,FALSE)=0,"",VLOOKUP(AC193 &amp; AA193,Lookups!$H$1:$I$12332,2,FALSE))))</f>
        <v/>
      </c>
      <c r="AE193" s="69"/>
      <c r="AF193" s="16"/>
      <c r="AG193" s="57"/>
      <c r="AH193" s="56"/>
      <c r="AI193" s="56"/>
      <c r="AJ193" s="56"/>
      <c r="AK193" s="69"/>
      <c r="AL193" s="69"/>
      <c r="AM193" s="124"/>
      <c r="AN193" s="68" t="str">
        <f>IF(ISNA(VLOOKUP(AQ193,Lookups!$Z$1:$AA$67,2,FALSE)),"",(VLOOKUP(AQ193,Lookups!$Z$1:$AA$67,2,FALSE)))</f>
        <v/>
      </c>
      <c r="AO193" s="56"/>
      <c r="AP193" s="69"/>
      <c r="AQ193" s="79"/>
    </row>
    <row r="194" spans="2:43" ht="47.25" customHeight="1" thickBot="1" x14ac:dyDescent="0.3">
      <c r="B194" s="141">
        <v>187</v>
      </c>
      <c r="C194" s="55"/>
      <c r="D194" s="57"/>
      <c r="E194" s="56"/>
      <c r="F194" s="56"/>
      <c r="G194" s="56"/>
      <c r="H194" s="16"/>
      <c r="I194" s="56"/>
      <c r="J194" s="56"/>
      <c r="K194" s="18" t="str">
        <f>IF(ISNA(VLOOKUP(J194,Lookups!$AJ$1:$AK$242,2,FALSE)),"",(VLOOKUP(J194,Lookups!$AJ$1:$AK$242,2,FALSE)))</f>
        <v/>
      </c>
      <c r="L194" s="56"/>
      <c r="M194" s="18" t="str">
        <f>IF(ISNA(VLOOKUP(L194,Lookups!$AJ$1:$AK$242,2,FALSE)),"",(VLOOKUP(L194,Lookups!$AJ$1:$AK$242,2,FALSE)))</f>
        <v/>
      </c>
      <c r="N194" s="56"/>
      <c r="O194" s="56"/>
      <c r="P194" s="56"/>
      <c r="Q194" s="18" t="str">
        <f>IF(ISNA(VLOOKUP(P194,Lookups!$AJ$1:$AK$242,2,FALSE)),"",(VLOOKUP(P194,Lookups!$AJ$1:$AK$242,2,FALSE)))</f>
        <v/>
      </c>
      <c r="R194" s="16"/>
      <c r="S194" s="56"/>
      <c r="T194" s="65" t="str">
        <f>IF(ISNA(VLOOKUP(S194,Lookups!$C$1:$D$248,2,FALSE)),"",(VLOOKUP(S194,Lookups!$C$1:$D$248,2,FALSE)))</f>
        <v/>
      </c>
      <c r="U194" s="14"/>
      <c r="V194" s="56"/>
      <c r="W194" s="20" t="str">
        <f>IF(T194="US","",IF(ISNA(VLOOKUP(V194 &amp; T194,Lookups!$H$1:$I$12332,2,FALSE)),"",IF(VLOOKUP(V194 &amp; T194,Lookups!$H$1:$I$12332,2,FALSE)=0,"",VLOOKUP(V194 &amp; T194,Lookups!$H$1:$I$12332,2,FALSE))))</f>
        <v/>
      </c>
      <c r="X194" s="69"/>
      <c r="Y194" s="16"/>
      <c r="Z194" s="56"/>
      <c r="AA194" s="65" t="str">
        <f>IF(ISNA(VLOOKUP(Z194,Lookups!$C$1:$D$248,2,FALSE)),"",(VLOOKUP(Z194,Lookups!$C$1:$D$248,2,FALSE)))</f>
        <v/>
      </c>
      <c r="AB194" s="56"/>
      <c r="AC194" s="56"/>
      <c r="AD194" s="167" t="str">
        <f>IF(AA194="US","",IF(ISNA(VLOOKUP(AC194 &amp; AA194,Lookups!$H$1:$I$12332,2,FALSE)),"",IF(VLOOKUP(AC194 &amp; AA194,Lookups!$H$1:$I$12332,2,FALSE)=0,"",VLOOKUP(AC194 &amp; AA194,Lookups!$H$1:$I$12332,2,FALSE))))</f>
        <v/>
      </c>
      <c r="AE194" s="69"/>
      <c r="AF194" s="16"/>
      <c r="AG194" s="57"/>
      <c r="AH194" s="56"/>
      <c r="AI194" s="56"/>
      <c r="AJ194" s="56"/>
      <c r="AK194" s="69"/>
      <c r="AL194" s="69"/>
      <c r="AM194" s="124"/>
      <c r="AN194" s="68" t="str">
        <f>IF(ISNA(VLOOKUP(AQ194,Lookups!$Z$1:$AA$67,2,FALSE)),"",(VLOOKUP(AQ194,Lookups!$Z$1:$AA$67,2,FALSE)))</f>
        <v/>
      </c>
      <c r="AO194" s="56"/>
      <c r="AP194" s="69"/>
      <c r="AQ194" s="79"/>
    </row>
    <row r="195" spans="2:43" ht="47.25" customHeight="1" thickBot="1" x14ac:dyDescent="0.3">
      <c r="B195" s="142">
        <v>188</v>
      </c>
      <c r="C195" s="55"/>
      <c r="D195" s="57"/>
      <c r="E195" s="56"/>
      <c r="F195" s="56"/>
      <c r="G195" s="56"/>
      <c r="H195" s="16"/>
      <c r="I195" s="56"/>
      <c r="J195" s="56"/>
      <c r="K195" s="18" t="str">
        <f>IF(ISNA(VLOOKUP(J195,Lookups!$AJ$1:$AK$242,2,FALSE)),"",(VLOOKUP(J195,Lookups!$AJ$1:$AK$242,2,FALSE)))</f>
        <v/>
      </c>
      <c r="L195" s="56"/>
      <c r="M195" s="18" t="str">
        <f>IF(ISNA(VLOOKUP(L195,Lookups!$AJ$1:$AK$242,2,FALSE)),"",(VLOOKUP(L195,Lookups!$AJ$1:$AK$242,2,FALSE)))</f>
        <v/>
      </c>
      <c r="N195" s="56"/>
      <c r="O195" s="56"/>
      <c r="P195" s="56"/>
      <c r="Q195" s="18" t="str">
        <f>IF(ISNA(VLOOKUP(P195,Lookups!$AJ$1:$AK$242,2,FALSE)),"",(VLOOKUP(P195,Lookups!$AJ$1:$AK$242,2,FALSE)))</f>
        <v/>
      </c>
      <c r="R195" s="16"/>
      <c r="S195" s="56"/>
      <c r="T195" s="65" t="str">
        <f>IF(ISNA(VLOOKUP(S195,Lookups!$C$1:$D$248,2,FALSE)),"",(VLOOKUP(S195,Lookups!$C$1:$D$248,2,FALSE)))</f>
        <v/>
      </c>
      <c r="U195" s="14"/>
      <c r="V195" s="56"/>
      <c r="W195" s="20" t="str">
        <f>IF(T195="US","",IF(ISNA(VLOOKUP(V195 &amp; T195,Lookups!$H$1:$I$12332,2,FALSE)),"",IF(VLOOKUP(V195 &amp; T195,Lookups!$H$1:$I$12332,2,FALSE)=0,"",VLOOKUP(V195 &amp; T195,Lookups!$H$1:$I$12332,2,FALSE))))</f>
        <v/>
      </c>
      <c r="X195" s="69"/>
      <c r="Y195" s="16"/>
      <c r="Z195" s="56"/>
      <c r="AA195" s="65" t="str">
        <f>IF(ISNA(VLOOKUP(Z195,Lookups!$C$1:$D$248,2,FALSE)),"",(VLOOKUP(Z195,Lookups!$C$1:$D$248,2,FALSE)))</f>
        <v/>
      </c>
      <c r="AB195" s="56"/>
      <c r="AC195" s="56"/>
      <c r="AD195" s="167" t="str">
        <f>IF(AA195="US","",IF(ISNA(VLOOKUP(AC195 &amp; AA195,Lookups!$H$1:$I$12332,2,FALSE)),"",IF(VLOOKUP(AC195 &amp; AA195,Lookups!$H$1:$I$12332,2,FALSE)=0,"",VLOOKUP(AC195 &amp; AA195,Lookups!$H$1:$I$12332,2,FALSE))))</f>
        <v/>
      </c>
      <c r="AE195" s="69"/>
      <c r="AF195" s="16"/>
      <c r="AG195" s="57"/>
      <c r="AH195" s="56"/>
      <c r="AI195" s="56"/>
      <c r="AJ195" s="56"/>
      <c r="AK195" s="69"/>
      <c r="AL195" s="69"/>
      <c r="AM195" s="124"/>
      <c r="AN195" s="68" t="str">
        <f>IF(ISNA(VLOOKUP(AQ195,Lookups!$Z$1:$AA$67,2,FALSE)),"",(VLOOKUP(AQ195,Lookups!$Z$1:$AA$67,2,FALSE)))</f>
        <v/>
      </c>
      <c r="AO195" s="56"/>
      <c r="AP195" s="69"/>
      <c r="AQ195" s="79"/>
    </row>
    <row r="196" spans="2:43" ht="47.25" customHeight="1" thickBot="1" x14ac:dyDescent="0.3">
      <c r="B196" s="141">
        <v>189</v>
      </c>
      <c r="C196" s="58"/>
      <c r="D196" s="80"/>
      <c r="E196" s="59"/>
      <c r="F196" s="59"/>
      <c r="G196" s="59"/>
      <c r="H196" s="35"/>
      <c r="I196" s="56"/>
      <c r="J196" s="56"/>
      <c r="K196" s="18" t="str">
        <f>IF(ISNA(VLOOKUP(J196,Lookups!$AJ$1:$AK$242,2,FALSE)),"",(VLOOKUP(J196,Lookups!$AJ$1:$AK$242,2,FALSE)))</f>
        <v/>
      </c>
      <c r="L196" s="56"/>
      <c r="M196" s="18" t="str">
        <f>IF(ISNA(VLOOKUP(L196,Lookups!$AJ$1:$AK$242,2,FALSE)),"",(VLOOKUP(L196,Lookups!$AJ$1:$AK$242,2,FALSE)))</f>
        <v/>
      </c>
      <c r="N196" s="59"/>
      <c r="O196" s="59"/>
      <c r="P196" s="56"/>
      <c r="Q196" s="18" t="str">
        <f>IF(ISNA(VLOOKUP(P196,Lookups!$AJ$1:$AK$242,2,FALSE)),"",(VLOOKUP(P196,Lookups!$AJ$1:$AK$242,2,FALSE)))</f>
        <v/>
      </c>
      <c r="R196" s="35"/>
      <c r="S196" s="59"/>
      <c r="T196" s="66" t="str">
        <f>IF(ISNA(VLOOKUP(S196,Lookups!$C$1:$D$248,2,FALSE)),"",(VLOOKUP(S196,Lookups!$C$1:$D$248,2,FALSE)))</f>
        <v/>
      </c>
      <c r="U196" s="14"/>
      <c r="V196" s="59"/>
      <c r="W196" s="20" t="str">
        <f>IF(T196="US","",IF(ISNA(VLOOKUP(V196 &amp; T196,Lookups!$H$1:$I$12332,2,FALSE)),"",IF(VLOOKUP(V196 &amp; T196,Lookups!$H$1:$I$12332,2,FALSE)=0,"",VLOOKUP(V196 &amp; T196,Lookups!$H$1:$I$12332,2,FALSE))))</f>
        <v/>
      </c>
      <c r="X196" s="71"/>
      <c r="Y196" s="35"/>
      <c r="Z196" s="56"/>
      <c r="AA196" s="66" t="str">
        <f>IF(ISNA(VLOOKUP(Z196,Lookups!$C$1:$D$248,2,FALSE)),"",(VLOOKUP(Z196,Lookups!$C$1:$D$248,2,FALSE)))</f>
        <v/>
      </c>
      <c r="AB196" s="56"/>
      <c r="AC196" s="56"/>
      <c r="AD196" s="167" t="str">
        <f>IF(AA196="US","",IF(ISNA(VLOOKUP(AC196 &amp; AA196,Lookups!$H$1:$I$12332,2,FALSE)),"",IF(VLOOKUP(AC196 &amp; AA196,Lookups!$H$1:$I$12332,2,FALSE)=0,"",VLOOKUP(AC196 &amp; AA196,Lookups!$H$1:$I$12332,2,FALSE))))</f>
        <v/>
      </c>
      <c r="AE196" s="71"/>
      <c r="AF196" s="35"/>
      <c r="AG196" s="80"/>
      <c r="AH196" s="59"/>
      <c r="AI196" s="59"/>
      <c r="AJ196" s="59"/>
      <c r="AK196" s="71"/>
      <c r="AL196" s="71"/>
      <c r="AM196" s="125"/>
      <c r="AN196" s="70" t="str">
        <f>IF(ISNA(VLOOKUP(AQ196,Lookups!$Z$1:$AA$67,2,FALSE)),"",(VLOOKUP(AQ196,Lookups!$Z$1:$AA$67,2,FALSE)))</f>
        <v/>
      </c>
      <c r="AO196" s="59"/>
      <c r="AP196" s="71"/>
      <c r="AQ196" s="81"/>
    </row>
    <row r="197" spans="2:43" ht="47.25" customHeight="1" thickBot="1" x14ac:dyDescent="0.3">
      <c r="B197" s="142">
        <v>190</v>
      </c>
      <c r="C197" s="55"/>
      <c r="D197" s="57"/>
      <c r="E197" s="56"/>
      <c r="F197" s="56"/>
      <c r="G197" s="56"/>
      <c r="H197" s="16"/>
      <c r="I197" s="56"/>
      <c r="J197" s="56"/>
      <c r="K197" s="18" t="str">
        <f>IF(ISNA(VLOOKUP(J197,Lookups!$AJ$1:$AK$242,2,FALSE)),"",(VLOOKUP(J197,Lookups!$AJ$1:$AK$242,2,FALSE)))</f>
        <v/>
      </c>
      <c r="L197" s="56"/>
      <c r="M197" s="18" t="str">
        <f>IF(ISNA(VLOOKUP(L197,Lookups!$AJ$1:$AK$242,2,FALSE)),"",(VLOOKUP(L197,Lookups!$AJ$1:$AK$242,2,FALSE)))</f>
        <v/>
      </c>
      <c r="N197" s="56"/>
      <c r="O197" s="56"/>
      <c r="P197" s="56"/>
      <c r="Q197" s="18" t="str">
        <f>IF(ISNA(VLOOKUP(P197,Lookups!$AJ$1:$AK$242,2,FALSE)),"",(VLOOKUP(P197,Lookups!$AJ$1:$AK$242,2,FALSE)))</f>
        <v/>
      </c>
      <c r="R197" s="16"/>
      <c r="S197" s="56"/>
      <c r="T197" s="65" t="str">
        <f>IF(ISNA(VLOOKUP(S197,Lookups!$C$1:$D$248,2,FALSE)),"",(VLOOKUP(S197,Lookups!$C$1:$D$248,2,FALSE)))</f>
        <v/>
      </c>
      <c r="U197" s="14"/>
      <c r="V197" s="56"/>
      <c r="W197" s="20" t="str">
        <f>IF(T197="US","",IF(ISNA(VLOOKUP(V197 &amp; T197,Lookups!$H$1:$I$12332,2,FALSE)),"",IF(VLOOKUP(V197 &amp; T197,Lookups!$H$1:$I$12332,2,FALSE)=0,"",VLOOKUP(V197 &amp; T197,Lookups!$H$1:$I$12332,2,FALSE))))</f>
        <v/>
      </c>
      <c r="X197" s="69"/>
      <c r="Y197" s="16"/>
      <c r="Z197" s="56"/>
      <c r="AA197" s="65" t="str">
        <f>IF(ISNA(VLOOKUP(Z197,Lookups!$C$1:$D$248,2,FALSE)),"",(VLOOKUP(Z197,Lookups!$C$1:$D$248,2,FALSE)))</f>
        <v/>
      </c>
      <c r="AB197" s="56"/>
      <c r="AC197" s="56"/>
      <c r="AD197" s="167" t="str">
        <f>IF(AA197="US","",IF(ISNA(VLOOKUP(AC197 &amp; AA197,Lookups!$H$1:$I$12332,2,FALSE)),"",IF(VLOOKUP(AC197 &amp; AA197,Lookups!$H$1:$I$12332,2,FALSE)=0,"",VLOOKUP(AC197 &amp; AA197,Lookups!$H$1:$I$12332,2,FALSE))))</f>
        <v/>
      </c>
      <c r="AE197" s="69"/>
      <c r="AF197" s="16"/>
      <c r="AG197" s="57"/>
      <c r="AH197" s="56"/>
      <c r="AI197" s="56"/>
      <c r="AJ197" s="56"/>
      <c r="AK197" s="69"/>
      <c r="AL197" s="69"/>
      <c r="AM197" s="124"/>
      <c r="AN197" s="68" t="str">
        <f>IF(ISNA(VLOOKUP(AQ197,Lookups!$Z$1:$AA$67,2,FALSE)),"",(VLOOKUP(AQ197,Lookups!$Z$1:$AA$67,2,FALSE)))</f>
        <v/>
      </c>
      <c r="AO197" s="56"/>
      <c r="AP197" s="69"/>
      <c r="AQ197" s="79"/>
    </row>
    <row r="198" spans="2:43" ht="47.25" customHeight="1" thickBot="1" x14ac:dyDescent="0.3">
      <c r="B198" s="141">
        <v>191</v>
      </c>
      <c r="C198" s="55"/>
      <c r="D198" s="57"/>
      <c r="E198" s="56"/>
      <c r="F198" s="56"/>
      <c r="G198" s="56"/>
      <c r="H198" s="16"/>
      <c r="I198" s="56"/>
      <c r="J198" s="56"/>
      <c r="K198" s="18" t="str">
        <f>IF(ISNA(VLOOKUP(J198,Lookups!$AJ$1:$AK$242,2,FALSE)),"",(VLOOKUP(J198,Lookups!$AJ$1:$AK$242,2,FALSE)))</f>
        <v/>
      </c>
      <c r="L198" s="56"/>
      <c r="M198" s="18" t="str">
        <f>IF(ISNA(VLOOKUP(L198,Lookups!$AJ$1:$AK$242,2,FALSE)),"",(VLOOKUP(L198,Lookups!$AJ$1:$AK$242,2,FALSE)))</f>
        <v/>
      </c>
      <c r="N198" s="56"/>
      <c r="O198" s="56"/>
      <c r="P198" s="56"/>
      <c r="Q198" s="18" t="str">
        <f>IF(ISNA(VLOOKUP(P198,Lookups!$AJ$1:$AK$242,2,FALSE)),"",(VLOOKUP(P198,Lookups!$AJ$1:$AK$242,2,FALSE)))</f>
        <v/>
      </c>
      <c r="R198" s="16"/>
      <c r="S198" s="56"/>
      <c r="T198" s="65" t="str">
        <f>IF(ISNA(VLOOKUP(S198,Lookups!$C$1:$D$248,2,FALSE)),"",(VLOOKUP(S198,Lookups!$C$1:$D$248,2,FALSE)))</f>
        <v/>
      </c>
      <c r="U198" s="14"/>
      <c r="V198" s="56"/>
      <c r="W198" s="20" t="str">
        <f>IF(T198="US","",IF(ISNA(VLOOKUP(V198 &amp; T198,Lookups!$H$1:$I$12332,2,FALSE)),"",IF(VLOOKUP(V198 &amp; T198,Lookups!$H$1:$I$12332,2,FALSE)=0,"",VLOOKUP(V198 &amp; T198,Lookups!$H$1:$I$12332,2,FALSE))))</f>
        <v/>
      </c>
      <c r="X198" s="69"/>
      <c r="Y198" s="16"/>
      <c r="Z198" s="56"/>
      <c r="AA198" s="65" t="str">
        <f>IF(ISNA(VLOOKUP(Z198,Lookups!$C$1:$D$248,2,FALSE)),"",(VLOOKUP(Z198,Lookups!$C$1:$D$248,2,FALSE)))</f>
        <v/>
      </c>
      <c r="AB198" s="56"/>
      <c r="AC198" s="56"/>
      <c r="AD198" s="167" t="str">
        <f>IF(AA198="US","",IF(ISNA(VLOOKUP(AC198 &amp; AA198,Lookups!$H$1:$I$12332,2,FALSE)),"",IF(VLOOKUP(AC198 &amp; AA198,Lookups!$H$1:$I$12332,2,FALSE)=0,"",VLOOKUP(AC198 &amp; AA198,Lookups!$H$1:$I$12332,2,FALSE))))</f>
        <v/>
      </c>
      <c r="AE198" s="69"/>
      <c r="AF198" s="16"/>
      <c r="AG198" s="57"/>
      <c r="AH198" s="56"/>
      <c r="AI198" s="56"/>
      <c r="AJ198" s="56"/>
      <c r="AK198" s="69"/>
      <c r="AL198" s="69"/>
      <c r="AM198" s="124"/>
      <c r="AN198" s="68" t="str">
        <f>IF(ISNA(VLOOKUP(AQ198,Lookups!$Z$1:$AA$67,2,FALSE)),"",(VLOOKUP(AQ198,Lookups!$Z$1:$AA$67,2,FALSE)))</f>
        <v/>
      </c>
      <c r="AO198" s="56"/>
      <c r="AP198" s="69"/>
      <c r="AQ198" s="79"/>
    </row>
    <row r="199" spans="2:43" ht="47.25" customHeight="1" thickBot="1" x14ac:dyDescent="0.3">
      <c r="B199" s="142">
        <v>192</v>
      </c>
      <c r="C199" s="55"/>
      <c r="D199" s="57"/>
      <c r="E199" s="56"/>
      <c r="F199" s="56"/>
      <c r="G199" s="56"/>
      <c r="H199" s="16"/>
      <c r="I199" s="56"/>
      <c r="J199" s="56"/>
      <c r="K199" s="18" t="str">
        <f>IF(ISNA(VLOOKUP(J199,Lookups!$AJ$1:$AK$242,2,FALSE)),"",(VLOOKUP(J199,Lookups!$AJ$1:$AK$242,2,FALSE)))</f>
        <v/>
      </c>
      <c r="L199" s="56"/>
      <c r="M199" s="18" t="str">
        <f>IF(ISNA(VLOOKUP(L199,Lookups!$AJ$1:$AK$242,2,FALSE)),"",(VLOOKUP(L199,Lookups!$AJ$1:$AK$242,2,FALSE)))</f>
        <v/>
      </c>
      <c r="N199" s="56"/>
      <c r="O199" s="56"/>
      <c r="P199" s="56"/>
      <c r="Q199" s="18" t="str">
        <f>IF(ISNA(VLOOKUP(P199,Lookups!$AJ$1:$AK$242,2,FALSE)),"",(VLOOKUP(P199,Lookups!$AJ$1:$AK$242,2,FALSE)))</f>
        <v/>
      </c>
      <c r="R199" s="16"/>
      <c r="S199" s="56"/>
      <c r="T199" s="65" t="str">
        <f>IF(ISNA(VLOOKUP(S199,Lookups!$C$1:$D$248,2,FALSE)),"",(VLOOKUP(S199,Lookups!$C$1:$D$248,2,FALSE)))</f>
        <v/>
      </c>
      <c r="U199" s="14"/>
      <c r="V199" s="56"/>
      <c r="W199" s="20" t="str">
        <f>IF(T199="US","",IF(ISNA(VLOOKUP(V199 &amp; T199,Lookups!$H$1:$I$12332,2,FALSE)),"",IF(VLOOKUP(V199 &amp; T199,Lookups!$H$1:$I$12332,2,FALSE)=0,"",VLOOKUP(V199 &amp; T199,Lookups!$H$1:$I$12332,2,FALSE))))</f>
        <v/>
      </c>
      <c r="X199" s="69"/>
      <c r="Y199" s="16"/>
      <c r="Z199" s="56"/>
      <c r="AA199" s="65" t="str">
        <f>IF(ISNA(VLOOKUP(Z199,Lookups!$C$1:$D$248,2,FALSE)),"",(VLOOKUP(Z199,Lookups!$C$1:$D$248,2,FALSE)))</f>
        <v/>
      </c>
      <c r="AB199" s="56"/>
      <c r="AC199" s="56"/>
      <c r="AD199" s="167" t="str">
        <f>IF(AA199="US","",IF(ISNA(VLOOKUP(AC199 &amp; AA199,Lookups!$H$1:$I$12332,2,FALSE)),"",IF(VLOOKUP(AC199 &amp; AA199,Lookups!$H$1:$I$12332,2,FALSE)=0,"",VLOOKUP(AC199 &amp; AA199,Lookups!$H$1:$I$12332,2,FALSE))))</f>
        <v/>
      </c>
      <c r="AE199" s="69"/>
      <c r="AF199" s="16"/>
      <c r="AG199" s="57"/>
      <c r="AH199" s="56"/>
      <c r="AI199" s="56"/>
      <c r="AJ199" s="56"/>
      <c r="AK199" s="69"/>
      <c r="AL199" s="69"/>
      <c r="AM199" s="124"/>
      <c r="AN199" s="68" t="str">
        <f>IF(ISNA(VLOOKUP(AQ199,Lookups!$Z$1:$AA$67,2,FALSE)),"",(VLOOKUP(AQ199,Lookups!$Z$1:$AA$67,2,FALSE)))</f>
        <v/>
      </c>
      <c r="AO199" s="56"/>
      <c r="AP199" s="69"/>
      <c r="AQ199" s="79"/>
    </row>
    <row r="200" spans="2:43" ht="47.25" customHeight="1" thickBot="1" x14ac:dyDescent="0.3">
      <c r="B200" s="141">
        <v>193</v>
      </c>
      <c r="C200" s="55"/>
      <c r="D200" s="57"/>
      <c r="E200" s="56"/>
      <c r="F200" s="56"/>
      <c r="G200" s="56"/>
      <c r="H200" s="16"/>
      <c r="I200" s="56"/>
      <c r="J200" s="56"/>
      <c r="K200" s="18" t="str">
        <f>IF(ISNA(VLOOKUP(J200,Lookups!$AJ$1:$AK$242,2,FALSE)),"",(VLOOKUP(J200,Lookups!$AJ$1:$AK$242,2,FALSE)))</f>
        <v/>
      </c>
      <c r="L200" s="56"/>
      <c r="M200" s="18" t="str">
        <f>IF(ISNA(VLOOKUP(L200,Lookups!$AJ$1:$AK$242,2,FALSE)),"",(VLOOKUP(L200,Lookups!$AJ$1:$AK$242,2,FALSE)))</f>
        <v/>
      </c>
      <c r="N200" s="56"/>
      <c r="O200" s="56"/>
      <c r="P200" s="56"/>
      <c r="Q200" s="18" t="str">
        <f>IF(ISNA(VLOOKUP(P200,Lookups!$AJ$1:$AK$242,2,FALSE)),"",(VLOOKUP(P200,Lookups!$AJ$1:$AK$242,2,FALSE)))</f>
        <v/>
      </c>
      <c r="R200" s="16"/>
      <c r="S200" s="56"/>
      <c r="T200" s="65" t="str">
        <f>IF(ISNA(VLOOKUP(S200,Lookups!$C$1:$D$248,2,FALSE)),"",(VLOOKUP(S200,Lookups!$C$1:$D$248,2,FALSE)))</f>
        <v/>
      </c>
      <c r="U200" s="14"/>
      <c r="V200" s="56"/>
      <c r="W200" s="20" t="str">
        <f>IF(T200="US","",IF(ISNA(VLOOKUP(V200 &amp; T200,Lookups!$H$1:$I$12332,2,FALSE)),"",IF(VLOOKUP(V200 &amp; T200,Lookups!$H$1:$I$12332,2,FALSE)=0,"",VLOOKUP(V200 &amp; T200,Lookups!$H$1:$I$12332,2,FALSE))))</f>
        <v/>
      </c>
      <c r="X200" s="69"/>
      <c r="Y200" s="16"/>
      <c r="Z200" s="56"/>
      <c r="AA200" s="65" t="str">
        <f>IF(ISNA(VLOOKUP(Z200,Lookups!$C$1:$D$248,2,FALSE)),"",(VLOOKUP(Z200,Lookups!$C$1:$D$248,2,FALSE)))</f>
        <v/>
      </c>
      <c r="AB200" s="56"/>
      <c r="AC200" s="56"/>
      <c r="AD200" s="167" t="str">
        <f>IF(AA200="US","",IF(ISNA(VLOOKUP(AC200 &amp; AA200,Lookups!$H$1:$I$12332,2,FALSE)),"",IF(VLOOKUP(AC200 &amp; AA200,Lookups!$H$1:$I$12332,2,FALSE)=0,"",VLOOKUP(AC200 &amp; AA200,Lookups!$H$1:$I$12332,2,FALSE))))</f>
        <v/>
      </c>
      <c r="AE200" s="69"/>
      <c r="AF200" s="16"/>
      <c r="AG200" s="57"/>
      <c r="AH200" s="56"/>
      <c r="AI200" s="56"/>
      <c r="AJ200" s="56"/>
      <c r="AK200" s="69"/>
      <c r="AL200" s="69"/>
      <c r="AM200" s="124"/>
      <c r="AN200" s="68" t="str">
        <f>IF(ISNA(VLOOKUP(AQ200,Lookups!$Z$1:$AA$67,2,FALSE)),"",(VLOOKUP(AQ200,Lookups!$Z$1:$AA$67,2,FALSE)))</f>
        <v/>
      </c>
      <c r="AO200" s="56"/>
      <c r="AP200" s="69"/>
      <c r="AQ200" s="79"/>
    </row>
    <row r="201" spans="2:43" ht="47.25" customHeight="1" thickBot="1" x14ac:dyDescent="0.3">
      <c r="B201" s="142">
        <v>194</v>
      </c>
      <c r="C201" s="55"/>
      <c r="D201" s="57"/>
      <c r="E201" s="56"/>
      <c r="F201" s="56"/>
      <c r="G201" s="56"/>
      <c r="H201" s="16"/>
      <c r="I201" s="56"/>
      <c r="J201" s="56"/>
      <c r="K201" s="18" t="str">
        <f>IF(ISNA(VLOOKUP(J201,Lookups!$AJ$1:$AK$242,2,FALSE)),"",(VLOOKUP(J201,Lookups!$AJ$1:$AK$242,2,FALSE)))</f>
        <v/>
      </c>
      <c r="L201" s="56"/>
      <c r="M201" s="18" t="str">
        <f>IF(ISNA(VLOOKUP(L201,Lookups!$AJ$1:$AK$242,2,FALSE)),"",(VLOOKUP(L201,Lookups!$AJ$1:$AK$242,2,FALSE)))</f>
        <v/>
      </c>
      <c r="N201" s="56"/>
      <c r="O201" s="56"/>
      <c r="P201" s="56"/>
      <c r="Q201" s="18" t="str">
        <f>IF(ISNA(VLOOKUP(P201,Lookups!$AJ$1:$AK$242,2,FALSE)),"",(VLOOKUP(P201,Lookups!$AJ$1:$AK$242,2,FALSE)))</f>
        <v/>
      </c>
      <c r="R201" s="16"/>
      <c r="S201" s="56"/>
      <c r="T201" s="65" t="str">
        <f>IF(ISNA(VLOOKUP(S201,Lookups!$C$1:$D$248,2,FALSE)),"",(VLOOKUP(S201,Lookups!$C$1:$D$248,2,FALSE)))</f>
        <v/>
      </c>
      <c r="U201" s="14"/>
      <c r="V201" s="56"/>
      <c r="W201" s="20" t="str">
        <f>IF(T201="US","",IF(ISNA(VLOOKUP(V201 &amp; T201,Lookups!$H$1:$I$12332,2,FALSE)),"",IF(VLOOKUP(V201 &amp; T201,Lookups!$H$1:$I$12332,2,FALSE)=0,"",VLOOKUP(V201 &amp; T201,Lookups!$H$1:$I$12332,2,FALSE))))</f>
        <v/>
      </c>
      <c r="X201" s="69"/>
      <c r="Y201" s="16"/>
      <c r="Z201" s="56"/>
      <c r="AA201" s="65" t="str">
        <f>IF(ISNA(VLOOKUP(Z201,Lookups!$C$1:$D$248,2,FALSE)),"",(VLOOKUP(Z201,Lookups!$C$1:$D$248,2,FALSE)))</f>
        <v/>
      </c>
      <c r="AB201" s="56"/>
      <c r="AC201" s="56"/>
      <c r="AD201" s="167" t="str">
        <f>IF(AA201="US","",IF(ISNA(VLOOKUP(AC201 &amp; AA201,Lookups!$H$1:$I$12332,2,FALSE)),"",IF(VLOOKUP(AC201 &amp; AA201,Lookups!$H$1:$I$12332,2,FALSE)=0,"",VLOOKUP(AC201 &amp; AA201,Lookups!$H$1:$I$12332,2,FALSE))))</f>
        <v/>
      </c>
      <c r="AE201" s="69"/>
      <c r="AF201" s="16"/>
      <c r="AG201" s="57"/>
      <c r="AH201" s="56"/>
      <c r="AI201" s="56"/>
      <c r="AJ201" s="56"/>
      <c r="AK201" s="69"/>
      <c r="AL201" s="69"/>
      <c r="AM201" s="124"/>
      <c r="AN201" s="68" t="str">
        <f>IF(ISNA(VLOOKUP(AQ201,Lookups!$Z$1:$AA$67,2,FALSE)),"",(VLOOKUP(AQ201,Lookups!$Z$1:$AA$67,2,FALSE)))</f>
        <v/>
      </c>
      <c r="AO201" s="56"/>
      <c r="AP201" s="69"/>
      <c r="AQ201" s="79"/>
    </row>
    <row r="202" spans="2:43" ht="47.25" customHeight="1" thickBot="1" x14ac:dyDescent="0.3">
      <c r="B202" s="141">
        <v>195</v>
      </c>
      <c r="C202" s="55"/>
      <c r="D202" s="57"/>
      <c r="E202" s="56"/>
      <c r="F202" s="56"/>
      <c r="G202" s="56"/>
      <c r="H202" s="16"/>
      <c r="I202" s="56"/>
      <c r="J202" s="56"/>
      <c r="K202" s="18" t="str">
        <f>IF(ISNA(VLOOKUP(J202,Lookups!$AJ$1:$AK$242,2,FALSE)),"",(VLOOKUP(J202,Lookups!$AJ$1:$AK$242,2,FALSE)))</f>
        <v/>
      </c>
      <c r="L202" s="56"/>
      <c r="M202" s="18" t="str">
        <f>IF(ISNA(VLOOKUP(L202,Lookups!$AJ$1:$AK$242,2,FALSE)),"",(VLOOKUP(L202,Lookups!$AJ$1:$AK$242,2,FALSE)))</f>
        <v/>
      </c>
      <c r="N202" s="56"/>
      <c r="O202" s="56"/>
      <c r="P202" s="56"/>
      <c r="Q202" s="18" t="str">
        <f>IF(ISNA(VLOOKUP(P202,Lookups!$AJ$1:$AK$242,2,FALSE)),"",(VLOOKUP(P202,Lookups!$AJ$1:$AK$242,2,FALSE)))</f>
        <v/>
      </c>
      <c r="R202" s="16"/>
      <c r="S202" s="56"/>
      <c r="T202" s="65" t="str">
        <f>IF(ISNA(VLOOKUP(S202,Lookups!$C$1:$D$248,2,FALSE)),"",(VLOOKUP(S202,Lookups!$C$1:$D$248,2,FALSE)))</f>
        <v/>
      </c>
      <c r="U202" s="14"/>
      <c r="V202" s="56"/>
      <c r="W202" s="20" t="str">
        <f>IF(T202="US","",IF(ISNA(VLOOKUP(V202 &amp; T202,Lookups!$H$1:$I$12332,2,FALSE)),"",IF(VLOOKUP(V202 &amp; T202,Lookups!$H$1:$I$12332,2,FALSE)=0,"",VLOOKUP(V202 &amp; T202,Lookups!$H$1:$I$12332,2,FALSE))))</f>
        <v/>
      </c>
      <c r="X202" s="69"/>
      <c r="Y202" s="16"/>
      <c r="Z202" s="56"/>
      <c r="AA202" s="65" t="str">
        <f>IF(ISNA(VLOOKUP(Z202,Lookups!$C$1:$D$248,2,FALSE)),"",(VLOOKUP(Z202,Lookups!$C$1:$D$248,2,FALSE)))</f>
        <v/>
      </c>
      <c r="AB202" s="56"/>
      <c r="AC202" s="56"/>
      <c r="AD202" s="167" t="str">
        <f>IF(AA202="US","",IF(ISNA(VLOOKUP(AC202 &amp; AA202,Lookups!$H$1:$I$12332,2,FALSE)),"",IF(VLOOKUP(AC202 &amp; AA202,Lookups!$H$1:$I$12332,2,FALSE)=0,"",VLOOKUP(AC202 &amp; AA202,Lookups!$H$1:$I$12332,2,FALSE))))</f>
        <v/>
      </c>
      <c r="AE202" s="69"/>
      <c r="AF202" s="16"/>
      <c r="AG202" s="57"/>
      <c r="AH202" s="56"/>
      <c r="AI202" s="56"/>
      <c r="AJ202" s="56"/>
      <c r="AK202" s="69"/>
      <c r="AL202" s="69"/>
      <c r="AM202" s="124"/>
      <c r="AN202" s="68" t="str">
        <f>IF(ISNA(VLOOKUP(AQ202,Lookups!$Z$1:$AA$67,2,FALSE)),"",(VLOOKUP(AQ202,Lookups!$Z$1:$AA$67,2,FALSE)))</f>
        <v/>
      </c>
      <c r="AO202" s="56"/>
      <c r="AP202" s="69"/>
      <c r="AQ202" s="79"/>
    </row>
    <row r="203" spans="2:43" ht="47.25" customHeight="1" thickBot="1" x14ac:dyDescent="0.3">
      <c r="B203" s="142">
        <v>196</v>
      </c>
      <c r="C203" s="55"/>
      <c r="D203" s="57"/>
      <c r="E203" s="56"/>
      <c r="F203" s="56"/>
      <c r="G203" s="56"/>
      <c r="H203" s="16"/>
      <c r="I203" s="56"/>
      <c r="J203" s="56"/>
      <c r="K203" s="18" t="str">
        <f>IF(ISNA(VLOOKUP(J203,Lookups!$AJ$1:$AK$242,2,FALSE)),"",(VLOOKUP(J203,Lookups!$AJ$1:$AK$242,2,FALSE)))</f>
        <v/>
      </c>
      <c r="L203" s="56"/>
      <c r="M203" s="18" t="str">
        <f>IF(ISNA(VLOOKUP(L203,Lookups!$AJ$1:$AK$242,2,FALSE)),"",(VLOOKUP(L203,Lookups!$AJ$1:$AK$242,2,FALSE)))</f>
        <v/>
      </c>
      <c r="N203" s="56"/>
      <c r="O203" s="56"/>
      <c r="P203" s="56"/>
      <c r="Q203" s="18" t="str">
        <f>IF(ISNA(VLOOKUP(P203,Lookups!$AJ$1:$AK$242,2,FALSE)),"",(VLOOKUP(P203,Lookups!$AJ$1:$AK$242,2,FALSE)))</f>
        <v/>
      </c>
      <c r="R203" s="16"/>
      <c r="S203" s="56"/>
      <c r="T203" s="65" t="str">
        <f>IF(ISNA(VLOOKUP(S203,Lookups!$C$1:$D$248,2,FALSE)),"",(VLOOKUP(S203,Lookups!$C$1:$D$248,2,FALSE)))</f>
        <v/>
      </c>
      <c r="U203" s="14"/>
      <c r="V203" s="56"/>
      <c r="W203" s="20" t="str">
        <f>IF(T203="US","",IF(ISNA(VLOOKUP(V203 &amp; T203,Lookups!$H$1:$I$12332,2,FALSE)),"",IF(VLOOKUP(V203 &amp; T203,Lookups!$H$1:$I$12332,2,FALSE)=0,"",VLOOKUP(V203 &amp; T203,Lookups!$H$1:$I$12332,2,FALSE))))</f>
        <v/>
      </c>
      <c r="X203" s="69"/>
      <c r="Y203" s="16"/>
      <c r="Z203" s="56"/>
      <c r="AA203" s="65" t="str">
        <f>IF(ISNA(VLOOKUP(Z203,Lookups!$C$1:$D$248,2,FALSE)),"",(VLOOKUP(Z203,Lookups!$C$1:$D$248,2,FALSE)))</f>
        <v/>
      </c>
      <c r="AB203" s="56"/>
      <c r="AC203" s="56"/>
      <c r="AD203" s="167" t="str">
        <f>IF(AA203="US","",IF(ISNA(VLOOKUP(AC203 &amp; AA203,Lookups!$H$1:$I$12332,2,FALSE)),"",IF(VLOOKUP(AC203 &amp; AA203,Lookups!$H$1:$I$12332,2,FALSE)=0,"",VLOOKUP(AC203 &amp; AA203,Lookups!$H$1:$I$12332,2,FALSE))))</f>
        <v/>
      </c>
      <c r="AE203" s="69"/>
      <c r="AF203" s="16"/>
      <c r="AG203" s="57"/>
      <c r="AH203" s="56"/>
      <c r="AI203" s="56"/>
      <c r="AJ203" s="56"/>
      <c r="AK203" s="69"/>
      <c r="AL203" s="69"/>
      <c r="AM203" s="124"/>
      <c r="AN203" s="68" t="str">
        <f>IF(ISNA(VLOOKUP(AQ203,Lookups!$Z$1:$AA$67,2,FALSE)),"",(VLOOKUP(AQ203,Lookups!$Z$1:$AA$67,2,FALSE)))</f>
        <v/>
      </c>
      <c r="AO203" s="56"/>
      <c r="AP203" s="69"/>
      <c r="AQ203" s="79"/>
    </row>
    <row r="204" spans="2:43" ht="47.25" customHeight="1" thickBot="1" x14ac:dyDescent="0.3">
      <c r="B204" s="141">
        <v>197</v>
      </c>
      <c r="C204" s="55"/>
      <c r="D204" s="57"/>
      <c r="E204" s="56"/>
      <c r="F204" s="56"/>
      <c r="G204" s="56"/>
      <c r="H204" s="16"/>
      <c r="I204" s="56"/>
      <c r="J204" s="56"/>
      <c r="K204" s="18" t="str">
        <f>IF(ISNA(VLOOKUP(J204,Lookups!$AJ$1:$AK$242,2,FALSE)),"",(VLOOKUP(J204,Lookups!$AJ$1:$AK$242,2,FALSE)))</f>
        <v/>
      </c>
      <c r="L204" s="56"/>
      <c r="M204" s="18" t="str">
        <f>IF(ISNA(VLOOKUP(L204,Lookups!$AJ$1:$AK$242,2,FALSE)),"",(VLOOKUP(L204,Lookups!$AJ$1:$AK$242,2,FALSE)))</f>
        <v/>
      </c>
      <c r="N204" s="56"/>
      <c r="O204" s="56"/>
      <c r="P204" s="56"/>
      <c r="Q204" s="18" t="str">
        <f>IF(ISNA(VLOOKUP(P204,Lookups!$AJ$1:$AK$242,2,FALSE)),"",(VLOOKUP(P204,Lookups!$AJ$1:$AK$242,2,FALSE)))</f>
        <v/>
      </c>
      <c r="R204" s="16"/>
      <c r="S204" s="56"/>
      <c r="T204" s="65" t="str">
        <f>IF(ISNA(VLOOKUP(S204,Lookups!$C$1:$D$248,2,FALSE)),"",(VLOOKUP(S204,Lookups!$C$1:$D$248,2,FALSE)))</f>
        <v/>
      </c>
      <c r="U204" s="14"/>
      <c r="V204" s="56"/>
      <c r="W204" s="20" t="str">
        <f>IF(T204="US","",IF(ISNA(VLOOKUP(V204 &amp; T204,Lookups!$H$1:$I$12332,2,FALSE)),"",IF(VLOOKUP(V204 &amp; T204,Lookups!$H$1:$I$12332,2,FALSE)=0,"",VLOOKUP(V204 &amp; T204,Lookups!$H$1:$I$12332,2,FALSE))))</f>
        <v/>
      </c>
      <c r="X204" s="69"/>
      <c r="Y204" s="16"/>
      <c r="Z204" s="56"/>
      <c r="AA204" s="65" t="str">
        <f>IF(ISNA(VLOOKUP(Z204,Lookups!$C$1:$D$248,2,FALSE)),"",(VLOOKUP(Z204,Lookups!$C$1:$D$248,2,FALSE)))</f>
        <v/>
      </c>
      <c r="AB204" s="56"/>
      <c r="AC204" s="56"/>
      <c r="AD204" s="167" t="str">
        <f>IF(AA204="US","",IF(ISNA(VLOOKUP(AC204 &amp; AA204,Lookups!$H$1:$I$12332,2,FALSE)),"",IF(VLOOKUP(AC204 &amp; AA204,Lookups!$H$1:$I$12332,2,FALSE)=0,"",VLOOKUP(AC204 &amp; AA204,Lookups!$H$1:$I$12332,2,FALSE))))</f>
        <v/>
      </c>
      <c r="AE204" s="69"/>
      <c r="AF204" s="16"/>
      <c r="AG204" s="57"/>
      <c r="AH204" s="56"/>
      <c r="AI204" s="56"/>
      <c r="AJ204" s="56"/>
      <c r="AK204" s="69"/>
      <c r="AL204" s="69"/>
      <c r="AM204" s="124"/>
      <c r="AN204" s="68" t="str">
        <f>IF(ISNA(VLOOKUP(AQ204,Lookups!$Z$1:$AA$67,2,FALSE)),"",(VLOOKUP(AQ204,Lookups!$Z$1:$AA$67,2,FALSE)))</f>
        <v/>
      </c>
      <c r="AO204" s="56"/>
      <c r="AP204" s="69"/>
      <c r="AQ204" s="79"/>
    </row>
    <row r="205" spans="2:43" ht="47.25" customHeight="1" thickBot="1" x14ac:dyDescent="0.3">
      <c r="B205" s="142">
        <v>198</v>
      </c>
      <c r="C205" s="55"/>
      <c r="D205" s="57"/>
      <c r="E205" s="56"/>
      <c r="F205" s="56"/>
      <c r="G205" s="56"/>
      <c r="H205" s="16"/>
      <c r="I205" s="56"/>
      <c r="J205" s="56"/>
      <c r="K205" s="18" t="str">
        <f>IF(ISNA(VLOOKUP(J205,Lookups!$AJ$1:$AK$242,2,FALSE)),"",(VLOOKUP(J205,Lookups!$AJ$1:$AK$242,2,FALSE)))</f>
        <v/>
      </c>
      <c r="L205" s="56"/>
      <c r="M205" s="18" t="str">
        <f>IF(ISNA(VLOOKUP(L205,Lookups!$AJ$1:$AK$242,2,FALSE)),"",(VLOOKUP(L205,Lookups!$AJ$1:$AK$242,2,FALSE)))</f>
        <v/>
      </c>
      <c r="N205" s="56"/>
      <c r="O205" s="56"/>
      <c r="P205" s="56"/>
      <c r="Q205" s="18" t="str">
        <f>IF(ISNA(VLOOKUP(P205,Lookups!$AJ$1:$AK$242,2,FALSE)),"",(VLOOKUP(P205,Lookups!$AJ$1:$AK$242,2,FALSE)))</f>
        <v/>
      </c>
      <c r="R205" s="16"/>
      <c r="S205" s="56"/>
      <c r="T205" s="65" t="str">
        <f>IF(ISNA(VLOOKUP(S205,Lookups!$C$1:$D$248,2,FALSE)),"",(VLOOKUP(S205,Lookups!$C$1:$D$248,2,FALSE)))</f>
        <v/>
      </c>
      <c r="U205" s="14"/>
      <c r="V205" s="56"/>
      <c r="W205" s="20" t="str">
        <f>IF(T205="US","",IF(ISNA(VLOOKUP(V205 &amp; T205,Lookups!$H$1:$I$12332,2,FALSE)),"",IF(VLOOKUP(V205 &amp; T205,Lookups!$H$1:$I$12332,2,FALSE)=0,"",VLOOKUP(V205 &amp; T205,Lookups!$H$1:$I$12332,2,FALSE))))</f>
        <v/>
      </c>
      <c r="X205" s="69"/>
      <c r="Y205" s="16"/>
      <c r="Z205" s="56"/>
      <c r="AA205" s="65" t="str">
        <f>IF(ISNA(VLOOKUP(Z205,Lookups!$C$1:$D$248,2,FALSE)),"",(VLOOKUP(Z205,Lookups!$C$1:$D$248,2,FALSE)))</f>
        <v/>
      </c>
      <c r="AB205" s="56"/>
      <c r="AC205" s="56"/>
      <c r="AD205" s="167" t="str">
        <f>IF(AA205="US","",IF(ISNA(VLOOKUP(AC205 &amp; AA205,Lookups!$H$1:$I$12332,2,FALSE)),"",IF(VLOOKUP(AC205 &amp; AA205,Lookups!$H$1:$I$12332,2,FALSE)=0,"",VLOOKUP(AC205 &amp; AA205,Lookups!$H$1:$I$12332,2,FALSE))))</f>
        <v/>
      </c>
      <c r="AE205" s="69"/>
      <c r="AF205" s="16"/>
      <c r="AG205" s="57"/>
      <c r="AH205" s="56"/>
      <c r="AI205" s="56"/>
      <c r="AJ205" s="56"/>
      <c r="AK205" s="69"/>
      <c r="AL205" s="69"/>
      <c r="AM205" s="124"/>
      <c r="AN205" s="68" t="str">
        <f>IF(ISNA(VLOOKUP(AQ205,Lookups!$Z$1:$AA$67,2,FALSE)),"",(VLOOKUP(AQ205,Lookups!$Z$1:$AA$67,2,FALSE)))</f>
        <v/>
      </c>
      <c r="AO205" s="56"/>
      <c r="AP205" s="69"/>
      <c r="AQ205" s="79"/>
    </row>
    <row r="206" spans="2:43" ht="47.25" customHeight="1" thickBot="1" x14ac:dyDescent="0.3">
      <c r="B206" s="141">
        <v>199</v>
      </c>
      <c r="C206" s="55"/>
      <c r="D206" s="57"/>
      <c r="E206" s="56"/>
      <c r="F206" s="56"/>
      <c r="G206" s="56"/>
      <c r="H206" s="16"/>
      <c r="I206" s="56"/>
      <c r="J206" s="56"/>
      <c r="K206" s="18" t="str">
        <f>IF(ISNA(VLOOKUP(J206,Lookups!$AJ$1:$AK$242,2,FALSE)),"",(VLOOKUP(J206,Lookups!$AJ$1:$AK$242,2,FALSE)))</f>
        <v/>
      </c>
      <c r="L206" s="56"/>
      <c r="M206" s="18" t="str">
        <f>IF(ISNA(VLOOKUP(L206,Lookups!$AJ$1:$AK$242,2,FALSE)),"",(VLOOKUP(L206,Lookups!$AJ$1:$AK$242,2,FALSE)))</f>
        <v/>
      </c>
      <c r="N206" s="56"/>
      <c r="O206" s="56"/>
      <c r="P206" s="56"/>
      <c r="Q206" s="18" t="str">
        <f>IF(ISNA(VLOOKUP(P206,Lookups!$AJ$1:$AK$242,2,FALSE)),"",(VLOOKUP(P206,Lookups!$AJ$1:$AK$242,2,FALSE)))</f>
        <v/>
      </c>
      <c r="R206" s="16"/>
      <c r="S206" s="56"/>
      <c r="T206" s="65" t="str">
        <f>IF(ISNA(VLOOKUP(S206,Lookups!$C$1:$D$248,2,FALSE)),"",(VLOOKUP(S206,Lookups!$C$1:$D$248,2,FALSE)))</f>
        <v/>
      </c>
      <c r="U206" s="14"/>
      <c r="V206" s="56"/>
      <c r="W206" s="20" t="str">
        <f>IF(T206="US","",IF(ISNA(VLOOKUP(V206 &amp; T206,Lookups!$H$1:$I$12332,2,FALSE)),"",IF(VLOOKUP(V206 &amp; T206,Lookups!$H$1:$I$12332,2,FALSE)=0,"",VLOOKUP(V206 &amp; T206,Lookups!$H$1:$I$12332,2,FALSE))))</f>
        <v/>
      </c>
      <c r="X206" s="69"/>
      <c r="Y206" s="16"/>
      <c r="Z206" s="56"/>
      <c r="AA206" s="65" t="str">
        <f>IF(ISNA(VLOOKUP(Z206,Lookups!$C$1:$D$248,2,FALSE)),"",(VLOOKUP(Z206,Lookups!$C$1:$D$248,2,FALSE)))</f>
        <v/>
      </c>
      <c r="AB206" s="56"/>
      <c r="AC206" s="56"/>
      <c r="AD206" s="167" t="str">
        <f>IF(AA206="US","",IF(ISNA(VLOOKUP(AC206 &amp; AA206,Lookups!$H$1:$I$12332,2,FALSE)),"",IF(VLOOKUP(AC206 &amp; AA206,Lookups!$H$1:$I$12332,2,FALSE)=0,"",VLOOKUP(AC206 &amp; AA206,Lookups!$H$1:$I$12332,2,FALSE))))</f>
        <v/>
      </c>
      <c r="AE206" s="69"/>
      <c r="AF206" s="16"/>
      <c r="AG206" s="57"/>
      <c r="AH206" s="56"/>
      <c r="AI206" s="56"/>
      <c r="AJ206" s="56"/>
      <c r="AK206" s="69"/>
      <c r="AL206" s="69"/>
      <c r="AM206" s="124"/>
      <c r="AN206" s="68" t="str">
        <f>IF(ISNA(VLOOKUP(AQ206,Lookups!$Z$1:$AA$67,2,FALSE)),"",(VLOOKUP(AQ206,Lookups!$Z$1:$AA$67,2,FALSE)))</f>
        <v/>
      </c>
      <c r="AO206" s="56"/>
      <c r="AP206" s="69"/>
      <c r="AQ206" s="79"/>
    </row>
    <row r="207" spans="2:43" ht="47.25" customHeight="1" thickBot="1" x14ac:dyDescent="0.3">
      <c r="B207" s="142">
        <v>200</v>
      </c>
      <c r="C207" s="60"/>
      <c r="D207" s="62"/>
      <c r="E207" s="61"/>
      <c r="F207" s="61"/>
      <c r="G207" s="61"/>
      <c r="H207" s="17"/>
      <c r="I207" s="61"/>
      <c r="J207" s="61"/>
      <c r="K207" s="18" t="str">
        <f>IF(ISNA(VLOOKUP(J207,Lookups!$AJ$1:$AK$242,2,FALSE)),"",(VLOOKUP(J207,Lookups!$AJ$1:$AK$242,2,FALSE)))</f>
        <v/>
      </c>
      <c r="L207" s="61"/>
      <c r="M207" s="18" t="str">
        <f>IF(ISNA(VLOOKUP(L207,Lookups!$AJ$1:$AK$242,2,FALSE)),"",(VLOOKUP(L207,Lookups!$AJ$1:$AK$242,2,FALSE)))</f>
        <v/>
      </c>
      <c r="N207" s="61"/>
      <c r="O207" s="61"/>
      <c r="P207" s="61"/>
      <c r="Q207" s="18" t="str">
        <f>IF(ISNA(VLOOKUP(P207,Lookups!$AJ$1:$AK$242,2,FALSE)),"",(VLOOKUP(P207,Lookups!$AJ$1:$AK$242,2,FALSE)))</f>
        <v/>
      </c>
      <c r="R207" s="17"/>
      <c r="S207" s="61"/>
      <c r="T207" s="67" t="str">
        <f>IF(ISNA(VLOOKUP(S207,Lookups!$C$1:$D$248,2,FALSE)),"",(VLOOKUP(S207,Lookups!$C$1:$D$248,2,FALSE)))</f>
        <v/>
      </c>
      <c r="U207" s="98"/>
      <c r="V207" s="61"/>
      <c r="W207" s="20" t="str">
        <f>IF(T207="US","",IF(ISNA(VLOOKUP(V207 &amp; T207,Lookups!$H$1:$I$12332,2,FALSE)),"",IF(VLOOKUP(V207 &amp; T207,Lookups!$H$1:$I$12332,2,FALSE)=0,"",VLOOKUP(V207 &amp; T207,Lookups!$H$1:$I$12332,2,FALSE))))</f>
        <v/>
      </c>
      <c r="X207" s="73"/>
      <c r="Y207" s="17"/>
      <c r="Z207" s="61"/>
      <c r="AA207" s="67" t="str">
        <f>IF(ISNA(VLOOKUP(Z207,Lookups!$C$1:$D$248,2,FALSE)),"",(VLOOKUP(Z207,Lookups!$C$1:$D$248,2,FALSE)))</f>
        <v/>
      </c>
      <c r="AB207" s="61"/>
      <c r="AC207" s="61"/>
      <c r="AD207" s="167" t="str">
        <f>IF(AA207="US","",IF(ISNA(VLOOKUP(AC207 &amp; AA207,Lookups!$H$1:$I$12332,2,FALSE)),"",IF(VLOOKUP(AC207 &amp; AA207,Lookups!$H$1:$I$12332,2,FALSE)=0,"",VLOOKUP(AC207 &amp; AA207,Lookups!$H$1:$I$12332,2,FALSE))))</f>
        <v/>
      </c>
      <c r="AE207" s="73"/>
      <c r="AF207" s="17"/>
      <c r="AG207" s="62"/>
      <c r="AH207" s="61"/>
      <c r="AI207" s="61"/>
      <c r="AJ207" s="61"/>
      <c r="AK207" s="73"/>
      <c r="AL207" s="73"/>
      <c r="AM207" s="126"/>
      <c r="AN207" s="72" t="str">
        <f>IF(ISNA(VLOOKUP(AQ207,Lookups!$Z$1:$AA$67,2,FALSE)),"",(VLOOKUP(AQ207,Lookups!$Z$1:$AA$67,2,FALSE)))</f>
        <v/>
      </c>
      <c r="AO207" s="61"/>
      <c r="AP207" s="73"/>
      <c r="AQ207" s="82"/>
    </row>
    <row r="208" spans="2:43" ht="47.25" customHeight="1" thickBot="1" x14ac:dyDescent="0.3">
      <c r="B208" s="141">
        <v>201</v>
      </c>
      <c r="C208" s="54"/>
      <c r="D208" s="63"/>
      <c r="E208" s="46"/>
      <c r="F208" s="46"/>
      <c r="G208" s="46"/>
      <c r="H208" s="15"/>
      <c r="I208" s="163"/>
      <c r="J208" s="163"/>
      <c r="K208" s="18" t="str">
        <f>IF(ISNA(VLOOKUP(J208,Lookups!$AJ$1:$AK$242,2,FALSE)),"",(VLOOKUP(J208,Lookups!$AJ$1:$AK$242,2,FALSE)))</f>
        <v/>
      </c>
      <c r="L208" s="163"/>
      <c r="M208" s="18" t="str">
        <f>IF(ISNA(VLOOKUP(L208,Lookups!$AJ$1:$AK$242,2,FALSE)),"",(VLOOKUP(L208,Lookups!$AJ$1:$AK$242,2,FALSE)))</f>
        <v/>
      </c>
      <c r="N208" s="163"/>
      <c r="O208" s="163"/>
      <c r="P208" s="163"/>
      <c r="Q208" s="18" t="str">
        <f>IF(ISNA(VLOOKUP(P208,Lookups!$AJ$1:$AK$242,2,FALSE)),"",(VLOOKUP(P208,Lookups!$AJ$1:$AK$242,2,FALSE)))</f>
        <v/>
      </c>
      <c r="R208" s="15"/>
      <c r="S208" s="46"/>
      <c r="T208" s="64" t="str">
        <f>IF(ISNA(VLOOKUP(S208,Lookups!$C$1:$D$248,2,FALSE)),"",(VLOOKUP(S208,Lookups!$C$1:$D$248,2,FALSE)))</f>
        <v/>
      </c>
      <c r="U208" s="99"/>
      <c r="V208" s="46"/>
      <c r="W208" s="20" t="str">
        <f>IF(T208="US","",IF(ISNA(VLOOKUP(V208 &amp; T208,Lookups!$H$1:$I$12332,2,FALSE)),"",IF(VLOOKUP(V208 &amp; T208,Lookups!$H$1:$I$12332,2,FALSE)=0,"",VLOOKUP(V208 &amp; T208,Lookups!$H$1:$I$12332,2,FALSE))))</f>
        <v/>
      </c>
      <c r="X208" s="75"/>
      <c r="Y208" s="15"/>
      <c r="Z208" s="46"/>
      <c r="AA208" s="64" t="str">
        <f>IF(ISNA(VLOOKUP(Z208,Lookups!$C$1:$D$248,2,FALSE)),"",(VLOOKUP(Z208,Lookups!$C$1:$D$248,2,FALSE)))</f>
        <v/>
      </c>
      <c r="AB208" s="46"/>
      <c r="AC208" s="46"/>
      <c r="AD208" s="167" t="str">
        <f>IF(AA208="US","",IF(ISNA(VLOOKUP(AC208 &amp; AA208,Lookups!$H$1:$I$12332,2,FALSE)),"",IF(VLOOKUP(AC208 &amp; AA208,Lookups!$H$1:$I$12332,2,FALSE)=0,"",VLOOKUP(AC208 &amp; AA208,Lookups!$H$1:$I$12332,2,FALSE))))</f>
        <v/>
      </c>
      <c r="AE208" s="75"/>
      <c r="AF208" s="15"/>
      <c r="AG208" s="63"/>
      <c r="AH208" s="46"/>
      <c r="AI208" s="46"/>
      <c r="AJ208" s="46"/>
      <c r="AK208" s="75"/>
      <c r="AL208" s="75"/>
      <c r="AM208" s="122"/>
      <c r="AN208" s="74" t="str">
        <f>IF(ISNA(VLOOKUP(AQ208,Lookups!$Z$1:$AA$67,2,FALSE)),"",(VLOOKUP(AQ208,Lookups!$Z$1:$AA$67,2,FALSE)))</f>
        <v/>
      </c>
      <c r="AO208" s="46"/>
      <c r="AP208" s="75"/>
      <c r="AQ208" s="78"/>
    </row>
    <row r="209" spans="2:43" ht="47.25" customHeight="1" thickBot="1" x14ac:dyDescent="0.3">
      <c r="B209" s="142">
        <v>202</v>
      </c>
      <c r="C209" s="55"/>
      <c r="D209" s="57"/>
      <c r="E209" s="56"/>
      <c r="F209" s="56"/>
      <c r="G209" s="56"/>
      <c r="H209" s="16"/>
      <c r="I209" s="56"/>
      <c r="J209" s="56"/>
      <c r="K209" s="18" t="str">
        <f>IF(ISNA(VLOOKUP(J209,Lookups!$AJ$1:$AK$242,2,FALSE)),"",(VLOOKUP(J209,Lookups!$AJ$1:$AK$242,2,FALSE)))</f>
        <v/>
      </c>
      <c r="L209" s="56"/>
      <c r="M209" s="18" t="str">
        <f>IF(ISNA(VLOOKUP(L209,Lookups!$AJ$1:$AK$242,2,FALSE)),"",(VLOOKUP(L209,Lookups!$AJ$1:$AK$242,2,FALSE)))</f>
        <v/>
      </c>
      <c r="N209" s="56"/>
      <c r="O209" s="56"/>
      <c r="P209" s="56"/>
      <c r="Q209" s="18" t="str">
        <f>IF(ISNA(VLOOKUP(P209,Lookups!$AJ$1:$AK$242,2,FALSE)),"",(VLOOKUP(P209,Lookups!$AJ$1:$AK$242,2,FALSE)))</f>
        <v/>
      </c>
      <c r="R209" s="16"/>
      <c r="S209" s="56"/>
      <c r="T209" s="65" t="str">
        <f>IF(ISNA(VLOOKUP(S209,Lookups!$C$1:$D$248,2,FALSE)),"",(VLOOKUP(S209,Lookups!$C$1:$D$248,2,FALSE)))</f>
        <v/>
      </c>
      <c r="U209" s="14"/>
      <c r="V209" s="56"/>
      <c r="W209" s="20" t="str">
        <f>IF(T209="US","",IF(ISNA(VLOOKUP(V209 &amp; T209,Lookups!$H$1:$I$12332,2,FALSE)),"",IF(VLOOKUP(V209 &amp; T209,Lookups!$H$1:$I$12332,2,FALSE)=0,"",VLOOKUP(V209 &amp; T209,Lookups!$H$1:$I$12332,2,FALSE))))</f>
        <v/>
      </c>
      <c r="X209" s="69"/>
      <c r="Y209" s="16"/>
      <c r="Z209" s="56"/>
      <c r="AA209" s="65" t="str">
        <f>IF(ISNA(VLOOKUP(Z209,Lookups!$C$1:$D$248,2,FALSE)),"",(VLOOKUP(Z209,Lookups!$C$1:$D$248,2,FALSE)))</f>
        <v/>
      </c>
      <c r="AB209" s="56"/>
      <c r="AC209" s="56"/>
      <c r="AD209" s="167" t="str">
        <f>IF(AA209="US","",IF(ISNA(VLOOKUP(AC209 &amp; AA209,Lookups!$H$1:$I$12332,2,FALSE)),"",IF(VLOOKUP(AC209 &amp; AA209,Lookups!$H$1:$I$12332,2,FALSE)=0,"",VLOOKUP(AC209 &amp; AA209,Lookups!$H$1:$I$12332,2,FALSE))))</f>
        <v/>
      </c>
      <c r="AE209" s="69"/>
      <c r="AF209" s="16"/>
      <c r="AG209" s="57"/>
      <c r="AH209" s="56"/>
      <c r="AI209" s="56"/>
      <c r="AJ209" s="56"/>
      <c r="AK209" s="69"/>
      <c r="AL209" s="69"/>
      <c r="AM209" s="124"/>
      <c r="AN209" s="68" t="str">
        <f>IF(ISNA(VLOOKUP(AQ209,Lookups!$Z$1:$AA$67,2,FALSE)),"",(VLOOKUP(AQ209,Lookups!$Z$1:$AA$67,2,FALSE)))</f>
        <v/>
      </c>
      <c r="AO209" s="56"/>
      <c r="AP209" s="69"/>
      <c r="AQ209" s="79"/>
    </row>
    <row r="210" spans="2:43" ht="47.25" customHeight="1" thickBot="1" x14ac:dyDescent="0.3">
      <c r="B210" s="141">
        <v>203</v>
      </c>
      <c r="C210" s="55"/>
      <c r="D210" s="57"/>
      <c r="E210" s="56"/>
      <c r="F210" s="56"/>
      <c r="G210" s="56"/>
      <c r="H210" s="16"/>
      <c r="I210" s="56"/>
      <c r="J210" s="56"/>
      <c r="K210" s="18" t="str">
        <f>IF(ISNA(VLOOKUP(J210,Lookups!$AJ$1:$AK$242,2,FALSE)),"",(VLOOKUP(J210,Lookups!$AJ$1:$AK$242,2,FALSE)))</f>
        <v/>
      </c>
      <c r="L210" s="56"/>
      <c r="M210" s="18" t="str">
        <f>IF(ISNA(VLOOKUP(L210,Lookups!$AJ$1:$AK$242,2,FALSE)),"",(VLOOKUP(L210,Lookups!$AJ$1:$AK$242,2,FALSE)))</f>
        <v/>
      </c>
      <c r="N210" s="56"/>
      <c r="O210" s="56"/>
      <c r="P210" s="56"/>
      <c r="Q210" s="18" t="str">
        <f>IF(ISNA(VLOOKUP(P210,Lookups!$AJ$1:$AK$242,2,FALSE)),"",(VLOOKUP(P210,Lookups!$AJ$1:$AK$242,2,FALSE)))</f>
        <v/>
      </c>
      <c r="R210" s="16"/>
      <c r="S210" s="56"/>
      <c r="T210" s="65" t="str">
        <f>IF(ISNA(VLOOKUP(S210,Lookups!$C$1:$D$248,2,FALSE)),"",(VLOOKUP(S210,Lookups!$C$1:$D$248,2,FALSE)))</f>
        <v/>
      </c>
      <c r="U210" s="14"/>
      <c r="V210" s="56"/>
      <c r="W210" s="20" t="str">
        <f>IF(T210="US","",IF(ISNA(VLOOKUP(V210 &amp; T210,Lookups!$H$1:$I$12332,2,FALSE)),"",IF(VLOOKUP(V210 &amp; T210,Lookups!$H$1:$I$12332,2,FALSE)=0,"",VLOOKUP(V210 &amp; T210,Lookups!$H$1:$I$12332,2,FALSE))))</f>
        <v/>
      </c>
      <c r="X210" s="69"/>
      <c r="Y210" s="16"/>
      <c r="Z210" s="56"/>
      <c r="AA210" s="65" t="str">
        <f>IF(ISNA(VLOOKUP(Z210,Lookups!$C$1:$D$248,2,FALSE)),"",(VLOOKUP(Z210,Lookups!$C$1:$D$248,2,FALSE)))</f>
        <v/>
      </c>
      <c r="AB210" s="56"/>
      <c r="AC210" s="56"/>
      <c r="AD210" s="167" t="str">
        <f>IF(AA210="US","",IF(ISNA(VLOOKUP(AC210 &amp; AA210,Lookups!$H$1:$I$12332,2,FALSE)),"",IF(VLOOKUP(AC210 &amp; AA210,Lookups!$H$1:$I$12332,2,FALSE)=0,"",VLOOKUP(AC210 &amp; AA210,Lookups!$H$1:$I$12332,2,FALSE))))</f>
        <v/>
      </c>
      <c r="AE210" s="69"/>
      <c r="AF210" s="16"/>
      <c r="AG210" s="57"/>
      <c r="AH210" s="56"/>
      <c r="AI210" s="56"/>
      <c r="AJ210" s="56"/>
      <c r="AK210" s="69"/>
      <c r="AL210" s="69"/>
      <c r="AM210" s="124"/>
      <c r="AN210" s="68" t="str">
        <f>IF(ISNA(VLOOKUP(AQ210,Lookups!$Z$1:$AA$67,2,FALSE)),"",(VLOOKUP(AQ210,Lookups!$Z$1:$AA$67,2,FALSE)))</f>
        <v/>
      </c>
      <c r="AO210" s="56"/>
      <c r="AP210" s="69"/>
      <c r="AQ210" s="79"/>
    </row>
    <row r="211" spans="2:43" ht="47.25" customHeight="1" thickBot="1" x14ac:dyDescent="0.3">
      <c r="B211" s="142">
        <v>204</v>
      </c>
      <c r="C211" s="55"/>
      <c r="D211" s="57"/>
      <c r="E211" s="56"/>
      <c r="F211" s="56"/>
      <c r="G211" s="56"/>
      <c r="H211" s="16"/>
      <c r="I211" s="56"/>
      <c r="J211" s="56"/>
      <c r="K211" s="18" t="str">
        <f>IF(ISNA(VLOOKUP(J211,Lookups!$AJ$1:$AK$242,2,FALSE)),"",(VLOOKUP(J211,Lookups!$AJ$1:$AK$242,2,FALSE)))</f>
        <v/>
      </c>
      <c r="L211" s="56"/>
      <c r="M211" s="18" t="str">
        <f>IF(ISNA(VLOOKUP(L211,Lookups!$AJ$1:$AK$242,2,FALSE)),"",(VLOOKUP(L211,Lookups!$AJ$1:$AK$242,2,FALSE)))</f>
        <v/>
      </c>
      <c r="N211" s="56"/>
      <c r="O211" s="56"/>
      <c r="P211" s="56"/>
      <c r="Q211" s="18" t="str">
        <f>IF(ISNA(VLOOKUP(P211,Lookups!$AJ$1:$AK$242,2,FALSE)),"",(VLOOKUP(P211,Lookups!$AJ$1:$AK$242,2,FALSE)))</f>
        <v/>
      </c>
      <c r="R211" s="16"/>
      <c r="S211" s="56"/>
      <c r="T211" s="65" t="str">
        <f>IF(ISNA(VLOOKUP(S211,Lookups!$C$1:$D$248,2,FALSE)),"",(VLOOKUP(S211,Lookups!$C$1:$D$248,2,FALSE)))</f>
        <v/>
      </c>
      <c r="U211" s="14"/>
      <c r="V211" s="56"/>
      <c r="W211" s="20" t="str">
        <f>IF(T211="US","",IF(ISNA(VLOOKUP(V211 &amp; T211,Lookups!$H$1:$I$12332,2,FALSE)),"",IF(VLOOKUP(V211 &amp; T211,Lookups!$H$1:$I$12332,2,FALSE)=0,"",VLOOKUP(V211 &amp; T211,Lookups!$H$1:$I$12332,2,FALSE))))</f>
        <v/>
      </c>
      <c r="X211" s="69"/>
      <c r="Y211" s="16"/>
      <c r="Z211" s="56"/>
      <c r="AA211" s="65" t="str">
        <f>IF(ISNA(VLOOKUP(Z211,Lookups!$C$1:$D$248,2,FALSE)),"",(VLOOKUP(Z211,Lookups!$C$1:$D$248,2,FALSE)))</f>
        <v/>
      </c>
      <c r="AB211" s="56"/>
      <c r="AC211" s="56"/>
      <c r="AD211" s="167" t="str">
        <f>IF(AA211="US","",IF(ISNA(VLOOKUP(AC211 &amp; AA211,Lookups!$H$1:$I$12332,2,FALSE)),"",IF(VLOOKUP(AC211 &amp; AA211,Lookups!$H$1:$I$12332,2,FALSE)=0,"",VLOOKUP(AC211 &amp; AA211,Lookups!$H$1:$I$12332,2,FALSE))))</f>
        <v/>
      </c>
      <c r="AE211" s="69"/>
      <c r="AF211" s="16"/>
      <c r="AG211" s="57"/>
      <c r="AH211" s="56"/>
      <c r="AI211" s="56"/>
      <c r="AJ211" s="56"/>
      <c r="AK211" s="69"/>
      <c r="AL211" s="69"/>
      <c r="AM211" s="124"/>
      <c r="AN211" s="68" t="str">
        <f>IF(ISNA(VLOOKUP(AQ211,Lookups!$Z$1:$AA$67,2,FALSE)),"",(VLOOKUP(AQ211,Lookups!$Z$1:$AA$67,2,FALSE)))</f>
        <v/>
      </c>
      <c r="AO211" s="56"/>
      <c r="AP211" s="69"/>
      <c r="AQ211" s="79"/>
    </row>
    <row r="212" spans="2:43" ht="47.25" customHeight="1" thickBot="1" x14ac:dyDescent="0.3">
      <c r="B212" s="141">
        <v>205</v>
      </c>
      <c r="C212" s="58"/>
      <c r="D212" s="80"/>
      <c r="E212" s="59"/>
      <c r="F212" s="59"/>
      <c r="G212" s="59"/>
      <c r="H212" s="35"/>
      <c r="I212" s="56"/>
      <c r="J212" s="56"/>
      <c r="K212" s="18" t="str">
        <f>IF(ISNA(VLOOKUP(J212,Lookups!$AJ$1:$AK$242,2,FALSE)),"",(VLOOKUP(J212,Lookups!$AJ$1:$AK$242,2,FALSE)))</f>
        <v/>
      </c>
      <c r="L212" s="56"/>
      <c r="M212" s="18" t="str">
        <f>IF(ISNA(VLOOKUP(L212,Lookups!$AJ$1:$AK$242,2,FALSE)),"",(VLOOKUP(L212,Lookups!$AJ$1:$AK$242,2,FALSE)))</f>
        <v/>
      </c>
      <c r="N212" s="59"/>
      <c r="O212" s="59"/>
      <c r="P212" s="56"/>
      <c r="Q212" s="18" t="str">
        <f>IF(ISNA(VLOOKUP(P212,Lookups!$AJ$1:$AK$242,2,FALSE)),"",(VLOOKUP(P212,Lookups!$AJ$1:$AK$242,2,FALSE)))</f>
        <v/>
      </c>
      <c r="R212" s="35"/>
      <c r="S212" s="59"/>
      <c r="T212" s="66" t="str">
        <f>IF(ISNA(VLOOKUP(S212,Lookups!$C$1:$D$248,2,FALSE)),"",(VLOOKUP(S212,Lookups!$C$1:$D$248,2,FALSE)))</f>
        <v/>
      </c>
      <c r="U212" s="14"/>
      <c r="V212" s="59"/>
      <c r="W212" s="20" t="str">
        <f>IF(T212="US","",IF(ISNA(VLOOKUP(V212 &amp; T212,Lookups!$H$1:$I$12332,2,FALSE)),"",IF(VLOOKUP(V212 &amp; T212,Lookups!$H$1:$I$12332,2,FALSE)=0,"",VLOOKUP(V212 &amp; T212,Lookups!$H$1:$I$12332,2,FALSE))))</f>
        <v/>
      </c>
      <c r="X212" s="71"/>
      <c r="Y212" s="35"/>
      <c r="Z212" s="56"/>
      <c r="AA212" s="66" t="str">
        <f>IF(ISNA(VLOOKUP(Z212,Lookups!$C$1:$D$248,2,FALSE)),"",(VLOOKUP(Z212,Lookups!$C$1:$D$248,2,FALSE)))</f>
        <v/>
      </c>
      <c r="AB212" s="56"/>
      <c r="AC212" s="56"/>
      <c r="AD212" s="167" t="str">
        <f>IF(AA212="US","",IF(ISNA(VLOOKUP(AC212 &amp; AA212,Lookups!$H$1:$I$12332,2,FALSE)),"",IF(VLOOKUP(AC212 &amp; AA212,Lookups!$H$1:$I$12332,2,FALSE)=0,"",VLOOKUP(AC212 &amp; AA212,Lookups!$H$1:$I$12332,2,FALSE))))</f>
        <v/>
      </c>
      <c r="AE212" s="71"/>
      <c r="AF212" s="35"/>
      <c r="AG212" s="80"/>
      <c r="AH212" s="59"/>
      <c r="AI212" s="59"/>
      <c r="AJ212" s="59"/>
      <c r="AK212" s="71"/>
      <c r="AL212" s="71"/>
      <c r="AM212" s="125"/>
      <c r="AN212" s="70" t="str">
        <f>IF(ISNA(VLOOKUP(AQ212,Lookups!$Z$1:$AA$67,2,FALSE)),"",(VLOOKUP(AQ212,Lookups!$Z$1:$AA$67,2,FALSE)))</f>
        <v/>
      </c>
      <c r="AO212" s="59"/>
      <c r="AP212" s="71"/>
      <c r="AQ212" s="81"/>
    </row>
    <row r="213" spans="2:43" ht="47.25" customHeight="1" thickBot="1" x14ac:dyDescent="0.3">
      <c r="B213" s="142">
        <v>206</v>
      </c>
      <c r="C213" s="55"/>
      <c r="D213" s="57"/>
      <c r="E213" s="56"/>
      <c r="F213" s="56"/>
      <c r="G213" s="56"/>
      <c r="H213" s="16"/>
      <c r="I213" s="56"/>
      <c r="J213" s="56"/>
      <c r="K213" s="18" t="str">
        <f>IF(ISNA(VLOOKUP(J213,Lookups!$AJ$1:$AK$242,2,FALSE)),"",(VLOOKUP(J213,Lookups!$AJ$1:$AK$242,2,FALSE)))</f>
        <v/>
      </c>
      <c r="L213" s="56"/>
      <c r="M213" s="18" t="str">
        <f>IF(ISNA(VLOOKUP(L213,Lookups!$AJ$1:$AK$242,2,FALSE)),"",(VLOOKUP(L213,Lookups!$AJ$1:$AK$242,2,FALSE)))</f>
        <v/>
      </c>
      <c r="N213" s="56"/>
      <c r="O213" s="56"/>
      <c r="P213" s="56"/>
      <c r="Q213" s="18" t="str">
        <f>IF(ISNA(VLOOKUP(P213,Lookups!$AJ$1:$AK$242,2,FALSE)),"",(VLOOKUP(P213,Lookups!$AJ$1:$AK$242,2,FALSE)))</f>
        <v/>
      </c>
      <c r="R213" s="16"/>
      <c r="S213" s="56"/>
      <c r="T213" s="65" t="str">
        <f>IF(ISNA(VLOOKUP(S213,Lookups!$C$1:$D$248,2,FALSE)),"",(VLOOKUP(S213,Lookups!$C$1:$D$248,2,FALSE)))</f>
        <v/>
      </c>
      <c r="U213" s="14"/>
      <c r="V213" s="56"/>
      <c r="W213" s="20" t="str">
        <f>IF(T213="US","",IF(ISNA(VLOOKUP(V213 &amp; T213,Lookups!$H$1:$I$12332,2,FALSE)),"",IF(VLOOKUP(V213 &amp; T213,Lookups!$H$1:$I$12332,2,FALSE)=0,"",VLOOKUP(V213 &amp; T213,Lookups!$H$1:$I$12332,2,FALSE))))</f>
        <v/>
      </c>
      <c r="X213" s="69"/>
      <c r="Y213" s="16"/>
      <c r="Z213" s="56"/>
      <c r="AA213" s="65" t="str">
        <f>IF(ISNA(VLOOKUP(Z213,Lookups!$C$1:$D$248,2,FALSE)),"",(VLOOKUP(Z213,Lookups!$C$1:$D$248,2,FALSE)))</f>
        <v/>
      </c>
      <c r="AB213" s="56"/>
      <c r="AC213" s="56"/>
      <c r="AD213" s="167" t="str">
        <f>IF(AA213="US","",IF(ISNA(VLOOKUP(AC213 &amp; AA213,Lookups!$H$1:$I$12332,2,FALSE)),"",IF(VLOOKUP(AC213 &amp; AA213,Lookups!$H$1:$I$12332,2,FALSE)=0,"",VLOOKUP(AC213 &amp; AA213,Lookups!$H$1:$I$12332,2,FALSE))))</f>
        <v/>
      </c>
      <c r="AE213" s="69"/>
      <c r="AF213" s="16"/>
      <c r="AG213" s="57"/>
      <c r="AH213" s="56"/>
      <c r="AI213" s="56"/>
      <c r="AJ213" s="56"/>
      <c r="AK213" s="69"/>
      <c r="AL213" s="69"/>
      <c r="AM213" s="124"/>
      <c r="AN213" s="68" t="str">
        <f>IF(ISNA(VLOOKUP(AQ213,Lookups!$Z$1:$AA$67,2,FALSE)),"",(VLOOKUP(AQ213,Lookups!$Z$1:$AA$67,2,FALSE)))</f>
        <v/>
      </c>
      <c r="AO213" s="56"/>
      <c r="AP213" s="69"/>
      <c r="AQ213" s="79"/>
    </row>
    <row r="214" spans="2:43" ht="47.25" customHeight="1" thickBot="1" x14ac:dyDescent="0.3">
      <c r="B214" s="141">
        <v>207</v>
      </c>
      <c r="C214" s="55"/>
      <c r="D214" s="57"/>
      <c r="E214" s="56"/>
      <c r="F214" s="56"/>
      <c r="G214" s="56"/>
      <c r="H214" s="16"/>
      <c r="I214" s="56"/>
      <c r="J214" s="56"/>
      <c r="K214" s="18" t="str">
        <f>IF(ISNA(VLOOKUP(J214,Lookups!$AJ$1:$AK$242,2,FALSE)),"",(VLOOKUP(J214,Lookups!$AJ$1:$AK$242,2,FALSE)))</f>
        <v/>
      </c>
      <c r="L214" s="56"/>
      <c r="M214" s="18" t="str">
        <f>IF(ISNA(VLOOKUP(L214,Lookups!$AJ$1:$AK$242,2,FALSE)),"",(VLOOKUP(L214,Lookups!$AJ$1:$AK$242,2,FALSE)))</f>
        <v/>
      </c>
      <c r="N214" s="56"/>
      <c r="O214" s="56"/>
      <c r="P214" s="56"/>
      <c r="Q214" s="18" t="str">
        <f>IF(ISNA(VLOOKUP(P214,Lookups!$AJ$1:$AK$242,2,FALSE)),"",(VLOOKUP(P214,Lookups!$AJ$1:$AK$242,2,FALSE)))</f>
        <v/>
      </c>
      <c r="R214" s="16"/>
      <c r="S214" s="56"/>
      <c r="T214" s="65" t="str">
        <f>IF(ISNA(VLOOKUP(S214,Lookups!$C$1:$D$248,2,FALSE)),"",(VLOOKUP(S214,Lookups!$C$1:$D$248,2,FALSE)))</f>
        <v/>
      </c>
      <c r="U214" s="14"/>
      <c r="V214" s="56"/>
      <c r="W214" s="20" t="str">
        <f>IF(T214="US","",IF(ISNA(VLOOKUP(V214 &amp; T214,Lookups!$H$1:$I$12332,2,FALSE)),"",IF(VLOOKUP(V214 &amp; T214,Lookups!$H$1:$I$12332,2,FALSE)=0,"",VLOOKUP(V214 &amp; T214,Lookups!$H$1:$I$12332,2,FALSE))))</f>
        <v/>
      </c>
      <c r="X214" s="69"/>
      <c r="Y214" s="16"/>
      <c r="Z214" s="56"/>
      <c r="AA214" s="65" t="str">
        <f>IF(ISNA(VLOOKUP(Z214,Lookups!$C$1:$D$248,2,FALSE)),"",(VLOOKUP(Z214,Lookups!$C$1:$D$248,2,FALSE)))</f>
        <v/>
      </c>
      <c r="AB214" s="56"/>
      <c r="AC214" s="56"/>
      <c r="AD214" s="167" t="str">
        <f>IF(AA214="US","",IF(ISNA(VLOOKUP(AC214 &amp; AA214,Lookups!$H$1:$I$12332,2,FALSE)),"",IF(VLOOKUP(AC214 &amp; AA214,Lookups!$H$1:$I$12332,2,FALSE)=0,"",VLOOKUP(AC214 &amp; AA214,Lookups!$H$1:$I$12332,2,FALSE))))</f>
        <v/>
      </c>
      <c r="AE214" s="69"/>
      <c r="AF214" s="16"/>
      <c r="AG214" s="57"/>
      <c r="AH214" s="56"/>
      <c r="AI214" s="56"/>
      <c r="AJ214" s="56"/>
      <c r="AK214" s="69"/>
      <c r="AL214" s="69"/>
      <c r="AM214" s="124"/>
      <c r="AN214" s="68" t="str">
        <f>IF(ISNA(VLOOKUP(AQ214,Lookups!$Z$1:$AA$67,2,FALSE)),"",(VLOOKUP(AQ214,Lookups!$Z$1:$AA$67,2,FALSE)))</f>
        <v/>
      </c>
      <c r="AO214" s="56"/>
      <c r="AP214" s="69"/>
      <c r="AQ214" s="79"/>
    </row>
    <row r="215" spans="2:43" ht="47.25" customHeight="1" thickBot="1" x14ac:dyDescent="0.3">
      <c r="B215" s="142">
        <v>208</v>
      </c>
      <c r="C215" s="55"/>
      <c r="D215" s="57"/>
      <c r="E215" s="56"/>
      <c r="F215" s="56"/>
      <c r="G215" s="56"/>
      <c r="H215" s="16"/>
      <c r="I215" s="56"/>
      <c r="J215" s="56"/>
      <c r="K215" s="18" t="str">
        <f>IF(ISNA(VLOOKUP(J215,Lookups!$AJ$1:$AK$242,2,FALSE)),"",(VLOOKUP(J215,Lookups!$AJ$1:$AK$242,2,FALSE)))</f>
        <v/>
      </c>
      <c r="L215" s="56"/>
      <c r="M215" s="18" t="str">
        <f>IF(ISNA(VLOOKUP(L215,Lookups!$AJ$1:$AK$242,2,FALSE)),"",(VLOOKUP(L215,Lookups!$AJ$1:$AK$242,2,FALSE)))</f>
        <v/>
      </c>
      <c r="N215" s="56"/>
      <c r="O215" s="56"/>
      <c r="P215" s="56"/>
      <c r="Q215" s="18" t="str">
        <f>IF(ISNA(VLOOKUP(P215,Lookups!$AJ$1:$AK$242,2,FALSE)),"",(VLOOKUP(P215,Lookups!$AJ$1:$AK$242,2,FALSE)))</f>
        <v/>
      </c>
      <c r="R215" s="16"/>
      <c r="S215" s="56"/>
      <c r="T215" s="65" t="str">
        <f>IF(ISNA(VLOOKUP(S215,Lookups!$C$1:$D$248,2,FALSE)),"",(VLOOKUP(S215,Lookups!$C$1:$D$248,2,FALSE)))</f>
        <v/>
      </c>
      <c r="U215" s="14"/>
      <c r="V215" s="56"/>
      <c r="W215" s="20" t="str">
        <f>IF(T215="US","",IF(ISNA(VLOOKUP(V215 &amp; T215,Lookups!$H$1:$I$12332,2,FALSE)),"",IF(VLOOKUP(V215 &amp; T215,Lookups!$H$1:$I$12332,2,FALSE)=0,"",VLOOKUP(V215 &amp; T215,Lookups!$H$1:$I$12332,2,FALSE))))</f>
        <v/>
      </c>
      <c r="X215" s="69"/>
      <c r="Y215" s="16"/>
      <c r="Z215" s="56"/>
      <c r="AA215" s="65" t="str">
        <f>IF(ISNA(VLOOKUP(Z215,Lookups!$C$1:$D$248,2,FALSE)),"",(VLOOKUP(Z215,Lookups!$C$1:$D$248,2,FALSE)))</f>
        <v/>
      </c>
      <c r="AB215" s="56"/>
      <c r="AC215" s="56"/>
      <c r="AD215" s="167" t="str">
        <f>IF(AA215="US","",IF(ISNA(VLOOKUP(AC215 &amp; AA215,Lookups!$H$1:$I$12332,2,FALSE)),"",IF(VLOOKUP(AC215 &amp; AA215,Lookups!$H$1:$I$12332,2,FALSE)=0,"",VLOOKUP(AC215 &amp; AA215,Lookups!$H$1:$I$12332,2,FALSE))))</f>
        <v/>
      </c>
      <c r="AE215" s="69"/>
      <c r="AF215" s="16"/>
      <c r="AG215" s="57"/>
      <c r="AH215" s="56"/>
      <c r="AI215" s="56"/>
      <c r="AJ215" s="56"/>
      <c r="AK215" s="69"/>
      <c r="AL215" s="69"/>
      <c r="AM215" s="124"/>
      <c r="AN215" s="68" t="str">
        <f>IF(ISNA(VLOOKUP(AQ215,Lookups!$Z$1:$AA$67,2,FALSE)),"",(VLOOKUP(AQ215,Lookups!$Z$1:$AA$67,2,FALSE)))</f>
        <v/>
      </c>
      <c r="AO215" s="56"/>
      <c r="AP215" s="69"/>
      <c r="AQ215" s="79"/>
    </row>
    <row r="216" spans="2:43" ht="47.25" customHeight="1" thickBot="1" x14ac:dyDescent="0.3">
      <c r="B216" s="141">
        <v>209</v>
      </c>
      <c r="C216" s="55"/>
      <c r="D216" s="57"/>
      <c r="E216" s="56"/>
      <c r="F216" s="56"/>
      <c r="G216" s="56"/>
      <c r="H216" s="16"/>
      <c r="I216" s="56"/>
      <c r="J216" s="56"/>
      <c r="K216" s="18" t="str">
        <f>IF(ISNA(VLOOKUP(J216,Lookups!$AJ$1:$AK$242,2,FALSE)),"",(VLOOKUP(J216,Lookups!$AJ$1:$AK$242,2,FALSE)))</f>
        <v/>
      </c>
      <c r="L216" s="56"/>
      <c r="M216" s="18" t="str">
        <f>IF(ISNA(VLOOKUP(L216,Lookups!$AJ$1:$AK$242,2,FALSE)),"",(VLOOKUP(L216,Lookups!$AJ$1:$AK$242,2,FALSE)))</f>
        <v/>
      </c>
      <c r="N216" s="56"/>
      <c r="O216" s="56"/>
      <c r="P216" s="56"/>
      <c r="Q216" s="18" t="str">
        <f>IF(ISNA(VLOOKUP(P216,Lookups!$AJ$1:$AK$242,2,FALSE)),"",(VLOOKUP(P216,Lookups!$AJ$1:$AK$242,2,FALSE)))</f>
        <v/>
      </c>
      <c r="R216" s="16"/>
      <c r="S216" s="56"/>
      <c r="T216" s="65" t="str">
        <f>IF(ISNA(VLOOKUP(S216,Lookups!$C$1:$D$248,2,FALSE)),"",(VLOOKUP(S216,Lookups!$C$1:$D$248,2,FALSE)))</f>
        <v/>
      </c>
      <c r="U216" s="14"/>
      <c r="V216" s="56"/>
      <c r="W216" s="20" t="str">
        <f>IF(T216="US","",IF(ISNA(VLOOKUP(V216 &amp; T216,Lookups!$H$1:$I$12332,2,FALSE)),"",IF(VLOOKUP(V216 &amp; T216,Lookups!$H$1:$I$12332,2,FALSE)=0,"",VLOOKUP(V216 &amp; T216,Lookups!$H$1:$I$12332,2,FALSE))))</f>
        <v/>
      </c>
      <c r="X216" s="69"/>
      <c r="Y216" s="16"/>
      <c r="Z216" s="56"/>
      <c r="AA216" s="65" t="str">
        <f>IF(ISNA(VLOOKUP(Z216,Lookups!$C$1:$D$248,2,FALSE)),"",(VLOOKUP(Z216,Lookups!$C$1:$D$248,2,FALSE)))</f>
        <v/>
      </c>
      <c r="AB216" s="56"/>
      <c r="AC216" s="56"/>
      <c r="AD216" s="167" t="str">
        <f>IF(AA216="US","",IF(ISNA(VLOOKUP(AC216 &amp; AA216,Lookups!$H$1:$I$12332,2,FALSE)),"",IF(VLOOKUP(AC216 &amp; AA216,Lookups!$H$1:$I$12332,2,FALSE)=0,"",VLOOKUP(AC216 &amp; AA216,Lookups!$H$1:$I$12332,2,FALSE))))</f>
        <v/>
      </c>
      <c r="AE216" s="69"/>
      <c r="AF216" s="16"/>
      <c r="AG216" s="57"/>
      <c r="AH216" s="56"/>
      <c r="AI216" s="56"/>
      <c r="AJ216" s="56"/>
      <c r="AK216" s="69"/>
      <c r="AL216" s="69"/>
      <c r="AM216" s="124"/>
      <c r="AN216" s="68" t="str">
        <f>IF(ISNA(VLOOKUP(AQ216,Lookups!$Z$1:$AA$67,2,FALSE)),"",(VLOOKUP(AQ216,Lookups!$Z$1:$AA$67,2,FALSE)))</f>
        <v/>
      </c>
      <c r="AO216" s="56"/>
      <c r="AP216" s="69"/>
      <c r="AQ216" s="79"/>
    </row>
    <row r="217" spans="2:43" ht="47.25" customHeight="1" thickBot="1" x14ac:dyDescent="0.3">
      <c r="B217" s="142">
        <v>210</v>
      </c>
      <c r="C217" s="55"/>
      <c r="D217" s="57"/>
      <c r="E217" s="56"/>
      <c r="F217" s="56"/>
      <c r="G217" s="56"/>
      <c r="H217" s="16"/>
      <c r="I217" s="56"/>
      <c r="J217" s="56"/>
      <c r="K217" s="18" t="str">
        <f>IF(ISNA(VLOOKUP(J217,Lookups!$AJ$1:$AK$242,2,FALSE)),"",(VLOOKUP(J217,Lookups!$AJ$1:$AK$242,2,FALSE)))</f>
        <v/>
      </c>
      <c r="L217" s="56"/>
      <c r="M217" s="18" t="str">
        <f>IF(ISNA(VLOOKUP(L217,Lookups!$AJ$1:$AK$242,2,FALSE)),"",(VLOOKUP(L217,Lookups!$AJ$1:$AK$242,2,FALSE)))</f>
        <v/>
      </c>
      <c r="N217" s="56"/>
      <c r="O217" s="56"/>
      <c r="P217" s="56"/>
      <c r="Q217" s="18" t="str">
        <f>IF(ISNA(VLOOKUP(P217,Lookups!$AJ$1:$AK$242,2,FALSE)),"",(VLOOKUP(P217,Lookups!$AJ$1:$AK$242,2,FALSE)))</f>
        <v/>
      </c>
      <c r="R217" s="16"/>
      <c r="S217" s="56"/>
      <c r="T217" s="65" t="str">
        <f>IF(ISNA(VLOOKUP(S217,Lookups!$C$1:$D$248,2,FALSE)),"",(VLOOKUP(S217,Lookups!$C$1:$D$248,2,FALSE)))</f>
        <v/>
      </c>
      <c r="U217" s="14"/>
      <c r="V217" s="56"/>
      <c r="W217" s="20" t="str">
        <f>IF(T217="US","",IF(ISNA(VLOOKUP(V217 &amp; T217,Lookups!$H$1:$I$12332,2,FALSE)),"",IF(VLOOKUP(V217 &amp; T217,Lookups!$H$1:$I$12332,2,FALSE)=0,"",VLOOKUP(V217 &amp; T217,Lookups!$H$1:$I$12332,2,FALSE))))</f>
        <v/>
      </c>
      <c r="X217" s="69"/>
      <c r="Y217" s="16"/>
      <c r="Z217" s="56"/>
      <c r="AA217" s="65" t="str">
        <f>IF(ISNA(VLOOKUP(Z217,Lookups!$C$1:$D$248,2,FALSE)),"",(VLOOKUP(Z217,Lookups!$C$1:$D$248,2,FALSE)))</f>
        <v/>
      </c>
      <c r="AB217" s="56"/>
      <c r="AC217" s="56"/>
      <c r="AD217" s="167" t="str">
        <f>IF(AA217="US","",IF(ISNA(VLOOKUP(AC217 &amp; AA217,Lookups!$H$1:$I$12332,2,FALSE)),"",IF(VLOOKUP(AC217 &amp; AA217,Lookups!$H$1:$I$12332,2,FALSE)=0,"",VLOOKUP(AC217 &amp; AA217,Lookups!$H$1:$I$12332,2,FALSE))))</f>
        <v/>
      </c>
      <c r="AE217" s="69"/>
      <c r="AF217" s="16"/>
      <c r="AG217" s="57"/>
      <c r="AH217" s="56"/>
      <c r="AI217" s="56"/>
      <c r="AJ217" s="56"/>
      <c r="AK217" s="69"/>
      <c r="AL217" s="69"/>
      <c r="AM217" s="124"/>
      <c r="AN217" s="68" t="str">
        <f>IF(ISNA(VLOOKUP(AQ217,Lookups!$Z$1:$AA$67,2,FALSE)),"",(VLOOKUP(AQ217,Lookups!$Z$1:$AA$67,2,FALSE)))</f>
        <v/>
      </c>
      <c r="AO217" s="56"/>
      <c r="AP217" s="69"/>
      <c r="AQ217" s="79"/>
    </row>
    <row r="218" spans="2:43" ht="47.25" customHeight="1" thickBot="1" x14ac:dyDescent="0.3">
      <c r="B218" s="141">
        <v>211</v>
      </c>
      <c r="C218" s="55"/>
      <c r="D218" s="57"/>
      <c r="E218" s="56"/>
      <c r="F218" s="56"/>
      <c r="G218" s="56"/>
      <c r="H218" s="16"/>
      <c r="I218" s="56"/>
      <c r="J218" s="56"/>
      <c r="K218" s="18" t="str">
        <f>IF(ISNA(VLOOKUP(J218,Lookups!$AJ$1:$AK$242,2,FALSE)),"",(VLOOKUP(J218,Lookups!$AJ$1:$AK$242,2,FALSE)))</f>
        <v/>
      </c>
      <c r="L218" s="56"/>
      <c r="M218" s="18" t="str">
        <f>IF(ISNA(VLOOKUP(L218,Lookups!$AJ$1:$AK$242,2,FALSE)),"",(VLOOKUP(L218,Lookups!$AJ$1:$AK$242,2,FALSE)))</f>
        <v/>
      </c>
      <c r="N218" s="56"/>
      <c r="O218" s="56"/>
      <c r="P218" s="56"/>
      <c r="Q218" s="18" t="str">
        <f>IF(ISNA(VLOOKUP(P218,Lookups!$AJ$1:$AK$242,2,FALSE)),"",(VLOOKUP(P218,Lookups!$AJ$1:$AK$242,2,FALSE)))</f>
        <v/>
      </c>
      <c r="R218" s="16"/>
      <c r="S218" s="56"/>
      <c r="T218" s="65" t="str">
        <f>IF(ISNA(VLOOKUP(S218,Lookups!$C$1:$D$248,2,FALSE)),"",(VLOOKUP(S218,Lookups!$C$1:$D$248,2,FALSE)))</f>
        <v/>
      </c>
      <c r="U218" s="14"/>
      <c r="V218" s="56"/>
      <c r="W218" s="20" t="str">
        <f>IF(T218="US","",IF(ISNA(VLOOKUP(V218 &amp; T218,Lookups!$H$1:$I$12332,2,FALSE)),"",IF(VLOOKUP(V218 &amp; T218,Lookups!$H$1:$I$12332,2,FALSE)=0,"",VLOOKUP(V218 &amp; T218,Lookups!$H$1:$I$12332,2,FALSE))))</f>
        <v/>
      </c>
      <c r="X218" s="69"/>
      <c r="Y218" s="16"/>
      <c r="Z218" s="56"/>
      <c r="AA218" s="65" t="str">
        <f>IF(ISNA(VLOOKUP(Z218,Lookups!$C$1:$D$248,2,FALSE)),"",(VLOOKUP(Z218,Lookups!$C$1:$D$248,2,FALSE)))</f>
        <v/>
      </c>
      <c r="AB218" s="56"/>
      <c r="AC218" s="56"/>
      <c r="AD218" s="167" t="str">
        <f>IF(AA218="US","",IF(ISNA(VLOOKUP(AC218 &amp; AA218,Lookups!$H$1:$I$12332,2,FALSE)),"",IF(VLOOKUP(AC218 &amp; AA218,Lookups!$H$1:$I$12332,2,FALSE)=0,"",VLOOKUP(AC218 &amp; AA218,Lookups!$H$1:$I$12332,2,FALSE))))</f>
        <v/>
      </c>
      <c r="AE218" s="69"/>
      <c r="AF218" s="16"/>
      <c r="AG218" s="57"/>
      <c r="AH218" s="56"/>
      <c r="AI218" s="56"/>
      <c r="AJ218" s="56"/>
      <c r="AK218" s="69"/>
      <c r="AL218" s="69"/>
      <c r="AM218" s="124"/>
      <c r="AN218" s="68" t="str">
        <f>IF(ISNA(VLOOKUP(AQ218,Lookups!$Z$1:$AA$67,2,FALSE)),"",(VLOOKUP(AQ218,Lookups!$Z$1:$AA$67,2,FALSE)))</f>
        <v/>
      </c>
      <c r="AO218" s="56"/>
      <c r="AP218" s="69"/>
      <c r="AQ218" s="79"/>
    </row>
    <row r="219" spans="2:43" ht="47.25" customHeight="1" thickBot="1" x14ac:dyDescent="0.3">
      <c r="B219" s="142">
        <v>212</v>
      </c>
      <c r="C219" s="55"/>
      <c r="D219" s="57"/>
      <c r="E219" s="56"/>
      <c r="F219" s="56"/>
      <c r="G219" s="56"/>
      <c r="H219" s="16"/>
      <c r="I219" s="56"/>
      <c r="J219" s="56"/>
      <c r="K219" s="18" t="str">
        <f>IF(ISNA(VLOOKUP(J219,Lookups!$AJ$1:$AK$242,2,FALSE)),"",(VLOOKUP(J219,Lookups!$AJ$1:$AK$242,2,FALSE)))</f>
        <v/>
      </c>
      <c r="L219" s="56"/>
      <c r="M219" s="18" t="str">
        <f>IF(ISNA(VLOOKUP(L219,Lookups!$AJ$1:$AK$242,2,FALSE)),"",(VLOOKUP(L219,Lookups!$AJ$1:$AK$242,2,FALSE)))</f>
        <v/>
      </c>
      <c r="N219" s="56"/>
      <c r="O219" s="56"/>
      <c r="P219" s="56"/>
      <c r="Q219" s="18" t="str">
        <f>IF(ISNA(VLOOKUP(P219,Lookups!$AJ$1:$AK$242,2,FALSE)),"",(VLOOKUP(P219,Lookups!$AJ$1:$AK$242,2,FALSE)))</f>
        <v/>
      </c>
      <c r="R219" s="16"/>
      <c r="S219" s="56"/>
      <c r="T219" s="65" t="str">
        <f>IF(ISNA(VLOOKUP(S219,Lookups!$C$1:$D$248,2,FALSE)),"",(VLOOKUP(S219,Lookups!$C$1:$D$248,2,FALSE)))</f>
        <v/>
      </c>
      <c r="U219" s="14"/>
      <c r="V219" s="56"/>
      <c r="W219" s="20" t="str">
        <f>IF(T219="US","",IF(ISNA(VLOOKUP(V219 &amp; T219,Lookups!$H$1:$I$12332,2,FALSE)),"",IF(VLOOKUP(V219 &amp; T219,Lookups!$H$1:$I$12332,2,FALSE)=0,"",VLOOKUP(V219 &amp; T219,Lookups!$H$1:$I$12332,2,FALSE))))</f>
        <v/>
      </c>
      <c r="X219" s="69"/>
      <c r="Y219" s="16"/>
      <c r="Z219" s="56"/>
      <c r="AA219" s="65" t="str">
        <f>IF(ISNA(VLOOKUP(Z219,Lookups!$C$1:$D$248,2,FALSE)),"",(VLOOKUP(Z219,Lookups!$C$1:$D$248,2,FALSE)))</f>
        <v/>
      </c>
      <c r="AB219" s="56"/>
      <c r="AC219" s="56"/>
      <c r="AD219" s="167" t="str">
        <f>IF(AA219="US","",IF(ISNA(VLOOKUP(AC219 &amp; AA219,Lookups!$H$1:$I$12332,2,FALSE)),"",IF(VLOOKUP(AC219 &amp; AA219,Lookups!$H$1:$I$12332,2,FALSE)=0,"",VLOOKUP(AC219 &amp; AA219,Lookups!$H$1:$I$12332,2,FALSE))))</f>
        <v/>
      </c>
      <c r="AE219" s="69"/>
      <c r="AF219" s="16"/>
      <c r="AG219" s="57"/>
      <c r="AH219" s="56"/>
      <c r="AI219" s="56"/>
      <c r="AJ219" s="56"/>
      <c r="AK219" s="69"/>
      <c r="AL219" s="69"/>
      <c r="AM219" s="124"/>
      <c r="AN219" s="68" t="str">
        <f>IF(ISNA(VLOOKUP(AQ219,Lookups!$Z$1:$AA$67,2,FALSE)),"",(VLOOKUP(AQ219,Lookups!$Z$1:$AA$67,2,FALSE)))</f>
        <v/>
      </c>
      <c r="AO219" s="56"/>
      <c r="AP219" s="69"/>
      <c r="AQ219" s="79"/>
    </row>
    <row r="220" spans="2:43" ht="47.25" customHeight="1" thickBot="1" x14ac:dyDescent="0.3">
      <c r="B220" s="141">
        <v>213</v>
      </c>
      <c r="C220" s="55"/>
      <c r="D220" s="57"/>
      <c r="E220" s="56"/>
      <c r="F220" s="56"/>
      <c r="G220" s="56"/>
      <c r="H220" s="16"/>
      <c r="I220" s="56"/>
      <c r="J220" s="56"/>
      <c r="K220" s="18" t="str">
        <f>IF(ISNA(VLOOKUP(J220,Lookups!$AJ$1:$AK$242,2,FALSE)),"",(VLOOKUP(J220,Lookups!$AJ$1:$AK$242,2,FALSE)))</f>
        <v/>
      </c>
      <c r="L220" s="56"/>
      <c r="M220" s="18" t="str">
        <f>IF(ISNA(VLOOKUP(L220,Lookups!$AJ$1:$AK$242,2,FALSE)),"",(VLOOKUP(L220,Lookups!$AJ$1:$AK$242,2,FALSE)))</f>
        <v/>
      </c>
      <c r="N220" s="56"/>
      <c r="O220" s="56"/>
      <c r="P220" s="56"/>
      <c r="Q220" s="18" t="str">
        <f>IF(ISNA(VLOOKUP(P220,Lookups!$AJ$1:$AK$242,2,FALSE)),"",(VLOOKUP(P220,Lookups!$AJ$1:$AK$242,2,FALSE)))</f>
        <v/>
      </c>
      <c r="R220" s="16"/>
      <c r="S220" s="56"/>
      <c r="T220" s="65" t="str">
        <f>IF(ISNA(VLOOKUP(S220,Lookups!$C$1:$D$248,2,FALSE)),"",(VLOOKUP(S220,Lookups!$C$1:$D$248,2,FALSE)))</f>
        <v/>
      </c>
      <c r="U220" s="14"/>
      <c r="V220" s="56"/>
      <c r="W220" s="20" t="str">
        <f>IF(T220="US","",IF(ISNA(VLOOKUP(V220 &amp; T220,Lookups!$H$1:$I$12332,2,FALSE)),"",IF(VLOOKUP(V220 &amp; T220,Lookups!$H$1:$I$12332,2,FALSE)=0,"",VLOOKUP(V220 &amp; T220,Lookups!$H$1:$I$12332,2,FALSE))))</f>
        <v/>
      </c>
      <c r="X220" s="69"/>
      <c r="Y220" s="16"/>
      <c r="Z220" s="56"/>
      <c r="AA220" s="65" t="str">
        <f>IF(ISNA(VLOOKUP(Z220,Lookups!$C$1:$D$248,2,FALSE)),"",(VLOOKUP(Z220,Lookups!$C$1:$D$248,2,FALSE)))</f>
        <v/>
      </c>
      <c r="AB220" s="56"/>
      <c r="AC220" s="56"/>
      <c r="AD220" s="167" t="str">
        <f>IF(AA220="US","",IF(ISNA(VLOOKUP(AC220 &amp; AA220,Lookups!$H$1:$I$12332,2,FALSE)),"",IF(VLOOKUP(AC220 &amp; AA220,Lookups!$H$1:$I$12332,2,FALSE)=0,"",VLOOKUP(AC220 &amp; AA220,Lookups!$H$1:$I$12332,2,FALSE))))</f>
        <v/>
      </c>
      <c r="AE220" s="69"/>
      <c r="AF220" s="16"/>
      <c r="AG220" s="57"/>
      <c r="AH220" s="56"/>
      <c r="AI220" s="56"/>
      <c r="AJ220" s="56"/>
      <c r="AK220" s="69"/>
      <c r="AL220" s="69"/>
      <c r="AM220" s="124"/>
      <c r="AN220" s="68" t="str">
        <f>IF(ISNA(VLOOKUP(AQ220,Lookups!$Z$1:$AA$67,2,FALSE)),"",(VLOOKUP(AQ220,Lookups!$Z$1:$AA$67,2,FALSE)))</f>
        <v/>
      </c>
      <c r="AO220" s="56"/>
      <c r="AP220" s="69"/>
      <c r="AQ220" s="79"/>
    </row>
    <row r="221" spans="2:43" ht="47.25" customHeight="1" thickBot="1" x14ac:dyDescent="0.3">
      <c r="B221" s="142">
        <v>214</v>
      </c>
      <c r="C221" s="55"/>
      <c r="D221" s="57"/>
      <c r="E221" s="56"/>
      <c r="F221" s="56"/>
      <c r="G221" s="56"/>
      <c r="H221" s="16"/>
      <c r="I221" s="56"/>
      <c r="J221" s="56"/>
      <c r="K221" s="18" t="str">
        <f>IF(ISNA(VLOOKUP(J221,Lookups!$AJ$1:$AK$242,2,FALSE)),"",(VLOOKUP(J221,Lookups!$AJ$1:$AK$242,2,FALSE)))</f>
        <v/>
      </c>
      <c r="L221" s="56"/>
      <c r="M221" s="18" t="str">
        <f>IF(ISNA(VLOOKUP(L221,Lookups!$AJ$1:$AK$242,2,FALSE)),"",(VLOOKUP(L221,Lookups!$AJ$1:$AK$242,2,FALSE)))</f>
        <v/>
      </c>
      <c r="N221" s="56"/>
      <c r="O221" s="56"/>
      <c r="P221" s="56"/>
      <c r="Q221" s="18" t="str">
        <f>IF(ISNA(VLOOKUP(P221,Lookups!$AJ$1:$AK$242,2,FALSE)),"",(VLOOKUP(P221,Lookups!$AJ$1:$AK$242,2,FALSE)))</f>
        <v/>
      </c>
      <c r="R221" s="16"/>
      <c r="S221" s="56"/>
      <c r="T221" s="65" t="str">
        <f>IF(ISNA(VLOOKUP(S221,Lookups!$C$1:$D$248,2,FALSE)),"",(VLOOKUP(S221,Lookups!$C$1:$D$248,2,FALSE)))</f>
        <v/>
      </c>
      <c r="U221" s="14"/>
      <c r="V221" s="56"/>
      <c r="W221" s="20" t="str">
        <f>IF(T221="US","",IF(ISNA(VLOOKUP(V221 &amp; T221,Lookups!$H$1:$I$12332,2,FALSE)),"",IF(VLOOKUP(V221 &amp; T221,Lookups!$H$1:$I$12332,2,FALSE)=0,"",VLOOKUP(V221 &amp; T221,Lookups!$H$1:$I$12332,2,FALSE))))</f>
        <v/>
      </c>
      <c r="X221" s="69"/>
      <c r="Y221" s="16"/>
      <c r="Z221" s="56"/>
      <c r="AA221" s="65" t="str">
        <f>IF(ISNA(VLOOKUP(Z221,Lookups!$C$1:$D$248,2,FALSE)),"",(VLOOKUP(Z221,Lookups!$C$1:$D$248,2,FALSE)))</f>
        <v/>
      </c>
      <c r="AB221" s="56"/>
      <c r="AC221" s="56"/>
      <c r="AD221" s="167" t="str">
        <f>IF(AA221="US","",IF(ISNA(VLOOKUP(AC221 &amp; AA221,Lookups!$H$1:$I$12332,2,FALSE)),"",IF(VLOOKUP(AC221 &amp; AA221,Lookups!$H$1:$I$12332,2,FALSE)=0,"",VLOOKUP(AC221 &amp; AA221,Lookups!$H$1:$I$12332,2,FALSE))))</f>
        <v/>
      </c>
      <c r="AE221" s="69"/>
      <c r="AF221" s="16"/>
      <c r="AG221" s="57"/>
      <c r="AH221" s="56"/>
      <c r="AI221" s="56"/>
      <c r="AJ221" s="56"/>
      <c r="AK221" s="69"/>
      <c r="AL221" s="69"/>
      <c r="AM221" s="124"/>
      <c r="AN221" s="68" t="str">
        <f>IF(ISNA(VLOOKUP(AQ221,Lookups!$Z$1:$AA$67,2,FALSE)),"",(VLOOKUP(AQ221,Lookups!$Z$1:$AA$67,2,FALSE)))</f>
        <v/>
      </c>
      <c r="AO221" s="56"/>
      <c r="AP221" s="69"/>
      <c r="AQ221" s="79"/>
    </row>
    <row r="222" spans="2:43" ht="47.25" customHeight="1" thickBot="1" x14ac:dyDescent="0.3">
      <c r="B222" s="141">
        <v>215</v>
      </c>
      <c r="C222" s="55"/>
      <c r="D222" s="57"/>
      <c r="E222" s="56"/>
      <c r="F222" s="56"/>
      <c r="G222" s="56"/>
      <c r="H222" s="16"/>
      <c r="I222" s="56"/>
      <c r="J222" s="56"/>
      <c r="K222" s="18" t="str">
        <f>IF(ISNA(VLOOKUP(J222,Lookups!$AJ$1:$AK$242,2,FALSE)),"",(VLOOKUP(J222,Lookups!$AJ$1:$AK$242,2,FALSE)))</f>
        <v/>
      </c>
      <c r="L222" s="56"/>
      <c r="M222" s="18" t="str">
        <f>IF(ISNA(VLOOKUP(L222,Lookups!$AJ$1:$AK$242,2,FALSE)),"",(VLOOKUP(L222,Lookups!$AJ$1:$AK$242,2,FALSE)))</f>
        <v/>
      </c>
      <c r="N222" s="56"/>
      <c r="O222" s="56"/>
      <c r="P222" s="56"/>
      <c r="Q222" s="18" t="str">
        <f>IF(ISNA(VLOOKUP(P222,Lookups!$AJ$1:$AK$242,2,FALSE)),"",(VLOOKUP(P222,Lookups!$AJ$1:$AK$242,2,FALSE)))</f>
        <v/>
      </c>
      <c r="R222" s="16"/>
      <c r="S222" s="56"/>
      <c r="T222" s="65" t="str">
        <f>IF(ISNA(VLOOKUP(S222,Lookups!$C$1:$D$248,2,FALSE)),"",(VLOOKUP(S222,Lookups!$C$1:$D$248,2,FALSE)))</f>
        <v/>
      </c>
      <c r="U222" s="14"/>
      <c r="V222" s="56"/>
      <c r="W222" s="20" t="str">
        <f>IF(T222="US","",IF(ISNA(VLOOKUP(V222 &amp; T222,Lookups!$H$1:$I$12332,2,FALSE)),"",IF(VLOOKUP(V222 &amp; T222,Lookups!$H$1:$I$12332,2,FALSE)=0,"",VLOOKUP(V222 &amp; T222,Lookups!$H$1:$I$12332,2,FALSE))))</f>
        <v/>
      </c>
      <c r="X222" s="69"/>
      <c r="Y222" s="16"/>
      <c r="Z222" s="56"/>
      <c r="AA222" s="65" t="str">
        <f>IF(ISNA(VLOOKUP(Z222,Lookups!$C$1:$D$248,2,FALSE)),"",(VLOOKUP(Z222,Lookups!$C$1:$D$248,2,FALSE)))</f>
        <v/>
      </c>
      <c r="AB222" s="56"/>
      <c r="AC222" s="56"/>
      <c r="AD222" s="167" t="str">
        <f>IF(AA222="US","",IF(ISNA(VLOOKUP(AC222 &amp; AA222,Lookups!$H$1:$I$12332,2,FALSE)),"",IF(VLOOKUP(AC222 &amp; AA222,Lookups!$H$1:$I$12332,2,FALSE)=0,"",VLOOKUP(AC222 &amp; AA222,Lookups!$H$1:$I$12332,2,FALSE))))</f>
        <v/>
      </c>
      <c r="AE222" s="69"/>
      <c r="AF222" s="16"/>
      <c r="AG222" s="57"/>
      <c r="AH222" s="56"/>
      <c r="AI222" s="56"/>
      <c r="AJ222" s="56"/>
      <c r="AK222" s="69"/>
      <c r="AL222" s="69"/>
      <c r="AM222" s="124"/>
      <c r="AN222" s="68" t="str">
        <f>IF(ISNA(VLOOKUP(AQ222,Lookups!$Z$1:$AA$67,2,FALSE)),"",(VLOOKUP(AQ222,Lookups!$Z$1:$AA$67,2,FALSE)))</f>
        <v/>
      </c>
      <c r="AO222" s="56"/>
      <c r="AP222" s="69"/>
      <c r="AQ222" s="79"/>
    </row>
    <row r="223" spans="2:43" ht="47.25" customHeight="1" thickBot="1" x14ac:dyDescent="0.3">
      <c r="B223" s="142">
        <v>216</v>
      </c>
      <c r="C223" s="55"/>
      <c r="D223" s="57"/>
      <c r="E223" s="56"/>
      <c r="F223" s="56"/>
      <c r="G223" s="56"/>
      <c r="H223" s="16"/>
      <c r="I223" s="56"/>
      <c r="J223" s="56"/>
      <c r="K223" s="18" t="str">
        <f>IF(ISNA(VLOOKUP(J223,Lookups!$AJ$1:$AK$242,2,FALSE)),"",(VLOOKUP(J223,Lookups!$AJ$1:$AK$242,2,FALSE)))</f>
        <v/>
      </c>
      <c r="L223" s="56"/>
      <c r="M223" s="18" t="str">
        <f>IF(ISNA(VLOOKUP(L223,Lookups!$AJ$1:$AK$242,2,FALSE)),"",(VLOOKUP(L223,Lookups!$AJ$1:$AK$242,2,FALSE)))</f>
        <v/>
      </c>
      <c r="N223" s="56"/>
      <c r="O223" s="56"/>
      <c r="P223" s="56"/>
      <c r="Q223" s="18" t="str">
        <f>IF(ISNA(VLOOKUP(P223,Lookups!$AJ$1:$AK$242,2,FALSE)),"",(VLOOKUP(P223,Lookups!$AJ$1:$AK$242,2,FALSE)))</f>
        <v/>
      </c>
      <c r="R223" s="16"/>
      <c r="S223" s="56"/>
      <c r="T223" s="65" t="str">
        <f>IF(ISNA(VLOOKUP(S223,Lookups!$C$1:$D$248,2,FALSE)),"",(VLOOKUP(S223,Lookups!$C$1:$D$248,2,FALSE)))</f>
        <v/>
      </c>
      <c r="U223" s="14"/>
      <c r="V223" s="56"/>
      <c r="W223" s="20" t="str">
        <f>IF(T223="US","",IF(ISNA(VLOOKUP(V223 &amp; T223,Lookups!$H$1:$I$12332,2,FALSE)),"",IF(VLOOKUP(V223 &amp; T223,Lookups!$H$1:$I$12332,2,FALSE)=0,"",VLOOKUP(V223 &amp; T223,Lookups!$H$1:$I$12332,2,FALSE))))</f>
        <v/>
      </c>
      <c r="X223" s="69"/>
      <c r="Y223" s="16"/>
      <c r="Z223" s="56"/>
      <c r="AA223" s="65" t="str">
        <f>IF(ISNA(VLOOKUP(Z223,Lookups!$C$1:$D$248,2,FALSE)),"",(VLOOKUP(Z223,Lookups!$C$1:$D$248,2,FALSE)))</f>
        <v/>
      </c>
      <c r="AB223" s="56"/>
      <c r="AC223" s="56"/>
      <c r="AD223" s="167" t="str">
        <f>IF(AA223="US","",IF(ISNA(VLOOKUP(AC223 &amp; AA223,Lookups!$H$1:$I$12332,2,FALSE)),"",IF(VLOOKUP(AC223 &amp; AA223,Lookups!$H$1:$I$12332,2,FALSE)=0,"",VLOOKUP(AC223 &amp; AA223,Lookups!$H$1:$I$12332,2,FALSE))))</f>
        <v/>
      </c>
      <c r="AE223" s="69"/>
      <c r="AF223" s="16"/>
      <c r="AG223" s="57"/>
      <c r="AH223" s="56"/>
      <c r="AI223" s="56"/>
      <c r="AJ223" s="56"/>
      <c r="AK223" s="69"/>
      <c r="AL223" s="69"/>
      <c r="AM223" s="124"/>
      <c r="AN223" s="68" t="str">
        <f>IF(ISNA(VLOOKUP(AQ223,Lookups!$Z$1:$AA$67,2,FALSE)),"",(VLOOKUP(AQ223,Lookups!$Z$1:$AA$67,2,FALSE)))</f>
        <v/>
      </c>
      <c r="AO223" s="56"/>
      <c r="AP223" s="69"/>
      <c r="AQ223" s="79"/>
    </row>
    <row r="224" spans="2:43" ht="47.25" customHeight="1" thickBot="1" x14ac:dyDescent="0.3">
      <c r="B224" s="141">
        <v>217</v>
      </c>
      <c r="C224" s="55"/>
      <c r="D224" s="57"/>
      <c r="E224" s="56"/>
      <c r="F224" s="56"/>
      <c r="G224" s="56"/>
      <c r="H224" s="16"/>
      <c r="I224" s="56"/>
      <c r="J224" s="56"/>
      <c r="K224" s="18" t="str">
        <f>IF(ISNA(VLOOKUP(J224,Lookups!$AJ$1:$AK$242,2,FALSE)),"",(VLOOKUP(J224,Lookups!$AJ$1:$AK$242,2,FALSE)))</f>
        <v/>
      </c>
      <c r="L224" s="56"/>
      <c r="M224" s="18" t="str">
        <f>IF(ISNA(VLOOKUP(L224,Lookups!$AJ$1:$AK$242,2,FALSE)),"",(VLOOKUP(L224,Lookups!$AJ$1:$AK$242,2,FALSE)))</f>
        <v/>
      </c>
      <c r="N224" s="56"/>
      <c r="O224" s="56"/>
      <c r="P224" s="56"/>
      <c r="Q224" s="18" t="str">
        <f>IF(ISNA(VLOOKUP(P224,Lookups!$AJ$1:$AK$242,2,FALSE)),"",(VLOOKUP(P224,Lookups!$AJ$1:$AK$242,2,FALSE)))</f>
        <v/>
      </c>
      <c r="R224" s="16"/>
      <c r="S224" s="56"/>
      <c r="T224" s="65" t="str">
        <f>IF(ISNA(VLOOKUP(S224,Lookups!$C$1:$D$248,2,FALSE)),"",(VLOOKUP(S224,Lookups!$C$1:$D$248,2,FALSE)))</f>
        <v/>
      </c>
      <c r="U224" s="14"/>
      <c r="V224" s="56"/>
      <c r="W224" s="20" t="str">
        <f>IF(T224="US","",IF(ISNA(VLOOKUP(V224 &amp; T224,Lookups!$H$1:$I$12332,2,FALSE)),"",IF(VLOOKUP(V224 &amp; T224,Lookups!$H$1:$I$12332,2,FALSE)=0,"",VLOOKUP(V224 &amp; T224,Lookups!$H$1:$I$12332,2,FALSE))))</f>
        <v/>
      </c>
      <c r="X224" s="69"/>
      <c r="Y224" s="16"/>
      <c r="Z224" s="56"/>
      <c r="AA224" s="65" t="str">
        <f>IF(ISNA(VLOOKUP(Z224,Lookups!$C$1:$D$248,2,FALSE)),"",(VLOOKUP(Z224,Lookups!$C$1:$D$248,2,FALSE)))</f>
        <v/>
      </c>
      <c r="AB224" s="56"/>
      <c r="AC224" s="56"/>
      <c r="AD224" s="167" t="str">
        <f>IF(AA224="US","",IF(ISNA(VLOOKUP(AC224 &amp; AA224,Lookups!$H$1:$I$12332,2,FALSE)),"",IF(VLOOKUP(AC224 &amp; AA224,Lookups!$H$1:$I$12332,2,FALSE)=0,"",VLOOKUP(AC224 &amp; AA224,Lookups!$H$1:$I$12332,2,FALSE))))</f>
        <v/>
      </c>
      <c r="AE224" s="69"/>
      <c r="AF224" s="16"/>
      <c r="AG224" s="57"/>
      <c r="AH224" s="56"/>
      <c r="AI224" s="56"/>
      <c r="AJ224" s="56"/>
      <c r="AK224" s="69"/>
      <c r="AL224" s="69"/>
      <c r="AM224" s="124"/>
      <c r="AN224" s="68" t="str">
        <f>IF(ISNA(VLOOKUP(AQ224,Lookups!$Z$1:$AA$67,2,FALSE)),"",(VLOOKUP(AQ224,Lookups!$Z$1:$AA$67,2,FALSE)))</f>
        <v/>
      </c>
      <c r="AO224" s="56"/>
      <c r="AP224" s="69"/>
      <c r="AQ224" s="79"/>
    </row>
    <row r="225" spans="2:43" ht="47.25" customHeight="1" thickBot="1" x14ac:dyDescent="0.3">
      <c r="B225" s="142">
        <v>218</v>
      </c>
      <c r="C225" s="55"/>
      <c r="D225" s="57"/>
      <c r="E225" s="56"/>
      <c r="F225" s="56"/>
      <c r="G225" s="56"/>
      <c r="H225" s="16"/>
      <c r="I225" s="56"/>
      <c r="J225" s="56"/>
      <c r="K225" s="18" t="str">
        <f>IF(ISNA(VLOOKUP(J225,Lookups!$AJ$1:$AK$242,2,FALSE)),"",(VLOOKUP(J225,Lookups!$AJ$1:$AK$242,2,FALSE)))</f>
        <v/>
      </c>
      <c r="L225" s="56"/>
      <c r="M225" s="18" t="str">
        <f>IF(ISNA(VLOOKUP(L225,Lookups!$AJ$1:$AK$242,2,FALSE)),"",(VLOOKUP(L225,Lookups!$AJ$1:$AK$242,2,FALSE)))</f>
        <v/>
      </c>
      <c r="N225" s="56"/>
      <c r="O225" s="56"/>
      <c r="P225" s="56"/>
      <c r="Q225" s="18" t="str">
        <f>IF(ISNA(VLOOKUP(P225,Lookups!$AJ$1:$AK$242,2,FALSE)),"",(VLOOKUP(P225,Lookups!$AJ$1:$AK$242,2,FALSE)))</f>
        <v/>
      </c>
      <c r="R225" s="16"/>
      <c r="S225" s="56"/>
      <c r="T225" s="65" t="str">
        <f>IF(ISNA(VLOOKUP(S225,Lookups!$C$1:$D$248,2,FALSE)),"",(VLOOKUP(S225,Lookups!$C$1:$D$248,2,FALSE)))</f>
        <v/>
      </c>
      <c r="U225" s="14"/>
      <c r="V225" s="56"/>
      <c r="W225" s="20" t="str">
        <f>IF(T225="US","",IF(ISNA(VLOOKUP(V225 &amp; T225,Lookups!$H$1:$I$12332,2,FALSE)),"",IF(VLOOKUP(V225 &amp; T225,Lookups!$H$1:$I$12332,2,FALSE)=0,"",VLOOKUP(V225 &amp; T225,Lookups!$H$1:$I$12332,2,FALSE))))</f>
        <v/>
      </c>
      <c r="X225" s="69"/>
      <c r="Y225" s="16"/>
      <c r="Z225" s="56"/>
      <c r="AA225" s="65" t="str">
        <f>IF(ISNA(VLOOKUP(Z225,Lookups!$C$1:$D$248,2,FALSE)),"",(VLOOKUP(Z225,Lookups!$C$1:$D$248,2,FALSE)))</f>
        <v/>
      </c>
      <c r="AB225" s="56"/>
      <c r="AC225" s="56"/>
      <c r="AD225" s="167" t="str">
        <f>IF(AA225="US","",IF(ISNA(VLOOKUP(AC225 &amp; AA225,Lookups!$H$1:$I$12332,2,FALSE)),"",IF(VLOOKUP(AC225 &amp; AA225,Lookups!$H$1:$I$12332,2,FALSE)=0,"",VLOOKUP(AC225 &amp; AA225,Lookups!$H$1:$I$12332,2,FALSE))))</f>
        <v/>
      </c>
      <c r="AE225" s="69"/>
      <c r="AF225" s="16"/>
      <c r="AG225" s="57"/>
      <c r="AH225" s="56"/>
      <c r="AI225" s="56"/>
      <c r="AJ225" s="56"/>
      <c r="AK225" s="69"/>
      <c r="AL225" s="69"/>
      <c r="AM225" s="124"/>
      <c r="AN225" s="68" t="str">
        <f>IF(ISNA(VLOOKUP(AQ225,Lookups!$Z$1:$AA$67,2,FALSE)),"",(VLOOKUP(AQ225,Lookups!$Z$1:$AA$67,2,FALSE)))</f>
        <v/>
      </c>
      <c r="AO225" s="56"/>
      <c r="AP225" s="69"/>
      <c r="AQ225" s="79"/>
    </row>
    <row r="226" spans="2:43" ht="47.25" customHeight="1" thickBot="1" x14ac:dyDescent="0.3">
      <c r="B226" s="141">
        <v>219</v>
      </c>
      <c r="C226" s="55"/>
      <c r="D226" s="57"/>
      <c r="E226" s="56"/>
      <c r="F226" s="56"/>
      <c r="G226" s="56"/>
      <c r="H226" s="16"/>
      <c r="I226" s="56"/>
      <c r="J226" s="56"/>
      <c r="K226" s="18" t="str">
        <f>IF(ISNA(VLOOKUP(J226,Lookups!$AJ$1:$AK$242,2,FALSE)),"",(VLOOKUP(J226,Lookups!$AJ$1:$AK$242,2,FALSE)))</f>
        <v/>
      </c>
      <c r="L226" s="56"/>
      <c r="M226" s="18" t="str">
        <f>IF(ISNA(VLOOKUP(L226,Lookups!$AJ$1:$AK$242,2,FALSE)),"",(VLOOKUP(L226,Lookups!$AJ$1:$AK$242,2,FALSE)))</f>
        <v/>
      </c>
      <c r="N226" s="56"/>
      <c r="O226" s="56"/>
      <c r="P226" s="56"/>
      <c r="Q226" s="18" t="str">
        <f>IF(ISNA(VLOOKUP(P226,Lookups!$AJ$1:$AK$242,2,FALSE)),"",(VLOOKUP(P226,Lookups!$AJ$1:$AK$242,2,FALSE)))</f>
        <v/>
      </c>
      <c r="R226" s="16"/>
      <c r="S226" s="56"/>
      <c r="T226" s="65" t="str">
        <f>IF(ISNA(VLOOKUP(S226,Lookups!$C$1:$D$248,2,FALSE)),"",(VLOOKUP(S226,Lookups!$C$1:$D$248,2,FALSE)))</f>
        <v/>
      </c>
      <c r="U226" s="14"/>
      <c r="V226" s="56"/>
      <c r="W226" s="20" t="str">
        <f>IF(T226="US","",IF(ISNA(VLOOKUP(V226 &amp; T226,Lookups!$H$1:$I$12332,2,FALSE)),"",IF(VLOOKUP(V226 &amp; T226,Lookups!$H$1:$I$12332,2,FALSE)=0,"",VLOOKUP(V226 &amp; T226,Lookups!$H$1:$I$12332,2,FALSE))))</f>
        <v/>
      </c>
      <c r="X226" s="69"/>
      <c r="Y226" s="16"/>
      <c r="Z226" s="56"/>
      <c r="AA226" s="65" t="str">
        <f>IF(ISNA(VLOOKUP(Z226,Lookups!$C$1:$D$248,2,FALSE)),"",(VLOOKUP(Z226,Lookups!$C$1:$D$248,2,FALSE)))</f>
        <v/>
      </c>
      <c r="AB226" s="56"/>
      <c r="AC226" s="56"/>
      <c r="AD226" s="167" t="str">
        <f>IF(AA226="US","",IF(ISNA(VLOOKUP(AC226 &amp; AA226,Lookups!$H$1:$I$12332,2,FALSE)),"",IF(VLOOKUP(AC226 &amp; AA226,Lookups!$H$1:$I$12332,2,FALSE)=0,"",VLOOKUP(AC226 &amp; AA226,Lookups!$H$1:$I$12332,2,FALSE))))</f>
        <v/>
      </c>
      <c r="AE226" s="69"/>
      <c r="AF226" s="16"/>
      <c r="AG226" s="57"/>
      <c r="AH226" s="56"/>
      <c r="AI226" s="56"/>
      <c r="AJ226" s="56"/>
      <c r="AK226" s="69"/>
      <c r="AL226" s="69"/>
      <c r="AM226" s="124"/>
      <c r="AN226" s="68" t="str">
        <f>IF(ISNA(VLOOKUP(AQ226,Lookups!$Z$1:$AA$67,2,FALSE)),"",(VLOOKUP(AQ226,Lookups!$Z$1:$AA$67,2,FALSE)))</f>
        <v/>
      </c>
      <c r="AO226" s="56"/>
      <c r="AP226" s="69"/>
      <c r="AQ226" s="79"/>
    </row>
    <row r="227" spans="2:43" ht="47.25" customHeight="1" thickBot="1" x14ac:dyDescent="0.3">
      <c r="B227" s="142">
        <v>220</v>
      </c>
      <c r="C227" s="55"/>
      <c r="D227" s="57"/>
      <c r="E227" s="56"/>
      <c r="F227" s="56"/>
      <c r="G227" s="56"/>
      <c r="H227" s="16"/>
      <c r="I227" s="56"/>
      <c r="J227" s="56"/>
      <c r="K227" s="18" t="str">
        <f>IF(ISNA(VLOOKUP(J227,Lookups!$AJ$1:$AK$242,2,FALSE)),"",(VLOOKUP(J227,Lookups!$AJ$1:$AK$242,2,FALSE)))</f>
        <v/>
      </c>
      <c r="L227" s="56"/>
      <c r="M227" s="18" t="str">
        <f>IF(ISNA(VLOOKUP(L227,Lookups!$AJ$1:$AK$242,2,FALSE)),"",(VLOOKUP(L227,Lookups!$AJ$1:$AK$242,2,FALSE)))</f>
        <v/>
      </c>
      <c r="N227" s="56"/>
      <c r="O227" s="56"/>
      <c r="P227" s="56"/>
      <c r="Q227" s="18" t="str">
        <f>IF(ISNA(VLOOKUP(P227,Lookups!$AJ$1:$AK$242,2,FALSE)),"",(VLOOKUP(P227,Lookups!$AJ$1:$AK$242,2,FALSE)))</f>
        <v/>
      </c>
      <c r="R227" s="16"/>
      <c r="S227" s="56"/>
      <c r="T227" s="65" t="str">
        <f>IF(ISNA(VLOOKUP(S227,Lookups!$C$1:$D$248,2,FALSE)),"",(VLOOKUP(S227,Lookups!$C$1:$D$248,2,FALSE)))</f>
        <v/>
      </c>
      <c r="U227" s="14"/>
      <c r="V227" s="56"/>
      <c r="W227" s="20" t="str">
        <f>IF(T227="US","",IF(ISNA(VLOOKUP(V227 &amp; T227,Lookups!$H$1:$I$12332,2,FALSE)),"",IF(VLOOKUP(V227 &amp; T227,Lookups!$H$1:$I$12332,2,FALSE)=0,"",VLOOKUP(V227 &amp; T227,Lookups!$H$1:$I$12332,2,FALSE))))</f>
        <v/>
      </c>
      <c r="X227" s="69"/>
      <c r="Y227" s="16"/>
      <c r="Z227" s="56"/>
      <c r="AA227" s="65" t="str">
        <f>IF(ISNA(VLOOKUP(Z227,Lookups!$C$1:$D$248,2,FALSE)),"",(VLOOKUP(Z227,Lookups!$C$1:$D$248,2,FALSE)))</f>
        <v/>
      </c>
      <c r="AB227" s="56"/>
      <c r="AC227" s="56"/>
      <c r="AD227" s="167" t="str">
        <f>IF(AA227="US","",IF(ISNA(VLOOKUP(AC227 &amp; AA227,Lookups!$H$1:$I$12332,2,FALSE)),"",IF(VLOOKUP(AC227 &amp; AA227,Lookups!$H$1:$I$12332,2,FALSE)=0,"",VLOOKUP(AC227 &amp; AA227,Lookups!$H$1:$I$12332,2,FALSE))))</f>
        <v/>
      </c>
      <c r="AE227" s="69"/>
      <c r="AF227" s="16"/>
      <c r="AG227" s="57"/>
      <c r="AH227" s="56"/>
      <c r="AI227" s="56"/>
      <c r="AJ227" s="56"/>
      <c r="AK227" s="69"/>
      <c r="AL227" s="69"/>
      <c r="AM227" s="124"/>
      <c r="AN227" s="68" t="str">
        <f>IF(ISNA(VLOOKUP(AQ227,Lookups!$Z$1:$AA$67,2,FALSE)),"",(VLOOKUP(AQ227,Lookups!$Z$1:$AA$67,2,FALSE)))</f>
        <v/>
      </c>
      <c r="AO227" s="56"/>
      <c r="AP227" s="69"/>
      <c r="AQ227" s="79"/>
    </row>
    <row r="228" spans="2:43" ht="47.25" customHeight="1" thickBot="1" x14ac:dyDescent="0.3">
      <c r="B228" s="141">
        <v>221</v>
      </c>
      <c r="C228" s="55"/>
      <c r="D228" s="57"/>
      <c r="E228" s="56"/>
      <c r="F228" s="56"/>
      <c r="G228" s="56"/>
      <c r="H228" s="16"/>
      <c r="I228" s="56"/>
      <c r="J228" s="56"/>
      <c r="K228" s="18" t="str">
        <f>IF(ISNA(VLOOKUP(J228,Lookups!$AJ$1:$AK$242,2,FALSE)),"",(VLOOKUP(J228,Lookups!$AJ$1:$AK$242,2,FALSE)))</f>
        <v/>
      </c>
      <c r="L228" s="56"/>
      <c r="M228" s="18" t="str">
        <f>IF(ISNA(VLOOKUP(L228,Lookups!$AJ$1:$AK$242,2,FALSE)),"",(VLOOKUP(L228,Lookups!$AJ$1:$AK$242,2,FALSE)))</f>
        <v/>
      </c>
      <c r="N228" s="56"/>
      <c r="O228" s="56"/>
      <c r="P228" s="56"/>
      <c r="Q228" s="18" t="str">
        <f>IF(ISNA(VLOOKUP(P228,Lookups!$AJ$1:$AK$242,2,FALSE)),"",(VLOOKUP(P228,Lookups!$AJ$1:$AK$242,2,FALSE)))</f>
        <v/>
      </c>
      <c r="R228" s="16"/>
      <c r="S228" s="56"/>
      <c r="T228" s="65" t="str">
        <f>IF(ISNA(VLOOKUP(S228,Lookups!$C$1:$D$248,2,FALSE)),"",(VLOOKUP(S228,Lookups!$C$1:$D$248,2,FALSE)))</f>
        <v/>
      </c>
      <c r="U228" s="14"/>
      <c r="V228" s="56"/>
      <c r="W228" s="20" t="str">
        <f>IF(T228="US","",IF(ISNA(VLOOKUP(V228 &amp; T228,Lookups!$H$1:$I$12332,2,FALSE)),"",IF(VLOOKUP(V228 &amp; T228,Lookups!$H$1:$I$12332,2,FALSE)=0,"",VLOOKUP(V228 &amp; T228,Lookups!$H$1:$I$12332,2,FALSE))))</f>
        <v/>
      </c>
      <c r="X228" s="69"/>
      <c r="Y228" s="16"/>
      <c r="Z228" s="56"/>
      <c r="AA228" s="65" t="str">
        <f>IF(ISNA(VLOOKUP(Z228,Lookups!$C$1:$D$248,2,FALSE)),"",(VLOOKUP(Z228,Lookups!$C$1:$D$248,2,FALSE)))</f>
        <v/>
      </c>
      <c r="AB228" s="56"/>
      <c r="AC228" s="56"/>
      <c r="AD228" s="167" t="str">
        <f>IF(AA228="US","",IF(ISNA(VLOOKUP(AC228 &amp; AA228,Lookups!$H$1:$I$12332,2,FALSE)),"",IF(VLOOKUP(AC228 &amp; AA228,Lookups!$H$1:$I$12332,2,FALSE)=0,"",VLOOKUP(AC228 &amp; AA228,Lookups!$H$1:$I$12332,2,FALSE))))</f>
        <v/>
      </c>
      <c r="AE228" s="69"/>
      <c r="AF228" s="16"/>
      <c r="AG228" s="57"/>
      <c r="AH228" s="56"/>
      <c r="AI228" s="56"/>
      <c r="AJ228" s="56"/>
      <c r="AK228" s="69"/>
      <c r="AL228" s="69"/>
      <c r="AM228" s="124"/>
      <c r="AN228" s="68" t="str">
        <f>IF(ISNA(VLOOKUP(AQ228,Lookups!$Z$1:$AA$67,2,FALSE)),"",(VLOOKUP(AQ228,Lookups!$Z$1:$AA$67,2,FALSE)))</f>
        <v/>
      </c>
      <c r="AO228" s="56"/>
      <c r="AP228" s="69"/>
      <c r="AQ228" s="79"/>
    </row>
    <row r="229" spans="2:43" ht="47.25" customHeight="1" thickBot="1" x14ac:dyDescent="0.3">
      <c r="B229" s="142">
        <v>222</v>
      </c>
      <c r="C229" s="55"/>
      <c r="D229" s="57"/>
      <c r="E229" s="56"/>
      <c r="F229" s="56"/>
      <c r="G229" s="56"/>
      <c r="H229" s="16"/>
      <c r="I229" s="56"/>
      <c r="J229" s="56"/>
      <c r="K229" s="18" t="str">
        <f>IF(ISNA(VLOOKUP(J229,Lookups!$AJ$1:$AK$242,2,FALSE)),"",(VLOOKUP(J229,Lookups!$AJ$1:$AK$242,2,FALSE)))</f>
        <v/>
      </c>
      <c r="L229" s="56"/>
      <c r="M229" s="18" t="str">
        <f>IF(ISNA(VLOOKUP(L229,Lookups!$AJ$1:$AK$242,2,FALSE)),"",(VLOOKUP(L229,Lookups!$AJ$1:$AK$242,2,FALSE)))</f>
        <v/>
      </c>
      <c r="N229" s="56"/>
      <c r="O229" s="56"/>
      <c r="P229" s="56"/>
      <c r="Q229" s="18" t="str">
        <f>IF(ISNA(VLOOKUP(P229,Lookups!$AJ$1:$AK$242,2,FALSE)),"",(VLOOKUP(P229,Lookups!$AJ$1:$AK$242,2,FALSE)))</f>
        <v/>
      </c>
      <c r="R229" s="16"/>
      <c r="S229" s="56"/>
      <c r="T229" s="65" t="str">
        <f>IF(ISNA(VLOOKUP(S229,Lookups!$C$1:$D$248,2,FALSE)),"",(VLOOKUP(S229,Lookups!$C$1:$D$248,2,FALSE)))</f>
        <v/>
      </c>
      <c r="U229" s="14"/>
      <c r="V229" s="56"/>
      <c r="W229" s="20" t="str">
        <f>IF(T229="US","",IF(ISNA(VLOOKUP(V229 &amp; T229,Lookups!$H$1:$I$12332,2,FALSE)),"",IF(VLOOKUP(V229 &amp; T229,Lookups!$H$1:$I$12332,2,FALSE)=0,"",VLOOKUP(V229 &amp; T229,Lookups!$H$1:$I$12332,2,FALSE))))</f>
        <v/>
      </c>
      <c r="X229" s="69"/>
      <c r="Y229" s="16"/>
      <c r="Z229" s="56"/>
      <c r="AA229" s="65" t="str">
        <f>IF(ISNA(VLOOKUP(Z229,Lookups!$C$1:$D$248,2,FALSE)),"",(VLOOKUP(Z229,Lookups!$C$1:$D$248,2,FALSE)))</f>
        <v/>
      </c>
      <c r="AB229" s="56"/>
      <c r="AC229" s="56"/>
      <c r="AD229" s="167" t="str">
        <f>IF(AA229="US","",IF(ISNA(VLOOKUP(AC229 &amp; AA229,Lookups!$H$1:$I$12332,2,FALSE)),"",IF(VLOOKUP(AC229 &amp; AA229,Lookups!$H$1:$I$12332,2,FALSE)=0,"",VLOOKUP(AC229 &amp; AA229,Lookups!$H$1:$I$12332,2,FALSE))))</f>
        <v/>
      </c>
      <c r="AE229" s="69"/>
      <c r="AF229" s="16"/>
      <c r="AG229" s="57"/>
      <c r="AH229" s="56"/>
      <c r="AI229" s="56"/>
      <c r="AJ229" s="56"/>
      <c r="AK229" s="69"/>
      <c r="AL229" s="69"/>
      <c r="AM229" s="124"/>
      <c r="AN229" s="68" t="str">
        <f>IF(ISNA(VLOOKUP(AQ229,Lookups!$Z$1:$AA$67,2,FALSE)),"",(VLOOKUP(AQ229,Lookups!$Z$1:$AA$67,2,FALSE)))</f>
        <v/>
      </c>
      <c r="AO229" s="56"/>
      <c r="AP229" s="69"/>
      <c r="AQ229" s="79"/>
    </row>
    <row r="230" spans="2:43" ht="47.25" customHeight="1" thickBot="1" x14ac:dyDescent="0.3">
      <c r="B230" s="141">
        <v>223</v>
      </c>
      <c r="C230" s="55"/>
      <c r="D230" s="57"/>
      <c r="E230" s="56"/>
      <c r="F230" s="56"/>
      <c r="G230" s="56"/>
      <c r="H230" s="16"/>
      <c r="I230" s="56"/>
      <c r="J230" s="56"/>
      <c r="K230" s="18" t="str">
        <f>IF(ISNA(VLOOKUP(J230,Lookups!$AJ$1:$AK$242,2,FALSE)),"",(VLOOKUP(J230,Lookups!$AJ$1:$AK$242,2,FALSE)))</f>
        <v/>
      </c>
      <c r="L230" s="56"/>
      <c r="M230" s="18" t="str">
        <f>IF(ISNA(VLOOKUP(L230,Lookups!$AJ$1:$AK$242,2,FALSE)),"",(VLOOKUP(L230,Lookups!$AJ$1:$AK$242,2,FALSE)))</f>
        <v/>
      </c>
      <c r="N230" s="56"/>
      <c r="O230" s="56"/>
      <c r="P230" s="56"/>
      <c r="Q230" s="18" t="str">
        <f>IF(ISNA(VLOOKUP(P230,Lookups!$AJ$1:$AK$242,2,FALSE)),"",(VLOOKUP(P230,Lookups!$AJ$1:$AK$242,2,FALSE)))</f>
        <v/>
      </c>
      <c r="R230" s="16"/>
      <c r="S230" s="56"/>
      <c r="T230" s="65" t="str">
        <f>IF(ISNA(VLOOKUP(S230,Lookups!$C$1:$D$248,2,FALSE)),"",(VLOOKUP(S230,Lookups!$C$1:$D$248,2,FALSE)))</f>
        <v/>
      </c>
      <c r="U230" s="14"/>
      <c r="V230" s="56"/>
      <c r="W230" s="20" t="str">
        <f>IF(T230="US","",IF(ISNA(VLOOKUP(V230 &amp; T230,Lookups!$H$1:$I$12332,2,FALSE)),"",IF(VLOOKUP(V230 &amp; T230,Lookups!$H$1:$I$12332,2,FALSE)=0,"",VLOOKUP(V230 &amp; T230,Lookups!$H$1:$I$12332,2,FALSE))))</f>
        <v/>
      </c>
      <c r="X230" s="69"/>
      <c r="Y230" s="16"/>
      <c r="Z230" s="56"/>
      <c r="AA230" s="65" t="str">
        <f>IF(ISNA(VLOOKUP(Z230,Lookups!$C$1:$D$248,2,FALSE)),"",(VLOOKUP(Z230,Lookups!$C$1:$D$248,2,FALSE)))</f>
        <v/>
      </c>
      <c r="AB230" s="56"/>
      <c r="AC230" s="56"/>
      <c r="AD230" s="167" t="str">
        <f>IF(AA230="US","",IF(ISNA(VLOOKUP(AC230 &amp; AA230,Lookups!$H$1:$I$12332,2,FALSE)),"",IF(VLOOKUP(AC230 &amp; AA230,Lookups!$H$1:$I$12332,2,FALSE)=0,"",VLOOKUP(AC230 &amp; AA230,Lookups!$H$1:$I$12332,2,FALSE))))</f>
        <v/>
      </c>
      <c r="AE230" s="69"/>
      <c r="AF230" s="16"/>
      <c r="AG230" s="57"/>
      <c r="AH230" s="56"/>
      <c r="AI230" s="56"/>
      <c r="AJ230" s="56"/>
      <c r="AK230" s="69"/>
      <c r="AL230" s="69"/>
      <c r="AM230" s="124"/>
      <c r="AN230" s="68" t="str">
        <f>IF(ISNA(VLOOKUP(AQ230,Lookups!$Z$1:$AA$67,2,FALSE)),"",(VLOOKUP(AQ230,Lookups!$Z$1:$AA$67,2,FALSE)))</f>
        <v/>
      </c>
      <c r="AO230" s="56"/>
      <c r="AP230" s="69"/>
      <c r="AQ230" s="79"/>
    </row>
    <row r="231" spans="2:43" ht="47.25" customHeight="1" thickBot="1" x14ac:dyDescent="0.3">
      <c r="B231" s="142">
        <v>224</v>
      </c>
      <c r="C231" s="55"/>
      <c r="D231" s="57"/>
      <c r="E231" s="56"/>
      <c r="F231" s="56"/>
      <c r="G231" s="56"/>
      <c r="H231" s="16"/>
      <c r="I231" s="56"/>
      <c r="J231" s="56"/>
      <c r="K231" s="18" t="str">
        <f>IF(ISNA(VLOOKUP(J231,Lookups!$AJ$1:$AK$242,2,FALSE)),"",(VLOOKUP(J231,Lookups!$AJ$1:$AK$242,2,FALSE)))</f>
        <v/>
      </c>
      <c r="L231" s="56"/>
      <c r="M231" s="18" t="str">
        <f>IF(ISNA(VLOOKUP(L231,Lookups!$AJ$1:$AK$242,2,FALSE)),"",(VLOOKUP(L231,Lookups!$AJ$1:$AK$242,2,FALSE)))</f>
        <v/>
      </c>
      <c r="N231" s="56"/>
      <c r="O231" s="56"/>
      <c r="P231" s="56"/>
      <c r="Q231" s="18" t="str">
        <f>IF(ISNA(VLOOKUP(P231,Lookups!$AJ$1:$AK$242,2,FALSE)),"",(VLOOKUP(P231,Lookups!$AJ$1:$AK$242,2,FALSE)))</f>
        <v/>
      </c>
      <c r="R231" s="16"/>
      <c r="S231" s="56"/>
      <c r="T231" s="65" t="str">
        <f>IF(ISNA(VLOOKUP(S231,Lookups!$C$1:$D$248,2,FALSE)),"",(VLOOKUP(S231,Lookups!$C$1:$D$248,2,FALSE)))</f>
        <v/>
      </c>
      <c r="U231" s="14"/>
      <c r="V231" s="56"/>
      <c r="W231" s="20" t="str">
        <f>IF(T231="US","",IF(ISNA(VLOOKUP(V231 &amp; T231,Lookups!$H$1:$I$12332,2,FALSE)),"",IF(VLOOKUP(V231 &amp; T231,Lookups!$H$1:$I$12332,2,FALSE)=0,"",VLOOKUP(V231 &amp; T231,Lookups!$H$1:$I$12332,2,FALSE))))</f>
        <v/>
      </c>
      <c r="X231" s="69"/>
      <c r="Y231" s="16"/>
      <c r="Z231" s="56"/>
      <c r="AA231" s="65" t="str">
        <f>IF(ISNA(VLOOKUP(Z231,Lookups!$C$1:$D$248,2,FALSE)),"",(VLOOKUP(Z231,Lookups!$C$1:$D$248,2,FALSE)))</f>
        <v/>
      </c>
      <c r="AB231" s="56"/>
      <c r="AC231" s="56"/>
      <c r="AD231" s="167" t="str">
        <f>IF(AA231="US","",IF(ISNA(VLOOKUP(AC231 &amp; AA231,Lookups!$H$1:$I$12332,2,FALSE)),"",IF(VLOOKUP(AC231 &amp; AA231,Lookups!$H$1:$I$12332,2,FALSE)=0,"",VLOOKUP(AC231 &amp; AA231,Lookups!$H$1:$I$12332,2,FALSE))))</f>
        <v/>
      </c>
      <c r="AE231" s="69"/>
      <c r="AF231" s="16"/>
      <c r="AG231" s="57"/>
      <c r="AH231" s="56"/>
      <c r="AI231" s="56"/>
      <c r="AJ231" s="56"/>
      <c r="AK231" s="69"/>
      <c r="AL231" s="69"/>
      <c r="AM231" s="124"/>
      <c r="AN231" s="68" t="str">
        <f>IF(ISNA(VLOOKUP(AQ231,Lookups!$Z$1:$AA$67,2,FALSE)),"",(VLOOKUP(AQ231,Lookups!$Z$1:$AA$67,2,FALSE)))</f>
        <v/>
      </c>
      <c r="AO231" s="56"/>
      <c r="AP231" s="69"/>
      <c r="AQ231" s="79"/>
    </row>
    <row r="232" spans="2:43" ht="47.25" customHeight="1" thickBot="1" x14ac:dyDescent="0.3">
      <c r="B232" s="142">
        <v>225</v>
      </c>
      <c r="C232" s="62"/>
      <c r="D232" s="62"/>
      <c r="E232" s="61"/>
      <c r="F232" s="61"/>
      <c r="G232" s="61"/>
      <c r="H232" s="17"/>
      <c r="I232" s="61"/>
      <c r="J232" s="61"/>
      <c r="K232" s="18" t="str">
        <f>IF(ISNA(VLOOKUP(J232,Lookups!$AJ$1:$AK$242,2,FALSE)),"",(VLOOKUP(J232,Lookups!$AJ$1:$AK$242,2,FALSE)))</f>
        <v/>
      </c>
      <c r="L232" s="61"/>
      <c r="M232" s="18" t="str">
        <f>IF(ISNA(VLOOKUP(L232,Lookups!$AJ$1:$AK$242,2,FALSE)),"",(VLOOKUP(L232,Lookups!$AJ$1:$AK$242,2,FALSE)))</f>
        <v/>
      </c>
      <c r="N232" s="61"/>
      <c r="O232" s="61"/>
      <c r="P232" s="61"/>
      <c r="Q232" s="18" t="str">
        <f>IF(ISNA(VLOOKUP(P232,Lookups!$AJ$1:$AK$242,2,FALSE)),"",(VLOOKUP(P232,Lookups!$AJ$1:$AK$242,2,FALSE)))</f>
        <v/>
      </c>
      <c r="R232" s="17"/>
      <c r="S232" s="61"/>
      <c r="T232" s="67" t="str">
        <f>IF(ISNA(VLOOKUP(S232,Lookups!$C$1:$D$248,2,FALSE)),"",(VLOOKUP(S232,Lookups!$C$1:$D$248,2,FALSE)))</f>
        <v/>
      </c>
      <c r="U232" s="98"/>
      <c r="V232" s="61"/>
      <c r="W232" s="20" t="str">
        <f>IF(T232="US","",IF(ISNA(VLOOKUP(V232 &amp; T232,Lookups!$H$1:$I$12332,2,FALSE)),"",IF(VLOOKUP(V232 &amp; T232,Lookups!$H$1:$I$12332,2,FALSE)=0,"",VLOOKUP(V232 &amp; T232,Lookups!$H$1:$I$12332,2,FALSE))))</f>
        <v/>
      </c>
      <c r="X232" s="73"/>
      <c r="Y232" s="17"/>
      <c r="Z232" s="61"/>
      <c r="AA232" s="67" t="str">
        <f>IF(ISNA(VLOOKUP(Z232,Lookups!$C$1:$D$248,2,FALSE)),"",(VLOOKUP(Z232,Lookups!$C$1:$D$248,2,FALSE)))</f>
        <v/>
      </c>
      <c r="AB232" s="61"/>
      <c r="AC232" s="61"/>
      <c r="AD232" s="167" t="str">
        <f>IF(AA232="US","",IF(ISNA(VLOOKUP(AC232 &amp; AA232,Lookups!$H$1:$I$12332,2,FALSE)),"",IF(VLOOKUP(AC232 &amp; AA232,Lookups!$H$1:$I$12332,2,FALSE)=0,"",VLOOKUP(AC232 &amp; AA232,Lookups!$H$1:$I$12332,2,FALSE))))</f>
        <v/>
      </c>
      <c r="AE232" s="73"/>
      <c r="AF232" s="17"/>
      <c r="AG232" s="62"/>
      <c r="AH232" s="61"/>
      <c r="AI232" s="61"/>
      <c r="AJ232" s="61"/>
      <c r="AK232" s="73"/>
      <c r="AL232" s="73"/>
      <c r="AM232" s="126"/>
      <c r="AN232" s="72" t="str">
        <f>IF(ISNA(VLOOKUP(AQ232,Lookups!$Z$1:$AA$67,2,FALSE)),"",(VLOOKUP(AQ232,Lookups!$Z$1:$AA$67,2,FALSE)))</f>
        <v/>
      </c>
      <c r="AO232" s="61"/>
      <c r="AP232" s="73"/>
      <c r="AQ232" s="82"/>
    </row>
    <row r="233" spans="2:43" ht="47.25" customHeight="1" thickBot="1" x14ac:dyDescent="0.3">
      <c r="B233" s="142">
        <v>226</v>
      </c>
      <c r="C233" s="63"/>
      <c r="D233" s="63"/>
      <c r="E233" s="46"/>
      <c r="F233" s="46"/>
      <c r="G233" s="46"/>
      <c r="H233" s="15"/>
      <c r="I233" s="163"/>
      <c r="J233" s="163"/>
      <c r="K233" s="18" t="str">
        <f>IF(ISNA(VLOOKUP(J233,Lookups!$AJ$1:$AK$242,2,FALSE)),"",(VLOOKUP(J233,Lookups!$AJ$1:$AK$242,2,FALSE)))</f>
        <v/>
      </c>
      <c r="L233" s="163"/>
      <c r="M233" s="18" t="str">
        <f>IF(ISNA(VLOOKUP(L233,Lookups!$AJ$1:$AK$242,2,FALSE)),"",(VLOOKUP(L233,Lookups!$AJ$1:$AK$242,2,FALSE)))</f>
        <v/>
      </c>
      <c r="N233" s="163"/>
      <c r="O233" s="163"/>
      <c r="P233" s="163"/>
      <c r="Q233" s="18" t="str">
        <f>IF(ISNA(VLOOKUP(P233,Lookups!$AJ$1:$AK$242,2,FALSE)),"",(VLOOKUP(P233,Lookups!$AJ$1:$AK$242,2,FALSE)))</f>
        <v/>
      </c>
      <c r="R233" s="15"/>
      <c r="S233" s="46"/>
      <c r="T233" s="64" t="str">
        <f>IF(ISNA(VLOOKUP(S233,Lookups!$C$1:$D$248,2,FALSE)),"",(VLOOKUP(S233,Lookups!$C$1:$D$248,2,FALSE)))</f>
        <v/>
      </c>
      <c r="U233" s="99"/>
      <c r="V233" s="46"/>
      <c r="W233" s="20" t="str">
        <f>IF(T233="US","",IF(ISNA(VLOOKUP(V233 &amp; T233,Lookups!$H$1:$I$12332,2,FALSE)),"",IF(VLOOKUP(V233 &amp; T233,Lookups!$H$1:$I$12332,2,FALSE)=0,"",VLOOKUP(V233 &amp; T233,Lookups!$H$1:$I$12332,2,FALSE))))</f>
        <v/>
      </c>
      <c r="X233" s="75"/>
      <c r="Y233" s="15"/>
      <c r="Z233" s="46"/>
      <c r="AA233" s="76" t="str">
        <f>IF(ISNA(VLOOKUP(Z233,Lookups!$C$1:$D$248,2,FALSE)),"",(VLOOKUP(Z233,Lookups!$C$1:$D$248,2,FALSE)))</f>
        <v/>
      </c>
      <c r="AB233" s="46"/>
      <c r="AC233" s="46"/>
      <c r="AD233" s="167" t="str">
        <f>IF(AA233="US","",IF(ISNA(VLOOKUP(AC233 &amp; AA233,Lookups!$H$1:$I$12332,2,FALSE)),"",IF(VLOOKUP(AC233 &amp; AA233,Lookups!$H$1:$I$12332,2,FALSE)=0,"",VLOOKUP(AC233 &amp; AA233,Lookups!$H$1:$I$12332,2,FALSE))))</f>
        <v/>
      </c>
      <c r="AE233" s="77"/>
      <c r="AF233" s="45"/>
      <c r="AG233" s="83"/>
      <c r="AH233" s="84"/>
      <c r="AI233" s="84"/>
      <c r="AJ233" s="84"/>
      <c r="AK233" s="77"/>
      <c r="AL233" s="77"/>
      <c r="AM233" s="123"/>
      <c r="AN233" s="85" t="str">
        <f>IF(ISNA(VLOOKUP(AQ233,Lookups!$Z$1:$AA$67,2,FALSE)),"",(VLOOKUP(AQ233,Lookups!$Z$1:$AA$67,2,FALSE)))</f>
        <v/>
      </c>
      <c r="AO233" s="84"/>
      <c r="AP233" s="77"/>
      <c r="AQ233" s="86"/>
    </row>
    <row r="234" spans="2:43" ht="47.25" customHeight="1" thickBot="1" x14ac:dyDescent="0.3">
      <c r="B234" s="141">
        <v>227</v>
      </c>
      <c r="C234" s="55"/>
      <c r="D234" s="57"/>
      <c r="E234" s="56"/>
      <c r="F234" s="56"/>
      <c r="G234" s="56"/>
      <c r="H234" s="16"/>
      <c r="I234" s="56"/>
      <c r="J234" s="56"/>
      <c r="K234" s="18" t="str">
        <f>IF(ISNA(VLOOKUP(J234,Lookups!$AJ$1:$AK$242,2,FALSE)),"",(VLOOKUP(J234,Lookups!$AJ$1:$AK$242,2,FALSE)))</f>
        <v/>
      </c>
      <c r="L234" s="56"/>
      <c r="M234" s="18" t="str">
        <f>IF(ISNA(VLOOKUP(L234,Lookups!$AJ$1:$AK$242,2,FALSE)),"",(VLOOKUP(L234,Lookups!$AJ$1:$AK$242,2,FALSE)))</f>
        <v/>
      </c>
      <c r="N234" s="56"/>
      <c r="O234" s="56"/>
      <c r="P234" s="56"/>
      <c r="Q234" s="18" t="str">
        <f>IF(ISNA(VLOOKUP(P234,Lookups!$AJ$1:$AK$242,2,FALSE)),"",(VLOOKUP(P234,Lookups!$AJ$1:$AK$242,2,FALSE)))</f>
        <v/>
      </c>
      <c r="R234" s="16"/>
      <c r="S234" s="56"/>
      <c r="T234" s="65" t="str">
        <f>IF(ISNA(VLOOKUP(S234,Lookups!$C$1:$D$248,2,FALSE)),"",(VLOOKUP(S234,Lookups!$C$1:$D$248,2,FALSE)))</f>
        <v/>
      </c>
      <c r="U234" s="14"/>
      <c r="V234" s="56"/>
      <c r="W234" s="20" t="str">
        <f>IF(T234="US","",IF(ISNA(VLOOKUP(V234 &amp; T234,Lookups!$H$1:$I$12332,2,FALSE)),"",IF(VLOOKUP(V234 &amp; T234,Lookups!$H$1:$I$12332,2,FALSE)=0,"",VLOOKUP(V234 &amp; T234,Lookups!$H$1:$I$12332,2,FALSE))))</f>
        <v/>
      </c>
      <c r="X234" s="69"/>
      <c r="Y234" s="16"/>
      <c r="Z234" s="56"/>
      <c r="AA234" s="65" t="str">
        <f>IF(ISNA(VLOOKUP(Z234,Lookups!$C$1:$D$248,2,FALSE)),"",(VLOOKUP(Z234,Lookups!$C$1:$D$248,2,FALSE)))</f>
        <v/>
      </c>
      <c r="AB234" s="56"/>
      <c r="AC234" s="56"/>
      <c r="AD234" s="167" t="str">
        <f>IF(AA234="US","",IF(ISNA(VLOOKUP(AC234 &amp; AA234,Lookups!$H$1:$I$12332,2,FALSE)),"",IF(VLOOKUP(AC234 &amp; AA234,Lookups!$H$1:$I$12332,2,FALSE)=0,"",VLOOKUP(AC234 &amp; AA234,Lookups!$H$1:$I$12332,2,FALSE))))</f>
        <v/>
      </c>
      <c r="AE234" s="69"/>
      <c r="AF234" s="16"/>
      <c r="AG234" s="57"/>
      <c r="AH234" s="56"/>
      <c r="AI234" s="56"/>
      <c r="AJ234" s="56"/>
      <c r="AK234" s="69"/>
      <c r="AL234" s="69"/>
      <c r="AM234" s="124"/>
      <c r="AN234" s="68" t="str">
        <f>IF(ISNA(VLOOKUP(AQ234,Lookups!$Z$1:$AA$67,2,FALSE)),"",(VLOOKUP(AQ234,Lookups!$Z$1:$AA$67,2,FALSE)))</f>
        <v/>
      </c>
      <c r="AO234" s="56"/>
      <c r="AP234" s="69"/>
      <c r="AQ234" s="79"/>
    </row>
    <row r="235" spans="2:43" ht="47.25" customHeight="1" thickBot="1" x14ac:dyDescent="0.3">
      <c r="B235" s="142">
        <v>228</v>
      </c>
      <c r="C235" s="55"/>
      <c r="D235" s="57"/>
      <c r="E235" s="56"/>
      <c r="F235" s="56"/>
      <c r="G235" s="56"/>
      <c r="H235" s="16"/>
      <c r="I235" s="56"/>
      <c r="J235" s="56"/>
      <c r="K235" s="18" t="str">
        <f>IF(ISNA(VLOOKUP(J235,Lookups!$AJ$1:$AK$242,2,FALSE)),"",(VLOOKUP(J235,Lookups!$AJ$1:$AK$242,2,FALSE)))</f>
        <v/>
      </c>
      <c r="L235" s="56"/>
      <c r="M235" s="18" t="str">
        <f>IF(ISNA(VLOOKUP(L235,Lookups!$AJ$1:$AK$242,2,FALSE)),"",(VLOOKUP(L235,Lookups!$AJ$1:$AK$242,2,FALSE)))</f>
        <v/>
      </c>
      <c r="N235" s="56"/>
      <c r="O235" s="56"/>
      <c r="P235" s="56"/>
      <c r="Q235" s="18" t="str">
        <f>IF(ISNA(VLOOKUP(P235,Lookups!$AJ$1:$AK$242,2,FALSE)),"",(VLOOKUP(P235,Lookups!$AJ$1:$AK$242,2,FALSE)))</f>
        <v/>
      </c>
      <c r="R235" s="16"/>
      <c r="S235" s="56"/>
      <c r="T235" s="65" t="str">
        <f>IF(ISNA(VLOOKUP(S235,Lookups!$C$1:$D$248,2,FALSE)),"",(VLOOKUP(S235,Lookups!$C$1:$D$248,2,FALSE)))</f>
        <v/>
      </c>
      <c r="U235" s="14"/>
      <c r="V235" s="56"/>
      <c r="W235" s="20" t="str">
        <f>IF(T235="US","",IF(ISNA(VLOOKUP(V235 &amp; T235,Lookups!$H$1:$I$12332,2,FALSE)),"",IF(VLOOKUP(V235 &amp; T235,Lookups!$H$1:$I$12332,2,FALSE)=0,"",VLOOKUP(V235 &amp; T235,Lookups!$H$1:$I$12332,2,FALSE))))</f>
        <v/>
      </c>
      <c r="X235" s="69"/>
      <c r="Y235" s="16"/>
      <c r="Z235" s="56"/>
      <c r="AA235" s="65" t="str">
        <f>IF(ISNA(VLOOKUP(Z235,Lookups!$C$1:$D$248,2,FALSE)),"",(VLOOKUP(Z235,Lookups!$C$1:$D$248,2,FALSE)))</f>
        <v/>
      </c>
      <c r="AB235" s="56"/>
      <c r="AC235" s="56"/>
      <c r="AD235" s="167" t="str">
        <f>IF(AA235="US","",IF(ISNA(VLOOKUP(AC235 &amp; AA235,Lookups!$H$1:$I$12332,2,FALSE)),"",IF(VLOOKUP(AC235 &amp; AA235,Lookups!$H$1:$I$12332,2,FALSE)=0,"",VLOOKUP(AC235 &amp; AA235,Lookups!$H$1:$I$12332,2,FALSE))))</f>
        <v/>
      </c>
      <c r="AE235" s="69"/>
      <c r="AF235" s="16"/>
      <c r="AG235" s="57"/>
      <c r="AH235" s="56"/>
      <c r="AI235" s="56"/>
      <c r="AJ235" s="56"/>
      <c r="AK235" s="69"/>
      <c r="AL235" s="69"/>
      <c r="AM235" s="124"/>
      <c r="AN235" s="68" t="str">
        <f>IF(ISNA(VLOOKUP(AQ235,Lookups!$Z$1:$AA$67,2,FALSE)),"",(VLOOKUP(AQ235,Lookups!$Z$1:$AA$67,2,FALSE)))</f>
        <v/>
      </c>
      <c r="AO235" s="56"/>
      <c r="AP235" s="69"/>
      <c r="AQ235" s="79"/>
    </row>
    <row r="236" spans="2:43" ht="47.25" customHeight="1" thickBot="1" x14ac:dyDescent="0.3">
      <c r="B236" s="141">
        <v>229</v>
      </c>
      <c r="C236" s="55"/>
      <c r="D236" s="57"/>
      <c r="E236" s="56"/>
      <c r="F236" s="56"/>
      <c r="G236" s="56"/>
      <c r="H236" s="16"/>
      <c r="I236" s="56"/>
      <c r="J236" s="56"/>
      <c r="K236" s="18" t="str">
        <f>IF(ISNA(VLOOKUP(J236,Lookups!$AJ$1:$AK$242,2,FALSE)),"",(VLOOKUP(J236,Lookups!$AJ$1:$AK$242,2,FALSE)))</f>
        <v/>
      </c>
      <c r="L236" s="56"/>
      <c r="M236" s="18" t="str">
        <f>IF(ISNA(VLOOKUP(L236,Lookups!$AJ$1:$AK$242,2,FALSE)),"",(VLOOKUP(L236,Lookups!$AJ$1:$AK$242,2,FALSE)))</f>
        <v/>
      </c>
      <c r="N236" s="56"/>
      <c r="O236" s="56"/>
      <c r="P236" s="56"/>
      <c r="Q236" s="18" t="str">
        <f>IF(ISNA(VLOOKUP(P236,Lookups!$AJ$1:$AK$242,2,FALSE)),"",(VLOOKUP(P236,Lookups!$AJ$1:$AK$242,2,FALSE)))</f>
        <v/>
      </c>
      <c r="R236" s="16"/>
      <c r="S236" s="56"/>
      <c r="T236" s="65" t="str">
        <f>IF(ISNA(VLOOKUP(S236,Lookups!$C$1:$D$248,2,FALSE)),"",(VLOOKUP(S236,Lookups!$C$1:$D$248,2,FALSE)))</f>
        <v/>
      </c>
      <c r="U236" s="14"/>
      <c r="V236" s="56"/>
      <c r="W236" s="20" t="str">
        <f>IF(T236="US","",IF(ISNA(VLOOKUP(V236 &amp; T236,Lookups!$H$1:$I$12332,2,FALSE)),"",IF(VLOOKUP(V236 &amp; T236,Lookups!$H$1:$I$12332,2,FALSE)=0,"",VLOOKUP(V236 &amp; T236,Lookups!$H$1:$I$12332,2,FALSE))))</f>
        <v/>
      </c>
      <c r="X236" s="69"/>
      <c r="Y236" s="16"/>
      <c r="Z236" s="56"/>
      <c r="AA236" s="65" t="str">
        <f>IF(ISNA(VLOOKUP(Z236,Lookups!$C$1:$D$248,2,FALSE)),"",(VLOOKUP(Z236,Lookups!$C$1:$D$248,2,FALSE)))</f>
        <v/>
      </c>
      <c r="AB236" s="56"/>
      <c r="AC236" s="56"/>
      <c r="AD236" s="167" t="str">
        <f>IF(AA236="US","",IF(ISNA(VLOOKUP(AC236 &amp; AA236,Lookups!$H$1:$I$12332,2,FALSE)),"",IF(VLOOKUP(AC236 &amp; AA236,Lookups!$H$1:$I$12332,2,FALSE)=0,"",VLOOKUP(AC236 &amp; AA236,Lookups!$H$1:$I$12332,2,FALSE))))</f>
        <v/>
      </c>
      <c r="AE236" s="69"/>
      <c r="AF236" s="16"/>
      <c r="AG236" s="57"/>
      <c r="AH236" s="56"/>
      <c r="AI236" s="56"/>
      <c r="AJ236" s="56"/>
      <c r="AK236" s="69"/>
      <c r="AL236" s="69"/>
      <c r="AM236" s="124"/>
      <c r="AN236" s="68" t="str">
        <f>IF(ISNA(VLOOKUP(AQ236,Lookups!$Z$1:$AA$67,2,FALSE)),"",(VLOOKUP(AQ236,Lookups!$Z$1:$AA$67,2,FALSE)))</f>
        <v/>
      </c>
      <c r="AO236" s="56"/>
      <c r="AP236" s="69"/>
      <c r="AQ236" s="79"/>
    </row>
    <row r="237" spans="2:43" ht="47.25" customHeight="1" thickBot="1" x14ac:dyDescent="0.3">
      <c r="B237" s="142">
        <v>230</v>
      </c>
      <c r="C237" s="55"/>
      <c r="D237" s="57"/>
      <c r="E237" s="56"/>
      <c r="F237" s="56"/>
      <c r="G237" s="56"/>
      <c r="H237" s="16"/>
      <c r="I237" s="56"/>
      <c r="J237" s="56"/>
      <c r="K237" s="18" t="str">
        <f>IF(ISNA(VLOOKUP(J237,Lookups!$AJ$1:$AK$242,2,FALSE)),"",(VLOOKUP(J237,Lookups!$AJ$1:$AK$242,2,FALSE)))</f>
        <v/>
      </c>
      <c r="L237" s="56"/>
      <c r="M237" s="18" t="str">
        <f>IF(ISNA(VLOOKUP(L237,Lookups!$AJ$1:$AK$242,2,FALSE)),"",(VLOOKUP(L237,Lookups!$AJ$1:$AK$242,2,FALSE)))</f>
        <v/>
      </c>
      <c r="N237" s="56"/>
      <c r="O237" s="56"/>
      <c r="P237" s="56"/>
      <c r="Q237" s="18" t="str">
        <f>IF(ISNA(VLOOKUP(P237,Lookups!$AJ$1:$AK$242,2,FALSE)),"",(VLOOKUP(P237,Lookups!$AJ$1:$AK$242,2,FALSE)))</f>
        <v/>
      </c>
      <c r="R237" s="16"/>
      <c r="S237" s="56"/>
      <c r="T237" s="65" t="str">
        <f>IF(ISNA(VLOOKUP(S237,Lookups!$C$1:$D$248,2,FALSE)),"",(VLOOKUP(S237,Lookups!$C$1:$D$248,2,FALSE)))</f>
        <v/>
      </c>
      <c r="U237" s="14"/>
      <c r="V237" s="56"/>
      <c r="W237" s="20" t="str">
        <f>IF(T237="US","",IF(ISNA(VLOOKUP(V237 &amp; T237,Lookups!$H$1:$I$12332,2,FALSE)),"",IF(VLOOKUP(V237 &amp; T237,Lookups!$H$1:$I$12332,2,FALSE)=0,"",VLOOKUP(V237 &amp; T237,Lookups!$H$1:$I$12332,2,FALSE))))</f>
        <v/>
      </c>
      <c r="X237" s="69"/>
      <c r="Y237" s="16"/>
      <c r="Z237" s="56"/>
      <c r="AA237" s="65" t="str">
        <f>IF(ISNA(VLOOKUP(Z237,Lookups!$C$1:$D$248,2,FALSE)),"",(VLOOKUP(Z237,Lookups!$C$1:$D$248,2,FALSE)))</f>
        <v/>
      </c>
      <c r="AB237" s="56"/>
      <c r="AC237" s="56"/>
      <c r="AD237" s="167" t="str">
        <f>IF(AA237="US","",IF(ISNA(VLOOKUP(AC237 &amp; AA237,Lookups!$H$1:$I$12332,2,FALSE)),"",IF(VLOOKUP(AC237 &amp; AA237,Lookups!$H$1:$I$12332,2,FALSE)=0,"",VLOOKUP(AC237 &amp; AA237,Lookups!$H$1:$I$12332,2,FALSE))))</f>
        <v/>
      </c>
      <c r="AE237" s="69"/>
      <c r="AF237" s="16"/>
      <c r="AG237" s="57"/>
      <c r="AH237" s="56"/>
      <c r="AI237" s="56"/>
      <c r="AJ237" s="56"/>
      <c r="AK237" s="69"/>
      <c r="AL237" s="69"/>
      <c r="AM237" s="124"/>
      <c r="AN237" s="68" t="str">
        <f>IF(ISNA(VLOOKUP(AQ237,Lookups!$Z$1:$AA$67,2,FALSE)),"",(VLOOKUP(AQ237,Lookups!$Z$1:$AA$67,2,FALSE)))</f>
        <v/>
      </c>
      <c r="AO237" s="56"/>
      <c r="AP237" s="69"/>
      <c r="AQ237" s="79"/>
    </row>
    <row r="238" spans="2:43" ht="47.25" customHeight="1" thickBot="1" x14ac:dyDescent="0.3">
      <c r="B238" s="141">
        <v>231</v>
      </c>
      <c r="C238" s="55"/>
      <c r="D238" s="57"/>
      <c r="E238" s="56"/>
      <c r="F238" s="56"/>
      <c r="G238" s="56"/>
      <c r="H238" s="16"/>
      <c r="I238" s="56"/>
      <c r="J238" s="56"/>
      <c r="K238" s="18" t="str">
        <f>IF(ISNA(VLOOKUP(J238,Lookups!$AJ$1:$AK$242,2,FALSE)),"",(VLOOKUP(J238,Lookups!$AJ$1:$AK$242,2,FALSE)))</f>
        <v/>
      </c>
      <c r="L238" s="56"/>
      <c r="M238" s="18" t="str">
        <f>IF(ISNA(VLOOKUP(L238,Lookups!$AJ$1:$AK$242,2,FALSE)),"",(VLOOKUP(L238,Lookups!$AJ$1:$AK$242,2,FALSE)))</f>
        <v/>
      </c>
      <c r="N238" s="56"/>
      <c r="O238" s="56"/>
      <c r="P238" s="56"/>
      <c r="Q238" s="18" t="str">
        <f>IF(ISNA(VLOOKUP(P238,Lookups!$AJ$1:$AK$242,2,FALSE)),"",(VLOOKUP(P238,Lookups!$AJ$1:$AK$242,2,FALSE)))</f>
        <v/>
      </c>
      <c r="R238" s="16"/>
      <c r="S238" s="56"/>
      <c r="T238" s="65" t="str">
        <f>IF(ISNA(VLOOKUP(S238,Lookups!$C$1:$D$248,2,FALSE)),"",(VLOOKUP(S238,Lookups!$C$1:$D$248,2,FALSE)))</f>
        <v/>
      </c>
      <c r="U238" s="14"/>
      <c r="V238" s="56"/>
      <c r="W238" s="20" t="str">
        <f>IF(T238="US","",IF(ISNA(VLOOKUP(V238 &amp; T238,Lookups!$H$1:$I$12332,2,FALSE)),"",IF(VLOOKUP(V238 &amp; T238,Lookups!$H$1:$I$12332,2,FALSE)=0,"",VLOOKUP(V238 &amp; T238,Lookups!$H$1:$I$12332,2,FALSE))))</f>
        <v/>
      </c>
      <c r="X238" s="69"/>
      <c r="Y238" s="16"/>
      <c r="Z238" s="56"/>
      <c r="AA238" s="65" t="str">
        <f>IF(ISNA(VLOOKUP(Z238,Lookups!$C$1:$D$248,2,FALSE)),"",(VLOOKUP(Z238,Lookups!$C$1:$D$248,2,FALSE)))</f>
        <v/>
      </c>
      <c r="AB238" s="56"/>
      <c r="AC238" s="56"/>
      <c r="AD238" s="167" t="str">
        <f>IF(AA238="US","",IF(ISNA(VLOOKUP(AC238 &amp; AA238,Lookups!$H$1:$I$12332,2,FALSE)),"",IF(VLOOKUP(AC238 &amp; AA238,Lookups!$H$1:$I$12332,2,FALSE)=0,"",VLOOKUP(AC238 &amp; AA238,Lookups!$H$1:$I$12332,2,FALSE))))</f>
        <v/>
      </c>
      <c r="AE238" s="69"/>
      <c r="AF238" s="16"/>
      <c r="AG238" s="57"/>
      <c r="AH238" s="56"/>
      <c r="AI238" s="56"/>
      <c r="AJ238" s="56"/>
      <c r="AK238" s="69"/>
      <c r="AL238" s="69"/>
      <c r="AM238" s="124"/>
      <c r="AN238" s="68" t="str">
        <f>IF(ISNA(VLOOKUP(AQ238,Lookups!$Z$1:$AA$67,2,FALSE)),"",(VLOOKUP(AQ238,Lookups!$Z$1:$AA$67,2,FALSE)))</f>
        <v/>
      </c>
      <c r="AO238" s="56"/>
      <c r="AP238" s="69"/>
      <c r="AQ238" s="79"/>
    </row>
    <row r="239" spans="2:43" ht="47.25" customHeight="1" thickBot="1" x14ac:dyDescent="0.3">
      <c r="B239" s="142">
        <v>232</v>
      </c>
      <c r="C239" s="55"/>
      <c r="D239" s="57"/>
      <c r="E239" s="56"/>
      <c r="F239" s="56"/>
      <c r="G239" s="56"/>
      <c r="H239" s="16"/>
      <c r="I239" s="56"/>
      <c r="J239" s="56"/>
      <c r="K239" s="18" t="str">
        <f>IF(ISNA(VLOOKUP(J239,Lookups!$AJ$1:$AK$242,2,FALSE)),"",(VLOOKUP(J239,Lookups!$AJ$1:$AK$242,2,FALSE)))</f>
        <v/>
      </c>
      <c r="L239" s="56"/>
      <c r="M239" s="18" t="str">
        <f>IF(ISNA(VLOOKUP(L239,Lookups!$AJ$1:$AK$242,2,FALSE)),"",(VLOOKUP(L239,Lookups!$AJ$1:$AK$242,2,FALSE)))</f>
        <v/>
      </c>
      <c r="N239" s="56"/>
      <c r="O239" s="56"/>
      <c r="P239" s="56"/>
      <c r="Q239" s="18" t="str">
        <f>IF(ISNA(VLOOKUP(P239,Lookups!$AJ$1:$AK$242,2,FALSE)),"",(VLOOKUP(P239,Lookups!$AJ$1:$AK$242,2,FALSE)))</f>
        <v/>
      </c>
      <c r="R239" s="16"/>
      <c r="S239" s="56"/>
      <c r="T239" s="65" t="str">
        <f>IF(ISNA(VLOOKUP(S239,Lookups!$C$1:$D$248,2,FALSE)),"",(VLOOKUP(S239,Lookups!$C$1:$D$248,2,FALSE)))</f>
        <v/>
      </c>
      <c r="U239" s="14"/>
      <c r="V239" s="56"/>
      <c r="W239" s="20" t="str">
        <f>IF(T239="US","",IF(ISNA(VLOOKUP(V239 &amp; T239,Lookups!$H$1:$I$12332,2,FALSE)),"",IF(VLOOKUP(V239 &amp; T239,Lookups!$H$1:$I$12332,2,FALSE)=0,"",VLOOKUP(V239 &amp; T239,Lookups!$H$1:$I$12332,2,FALSE))))</f>
        <v/>
      </c>
      <c r="X239" s="69"/>
      <c r="Y239" s="16"/>
      <c r="Z239" s="56"/>
      <c r="AA239" s="65" t="str">
        <f>IF(ISNA(VLOOKUP(Z239,Lookups!$C$1:$D$248,2,FALSE)),"",(VLOOKUP(Z239,Lookups!$C$1:$D$248,2,FALSE)))</f>
        <v/>
      </c>
      <c r="AB239" s="56"/>
      <c r="AC239" s="56"/>
      <c r="AD239" s="167" t="str">
        <f>IF(AA239="US","",IF(ISNA(VLOOKUP(AC239 &amp; AA239,Lookups!$H$1:$I$12332,2,FALSE)),"",IF(VLOOKUP(AC239 &amp; AA239,Lookups!$H$1:$I$12332,2,FALSE)=0,"",VLOOKUP(AC239 &amp; AA239,Lookups!$H$1:$I$12332,2,FALSE))))</f>
        <v/>
      </c>
      <c r="AE239" s="69"/>
      <c r="AF239" s="16"/>
      <c r="AG239" s="57"/>
      <c r="AH239" s="56"/>
      <c r="AI239" s="56"/>
      <c r="AJ239" s="56"/>
      <c r="AK239" s="69"/>
      <c r="AL239" s="69"/>
      <c r="AM239" s="124"/>
      <c r="AN239" s="68" t="str">
        <f>IF(ISNA(VLOOKUP(AQ239,Lookups!$Z$1:$AA$67,2,FALSE)),"",(VLOOKUP(AQ239,Lookups!$Z$1:$AA$67,2,FALSE)))</f>
        <v/>
      </c>
      <c r="AO239" s="56"/>
      <c r="AP239" s="69"/>
      <c r="AQ239" s="79"/>
    </row>
    <row r="240" spans="2:43" ht="47.25" customHeight="1" thickBot="1" x14ac:dyDescent="0.3">
      <c r="B240" s="141">
        <v>233</v>
      </c>
      <c r="C240" s="55"/>
      <c r="D240" s="57"/>
      <c r="E240" s="56"/>
      <c r="F240" s="56"/>
      <c r="G240" s="56"/>
      <c r="H240" s="16"/>
      <c r="I240" s="56"/>
      <c r="J240" s="56"/>
      <c r="K240" s="18" t="str">
        <f>IF(ISNA(VLOOKUP(J240,Lookups!$AJ$1:$AK$242,2,FALSE)),"",(VLOOKUP(J240,Lookups!$AJ$1:$AK$242,2,FALSE)))</f>
        <v/>
      </c>
      <c r="L240" s="56"/>
      <c r="M240" s="18" t="str">
        <f>IF(ISNA(VLOOKUP(L240,Lookups!$AJ$1:$AK$242,2,FALSE)),"",(VLOOKUP(L240,Lookups!$AJ$1:$AK$242,2,FALSE)))</f>
        <v/>
      </c>
      <c r="N240" s="56"/>
      <c r="O240" s="56"/>
      <c r="P240" s="56"/>
      <c r="Q240" s="18" t="str">
        <f>IF(ISNA(VLOOKUP(P240,Lookups!$AJ$1:$AK$242,2,FALSE)),"",(VLOOKUP(P240,Lookups!$AJ$1:$AK$242,2,FALSE)))</f>
        <v/>
      </c>
      <c r="R240" s="16"/>
      <c r="S240" s="56"/>
      <c r="T240" s="65" t="str">
        <f>IF(ISNA(VLOOKUP(S240,Lookups!$C$1:$D$248,2,FALSE)),"",(VLOOKUP(S240,Lookups!$C$1:$D$248,2,FALSE)))</f>
        <v/>
      </c>
      <c r="U240" s="14"/>
      <c r="V240" s="56"/>
      <c r="W240" s="20" t="str">
        <f>IF(T240="US","",IF(ISNA(VLOOKUP(V240 &amp; T240,Lookups!$H$1:$I$12332,2,FALSE)),"",IF(VLOOKUP(V240 &amp; T240,Lookups!$H$1:$I$12332,2,FALSE)=0,"",VLOOKUP(V240 &amp; T240,Lookups!$H$1:$I$12332,2,FALSE))))</f>
        <v/>
      </c>
      <c r="X240" s="69"/>
      <c r="Y240" s="16"/>
      <c r="Z240" s="56"/>
      <c r="AA240" s="65" t="str">
        <f>IF(ISNA(VLOOKUP(Z240,Lookups!$C$1:$D$248,2,FALSE)),"",(VLOOKUP(Z240,Lookups!$C$1:$D$248,2,FALSE)))</f>
        <v/>
      </c>
      <c r="AB240" s="56"/>
      <c r="AC240" s="56"/>
      <c r="AD240" s="167" t="str">
        <f>IF(AA240="US","",IF(ISNA(VLOOKUP(AC240 &amp; AA240,Lookups!$H$1:$I$12332,2,FALSE)),"",IF(VLOOKUP(AC240 &amp; AA240,Lookups!$H$1:$I$12332,2,FALSE)=0,"",VLOOKUP(AC240 &amp; AA240,Lookups!$H$1:$I$12332,2,FALSE))))</f>
        <v/>
      </c>
      <c r="AE240" s="69"/>
      <c r="AF240" s="16"/>
      <c r="AG240" s="57"/>
      <c r="AH240" s="56"/>
      <c r="AI240" s="56"/>
      <c r="AJ240" s="56"/>
      <c r="AK240" s="69"/>
      <c r="AL240" s="69"/>
      <c r="AM240" s="124"/>
      <c r="AN240" s="68" t="str">
        <f>IF(ISNA(VLOOKUP(AQ240,Lookups!$Z$1:$AA$67,2,FALSE)),"",(VLOOKUP(AQ240,Lookups!$Z$1:$AA$67,2,FALSE)))</f>
        <v/>
      </c>
      <c r="AO240" s="56"/>
      <c r="AP240" s="69"/>
      <c r="AQ240" s="79"/>
    </row>
    <row r="241" spans="2:43" ht="47.25" customHeight="1" thickBot="1" x14ac:dyDescent="0.3">
      <c r="B241" s="142">
        <v>234</v>
      </c>
      <c r="C241" s="55"/>
      <c r="D241" s="57"/>
      <c r="E241" s="56"/>
      <c r="F241" s="56"/>
      <c r="G241" s="56"/>
      <c r="H241" s="16"/>
      <c r="I241" s="56"/>
      <c r="J241" s="56"/>
      <c r="K241" s="18" t="str">
        <f>IF(ISNA(VLOOKUP(J241,Lookups!$AJ$1:$AK$242,2,FALSE)),"",(VLOOKUP(J241,Lookups!$AJ$1:$AK$242,2,FALSE)))</f>
        <v/>
      </c>
      <c r="L241" s="56"/>
      <c r="M241" s="18" t="str">
        <f>IF(ISNA(VLOOKUP(L241,Lookups!$AJ$1:$AK$242,2,FALSE)),"",(VLOOKUP(L241,Lookups!$AJ$1:$AK$242,2,FALSE)))</f>
        <v/>
      </c>
      <c r="N241" s="56"/>
      <c r="O241" s="56"/>
      <c r="P241" s="56"/>
      <c r="Q241" s="18" t="str">
        <f>IF(ISNA(VLOOKUP(P241,Lookups!$AJ$1:$AK$242,2,FALSE)),"",(VLOOKUP(P241,Lookups!$AJ$1:$AK$242,2,FALSE)))</f>
        <v/>
      </c>
      <c r="R241" s="16"/>
      <c r="S241" s="56"/>
      <c r="T241" s="65" t="str">
        <f>IF(ISNA(VLOOKUP(S241,Lookups!$C$1:$D$248,2,FALSE)),"",(VLOOKUP(S241,Lookups!$C$1:$D$248,2,FALSE)))</f>
        <v/>
      </c>
      <c r="U241" s="14"/>
      <c r="V241" s="56"/>
      <c r="W241" s="20" t="str">
        <f>IF(T241="US","",IF(ISNA(VLOOKUP(V241 &amp; T241,Lookups!$H$1:$I$12332,2,FALSE)),"",IF(VLOOKUP(V241 &amp; T241,Lookups!$H$1:$I$12332,2,FALSE)=0,"",VLOOKUP(V241 &amp; T241,Lookups!$H$1:$I$12332,2,FALSE))))</f>
        <v/>
      </c>
      <c r="X241" s="69"/>
      <c r="Y241" s="16"/>
      <c r="Z241" s="56"/>
      <c r="AA241" s="65" t="str">
        <f>IF(ISNA(VLOOKUP(Z241,Lookups!$C$1:$D$248,2,FALSE)),"",(VLOOKUP(Z241,Lookups!$C$1:$D$248,2,FALSE)))</f>
        <v/>
      </c>
      <c r="AB241" s="56"/>
      <c r="AC241" s="56"/>
      <c r="AD241" s="167" t="str">
        <f>IF(AA241="US","",IF(ISNA(VLOOKUP(AC241 &amp; AA241,Lookups!$H$1:$I$12332,2,FALSE)),"",IF(VLOOKUP(AC241 &amp; AA241,Lookups!$H$1:$I$12332,2,FALSE)=0,"",VLOOKUP(AC241 &amp; AA241,Lookups!$H$1:$I$12332,2,FALSE))))</f>
        <v/>
      </c>
      <c r="AE241" s="69"/>
      <c r="AF241" s="16"/>
      <c r="AG241" s="57"/>
      <c r="AH241" s="56"/>
      <c r="AI241" s="56"/>
      <c r="AJ241" s="56"/>
      <c r="AK241" s="69"/>
      <c r="AL241" s="69"/>
      <c r="AM241" s="124"/>
      <c r="AN241" s="68" t="str">
        <f>IF(ISNA(VLOOKUP(AQ241,Lookups!$Z$1:$AA$67,2,FALSE)),"",(VLOOKUP(AQ241,Lookups!$Z$1:$AA$67,2,FALSE)))</f>
        <v/>
      </c>
      <c r="AO241" s="56"/>
      <c r="AP241" s="69"/>
      <c r="AQ241" s="79"/>
    </row>
    <row r="242" spans="2:43" ht="47.25" customHeight="1" thickBot="1" x14ac:dyDescent="0.3">
      <c r="B242" s="141">
        <v>235</v>
      </c>
      <c r="C242" s="55"/>
      <c r="D242" s="57"/>
      <c r="E242" s="56"/>
      <c r="F242" s="56"/>
      <c r="G242" s="56"/>
      <c r="H242" s="16"/>
      <c r="I242" s="56"/>
      <c r="J242" s="56"/>
      <c r="K242" s="18" t="str">
        <f>IF(ISNA(VLOOKUP(J242,Lookups!$AJ$1:$AK$242,2,FALSE)),"",(VLOOKUP(J242,Lookups!$AJ$1:$AK$242,2,FALSE)))</f>
        <v/>
      </c>
      <c r="L242" s="56"/>
      <c r="M242" s="18" t="str">
        <f>IF(ISNA(VLOOKUP(L242,Lookups!$AJ$1:$AK$242,2,FALSE)),"",(VLOOKUP(L242,Lookups!$AJ$1:$AK$242,2,FALSE)))</f>
        <v/>
      </c>
      <c r="N242" s="56"/>
      <c r="O242" s="56"/>
      <c r="P242" s="56"/>
      <c r="Q242" s="18" t="str">
        <f>IF(ISNA(VLOOKUP(P242,Lookups!$AJ$1:$AK$242,2,FALSE)),"",(VLOOKUP(P242,Lookups!$AJ$1:$AK$242,2,FALSE)))</f>
        <v/>
      </c>
      <c r="R242" s="16"/>
      <c r="S242" s="56"/>
      <c r="T242" s="65" t="str">
        <f>IF(ISNA(VLOOKUP(S242,Lookups!$C$1:$D$248,2,FALSE)),"",(VLOOKUP(S242,Lookups!$C$1:$D$248,2,FALSE)))</f>
        <v/>
      </c>
      <c r="U242" s="14"/>
      <c r="V242" s="56"/>
      <c r="W242" s="20" t="str">
        <f>IF(T242="US","",IF(ISNA(VLOOKUP(V242 &amp; T242,Lookups!$H$1:$I$12332,2,FALSE)),"",IF(VLOOKUP(V242 &amp; T242,Lookups!$H$1:$I$12332,2,FALSE)=0,"",VLOOKUP(V242 &amp; T242,Lookups!$H$1:$I$12332,2,FALSE))))</f>
        <v/>
      </c>
      <c r="X242" s="69"/>
      <c r="Y242" s="16"/>
      <c r="Z242" s="56"/>
      <c r="AA242" s="65" t="str">
        <f>IF(ISNA(VLOOKUP(Z242,Lookups!$C$1:$D$248,2,FALSE)),"",(VLOOKUP(Z242,Lookups!$C$1:$D$248,2,FALSE)))</f>
        <v/>
      </c>
      <c r="AB242" s="56"/>
      <c r="AC242" s="56"/>
      <c r="AD242" s="167" t="str">
        <f>IF(AA242="US","",IF(ISNA(VLOOKUP(AC242 &amp; AA242,Lookups!$H$1:$I$12332,2,FALSE)),"",IF(VLOOKUP(AC242 &amp; AA242,Lookups!$H$1:$I$12332,2,FALSE)=0,"",VLOOKUP(AC242 &amp; AA242,Lookups!$H$1:$I$12332,2,FALSE))))</f>
        <v/>
      </c>
      <c r="AE242" s="69"/>
      <c r="AF242" s="16"/>
      <c r="AG242" s="57"/>
      <c r="AH242" s="56"/>
      <c r="AI242" s="56"/>
      <c r="AJ242" s="56"/>
      <c r="AK242" s="69"/>
      <c r="AL242" s="69"/>
      <c r="AM242" s="124"/>
      <c r="AN242" s="68" t="str">
        <f>IF(ISNA(VLOOKUP(AQ242,Lookups!$Z$1:$AA$67,2,FALSE)),"",(VLOOKUP(AQ242,Lookups!$Z$1:$AA$67,2,FALSE)))</f>
        <v/>
      </c>
      <c r="AO242" s="56"/>
      <c r="AP242" s="69"/>
      <c r="AQ242" s="79"/>
    </row>
    <row r="243" spans="2:43" ht="47.25" customHeight="1" thickBot="1" x14ac:dyDescent="0.3">
      <c r="B243" s="142">
        <v>236</v>
      </c>
      <c r="C243" s="55"/>
      <c r="D243" s="57"/>
      <c r="E243" s="56"/>
      <c r="F243" s="56"/>
      <c r="G243" s="56"/>
      <c r="H243" s="16"/>
      <c r="I243" s="56"/>
      <c r="J243" s="56"/>
      <c r="K243" s="18" t="str">
        <f>IF(ISNA(VLOOKUP(J243,Lookups!$AJ$1:$AK$242,2,FALSE)),"",(VLOOKUP(J243,Lookups!$AJ$1:$AK$242,2,FALSE)))</f>
        <v/>
      </c>
      <c r="L243" s="56"/>
      <c r="M243" s="18" t="str">
        <f>IF(ISNA(VLOOKUP(L243,Lookups!$AJ$1:$AK$242,2,FALSE)),"",(VLOOKUP(L243,Lookups!$AJ$1:$AK$242,2,FALSE)))</f>
        <v/>
      </c>
      <c r="N243" s="56"/>
      <c r="O243" s="56"/>
      <c r="P243" s="56"/>
      <c r="Q243" s="18" t="str">
        <f>IF(ISNA(VLOOKUP(P243,Lookups!$AJ$1:$AK$242,2,FALSE)),"",(VLOOKUP(P243,Lookups!$AJ$1:$AK$242,2,FALSE)))</f>
        <v/>
      </c>
      <c r="R243" s="16"/>
      <c r="S243" s="56"/>
      <c r="T243" s="65" t="str">
        <f>IF(ISNA(VLOOKUP(S243,Lookups!$C$1:$D$248,2,FALSE)),"",(VLOOKUP(S243,Lookups!$C$1:$D$248,2,FALSE)))</f>
        <v/>
      </c>
      <c r="U243" s="14"/>
      <c r="V243" s="56"/>
      <c r="W243" s="20" t="str">
        <f>IF(T243="US","",IF(ISNA(VLOOKUP(V243 &amp; T243,Lookups!$H$1:$I$12332,2,FALSE)),"",IF(VLOOKUP(V243 &amp; T243,Lookups!$H$1:$I$12332,2,FALSE)=0,"",VLOOKUP(V243 &amp; T243,Lookups!$H$1:$I$12332,2,FALSE))))</f>
        <v/>
      </c>
      <c r="X243" s="69"/>
      <c r="Y243" s="16"/>
      <c r="Z243" s="56"/>
      <c r="AA243" s="65" t="str">
        <f>IF(ISNA(VLOOKUP(Z243,Lookups!$C$1:$D$248,2,FALSE)),"",(VLOOKUP(Z243,Lookups!$C$1:$D$248,2,FALSE)))</f>
        <v/>
      </c>
      <c r="AB243" s="56"/>
      <c r="AC243" s="56"/>
      <c r="AD243" s="167" t="str">
        <f>IF(AA243="US","",IF(ISNA(VLOOKUP(AC243 &amp; AA243,Lookups!$H$1:$I$12332,2,FALSE)),"",IF(VLOOKUP(AC243 &amp; AA243,Lookups!$H$1:$I$12332,2,FALSE)=0,"",VLOOKUP(AC243 &amp; AA243,Lookups!$H$1:$I$12332,2,FALSE))))</f>
        <v/>
      </c>
      <c r="AE243" s="69"/>
      <c r="AF243" s="16"/>
      <c r="AG243" s="57"/>
      <c r="AH243" s="56"/>
      <c r="AI243" s="56"/>
      <c r="AJ243" s="56"/>
      <c r="AK243" s="69"/>
      <c r="AL243" s="69"/>
      <c r="AM243" s="124"/>
      <c r="AN243" s="68" t="str">
        <f>IF(ISNA(VLOOKUP(AQ243,Lookups!$Z$1:$AA$67,2,FALSE)),"",(VLOOKUP(AQ243,Lookups!$Z$1:$AA$67,2,FALSE)))</f>
        <v/>
      </c>
      <c r="AO243" s="56"/>
      <c r="AP243" s="69"/>
      <c r="AQ243" s="79"/>
    </row>
    <row r="244" spans="2:43" ht="47.25" customHeight="1" thickBot="1" x14ac:dyDescent="0.3">
      <c r="B244" s="141">
        <v>237</v>
      </c>
      <c r="C244" s="55"/>
      <c r="D244" s="57"/>
      <c r="E244" s="56"/>
      <c r="F244" s="56"/>
      <c r="G244" s="56"/>
      <c r="H244" s="16"/>
      <c r="I244" s="56"/>
      <c r="J244" s="56"/>
      <c r="K244" s="18" t="str">
        <f>IF(ISNA(VLOOKUP(J244,Lookups!$AJ$1:$AK$242,2,FALSE)),"",(VLOOKUP(J244,Lookups!$AJ$1:$AK$242,2,FALSE)))</f>
        <v/>
      </c>
      <c r="L244" s="56"/>
      <c r="M244" s="18" t="str">
        <f>IF(ISNA(VLOOKUP(L244,Lookups!$AJ$1:$AK$242,2,FALSE)),"",(VLOOKUP(L244,Lookups!$AJ$1:$AK$242,2,FALSE)))</f>
        <v/>
      </c>
      <c r="N244" s="56"/>
      <c r="O244" s="56"/>
      <c r="P244" s="56"/>
      <c r="Q244" s="18" t="str">
        <f>IF(ISNA(VLOOKUP(P244,Lookups!$AJ$1:$AK$242,2,FALSE)),"",(VLOOKUP(P244,Lookups!$AJ$1:$AK$242,2,FALSE)))</f>
        <v/>
      </c>
      <c r="R244" s="16"/>
      <c r="S244" s="56"/>
      <c r="T244" s="65" t="str">
        <f>IF(ISNA(VLOOKUP(S244,Lookups!$C$1:$D$248,2,FALSE)),"",(VLOOKUP(S244,Lookups!$C$1:$D$248,2,FALSE)))</f>
        <v/>
      </c>
      <c r="U244" s="14"/>
      <c r="V244" s="56"/>
      <c r="W244" s="20" t="str">
        <f>IF(T244="US","",IF(ISNA(VLOOKUP(V244 &amp; T244,Lookups!$H$1:$I$12332,2,FALSE)),"",IF(VLOOKUP(V244 &amp; T244,Lookups!$H$1:$I$12332,2,FALSE)=0,"",VLOOKUP(V244 &amp; T244,Lookups!$H$1:$I$12332,2,FALSE))))</f>
        <v/>
      </c>
      <c r="X244" s="69"/>
      <c r="Y244" s="16"/>
      <c r="Z244" s="56"/>
      <c r="AA244" s="65" t="str">
        <f>IF(ISNA(VLOOKUP(Z244,Lookups!$C$1:$D$248,2,FALSE)),"",(VLOOKUP(Z244,Lookups!$C$1:$D$248,2,FALSE)))</f>
        <v/>
      </c>
      <c r="AB244" s="56"/>
      <c r="AC244" s="56"/>
      <c r="AD244" s="167" t="str">
        <f>IF(AA244="US","",IF(ISNA(VLOOKUP(AC244 &amp; AA244,Lookups!$H$1:$I$12332,2,FALSE)),"",IF(VLOOKUP(AC244 &amp; AA244,Lookups!$H$1:$I$12332,2,FALSE)=0,"",VLOOKUP(AC244 &amp; AA244,Lookups!$H$1:$I$12332,2,FALSE))))</f>
        <v/>
      </c>
      <c r="AE244" s="69"/>
      <c r="AF244" s="16"/>
      <c r="AG244" s="57"/>
      <c r="AH244" s="56"/>
      <c r="AI244" s="56"/>
      <c r="AJ244" s="56"/>
      <c r="AK244" s="69"/>
      <c r="AL244" s="69"/>
      <c r="AM244" s="124"/>
      <c r="AN244" s="68" t="str">
        <f>IF(ISNA(VLOOKUP(AQ244,Lookups!$Z$1:$AA$67,2,FALSE)),"",(VLOOKUP(AQ244,Lookups!$Z$1:$AA$67,2,FALSE)))</f>
        <v/>
      </c>
      <c r="AO244" s="56"/>
      <c r="AP244" s="69"/>
      <c r="AQ244" s="79"/>
    </row>
    <row r="245" spans="2:43" ht="47.25" customHeight="1" thickBot="1" x14ac:dyDescent="0.3">
      <c r="B245" s="142">
        <v>238</v>
      </c>
      <c r="C245" s="55"/>
      <c r="D245" s="57"/>
      <c r="E245" s="56"/>
      <c r="F245" s="56"/>
      <c r="G245" s="56"/>
      <c r="H245" s="16"/>
      <c r="I245" s="56"/>
      <c r="J245" s="56"/>
      <c r="K245" s="18" t="str">
        <f>IF(ISNA(VLOOKUP(J245,Lookups!$AJ$1:$AK$242,2,FALSE)),"",(VLOOKUP(J245,Lookups!$AJ$1:$AK$242,2,FALSE)))</f>
        <v/>
      </c>
      <c r="L245" s="56"/>
      <c r="M245" s="18" t="str">
        <f>IF(ISNA(VLOOKUP(L245,Lookups!$AJ$1:$AK$242,2,FALSE)),"",(VLOOKUP(L245,Lookups!$AJ$1:$AK$242,2,FALSE)))</f>
        <v/>
      </c>
      <c r="N245" s="56"/>
      <c r="O245" s="56"/>
      <c r="P245" s="56"/>
      <c r="Q245" s="18" t="str">
        <f>IF(ISNA(VLOOKUP(P245,Lookups!$AJ$1:$AK$242,2,FALSE)),"",(VLOOKUP(P245,Lookups!$AJ$1:$AK$242,2,FALSE)))</f>
        <v/>
      </c>
      <c r="R245" s="16"/>
      <c r="S245" s="56"/>
      <c r="T245" s="65" t="str">
        <f>IF(ISNA(VLOOKUP(S245,Lookups!$C$1:$D$248,2,FALSE)),"",(VLOOKUP(S245,Lookups!$C$1:$D$248,2,FALSE)))</f>
        <v/>
      </c>
      <c r="U245" s="14"/>
      <c r="V245" s="56"/>
      <c r="W245" s="20" t="str">
        <f>IF(T245="US","",IF(ISNA(VLOOKUP(V245 &amp; T245,Lookups!$H$1:$I$12332,2,FALSE)),"",IF(VLOOKUP(V245 &amp; T245,Lookups!$H$1:$I$12332,2,FALSE)=0,"",VLOOKUP(V245 &amp; T245,Lookups!$H$1:$I$12332,2,FALSE))))</f>
        <v/>
      </c>
      <c r="X245" s="69"/>
      <c r="Y245" s="16"/>
      <c r="Z245" s="56"/>
      <c r="AA245" s="65" t="str">
        <f>IF(ISNA(VLOOKUP(Z245,Lookups!$C$1:$D$248,2,FALSE)),"",(VLOOKUP(Z245,Lookups!$C$1:$D$248,2,FALSE)))</f>
        <v/>
      </c>
      <c r="AB245" s="56"/>
      <c r="AC245" s="56"/>
      <c r="AD245" s="167" t="str">
        <f>IF(AA245="US","",IF(ISNA(VLOOKUP(AC245 &amp; AA245,Lookups!$H$1:$I$12332,2,FALSE)),"",IF(VLOOKUP(AC245 &amp; AA245,Lookups!$H$1:$I$12332,2,FALSE)=0,"",VLOOKUP(AC245 &amp; AA245,Lookups!$H$1:$I$12332,2,FALSE))))</f>
        <v/>
      </c>
      <c r="AE245" s="69"/>
      <c r="AF245" s="16"/>
      <c r="AG245" s="57"/>
      <c r="AH245" s="56"/>
      <c r="AI245" s="56"/>
      <c r="AJ245" s="56"/>
      <c r="AK245" s="69"/>
      <c r="AL245" s="69"/>
      <c r="AM245" s="124"/>
      <c r="AN245" s="68" t="str">
        <f>IF(ISNA(VLOOKUP(AQ245,Lookups!$Z$1:$AA$67,2,FALSE)),"",(VLOOKUP(AQ245,Lookups!$Z$1:$AA$67,2,FALSE)))</f>
        <v/>
      </c>
      <c r="AO245" s="56"/>
      <c r="AP245" s="69"/>
      <c r="AQ245" s="79"/>
    </row>
    <row r="246" spans="2:43" ht="47.25" customHeight="1" thickBot="1" x14ac:dyDescent="0.3">
      <c r="B246" s="141">
        <v>239</v>
      </c>
      <c r="C246" s="55"/>
      <c r="D246" s="57"/>
      <c r="E246" s="56"/>
      <c r="F246" s="56"/>
      <c r="G246" s="56"/>
      <c r="H246" s="16"/>
      <c r="I246" s="56"/>
      <c r="J246" s="56"/>
      <c r="K246" s="18" t="str">
        <f>IF(ISNA(VLOOKUP(J246,Lookups!$AJ$1:$AK$242,2,FALSE)),"",(VLOOKUP(J246,Lookups!$AJ$1:$AK$242,2,FALSE)))</f>
        <v/>
      </c>
      <c r="L246" s="56"/>
      <c r="M246" s="18" t="str">
        <f>IF(ISNA(VLOOKUP(L246,Lookups!$AJ$1:$AK$242,2,FALSE)),"",(VLOOKUP(L246,Lookups!$AJ$1:$AK$242,2,FALSE)))</f>
        <v/>
      </c>
      <c r="N246" s="56"/>
      <c r="O246" s="56"/>
      <c r="P246" s="56"/>
      <c r="Q246" s="18" t="str">
        <f>IF(ISNA(VLOOKUP(P246,Lookups!$AJ$1:$AK$242,2,FALSE)),"",(VLOOKUP(P246,Lookups!$AJ$1:$AK$242,2,FALSE)))</f>
        <v/>
      </c>
      <c r="R246" s="16"/>
      <c r="S246" s="56"/>
      <c r="T246" s="65" t="str">
        <f>IF(ISNA(VLOOKUP(S246,Lookups!$C$1:$D$248,2,FALSE)),"",(VLOOKUP(S246,Lookups!$C$1:$D$248,2,FALSE)))</f>
        <v/>
      </c>
      <c r="U246" s="14"/>
      <c r="V246" s="56"/>
      <c r="W246" s="20" t="str">
        <f>IF(T246="US","",IF(ISNA(VLOOKUP(V246 &amp; T246,Lookups!$H$1:$I$12332,2,FALSE)),"",IF(VLOOKUP(V246 &amp; T246,Lookups!$H$1:$I$12332,2,FALSE)=0,"",VLOOKUP(V246 &amp; T246,Lookups!$H$1:$I$12332,2,FALSE))))</f>
        <v/>
      </c>
      <c r="X246" s="69"/>
      <c r="Y246" s="16"/>
      <c r="Z246" s="56"/>
      <c r="AA246" s="65" t="str">
        <f>IF(ISNA(VLOOKUP(Z246,Lookups!$C$1:$D$248,2,FALSE)),"",(VLOOKUP(Z246,Lookups!$C$1:$D$248,2,FALSE)))</f>
        <v/>
      </c>
      <c r="AB246" s="56"/>
      <c r="AC246" s="56"/>
      <c r="AD246" s="167" t="str">
        <f>IF(AA246="US","",IF(ISNA(VLOOKUP(AC246 &amp; AA246,Lookups!$H$1:$I$12332,2,FALSE)),"",IF(VLOOKUP(AC246 &amp; AA246,Lookups!$H$1:$I$12332,2,FALSE)=0,"",VLOOKUP(AC246 &amp; AA246,Lookups!$H$1:$I$12332,2,FALSE))))</f>
        <v/>
      </c>
      <c r="AE246" s="69"/>
      <c r="AF246" s="16"/>
      <c r="AG246" s="57"/>
      <c r="AH246" s="56"/>
      <c r="AI246" s="56"/>
      <c r="AJ246" s="56"/>
      <c r="AK246" s="69"/>
      <c r="AL246" s="69"/>
      <c r="AM246" s="124"/>
      <c r="AN246" s="68" t="str">
        <f>IF(ISNA(VLOOKUP(AQ246,Lookups!$Z$1:$AA$67,2,FALSE)),"",(VLOOKUP(AQ246,Lookups!$Z$1:$AA$67,2,FALSE)))</f>
        <v/>
      </c>
      <c r="AO246" s="56"/>
      <c r="AP246" s="69"/>
      <c r="AQ246" s="79"/>
    </row>
    <row r="247" spans="2:43" ht="47.25" customHeight="1" thickBot="1" x14ac:dyDescent="0.3">
      <c r="B247" s="142">
        <v>240</v>
      </c>
      <c r="C247" s="55"/>
      <c r="D247" s="57"/>
      <c r="E247" s="56"/>
      <c r="F247" s="56"/>
      <c r="G247" s="56"/>
      <c r="H247" s="16"/>
      <c r="I247" s="56"/>
      <c r="J247" s="56"/>
      <c r="K247" s="18" t="str">
        <f>IF(ISNA(VLOOKUP(J247,Lookups!$AJ$1:$AK$242,2,FALSE)),"",(VLOOKUP(J247,Lookups!$AJ$1:$AK$242,2,FALSE)))</f>
        <v/>
      </c>
      <c r="L247" s="56"/>
      <c r="M247" s="18" t="str">
        <f>IF(ISNA(VLOOKUP(L247,Lookups!$AJ$1:$AK$242,2,FALSE)),"",(VLOOKUP(L247,Lookups!$AJ$1:$AK$242,2,FALSE)))</f>
        <v/>
      </c>
      <c r="N247" s="56"/>
      <c r="O247" s="56"/>
      <c r="P247" s="56"/>
      <c r="Q247" s="18" t="str">
        <f>IF(ISNA(VLOOKUP(P247,Lookups!$AJ$1:$AK$242,2,FALSE)),"",(VLOOKUP(P247,Lookups!$AJ$1:$AK$242,2,FALSE)))</f>
        <v/>
      </c>
      <c r="R247" s="16"/>
      <c r="S247" s="56"/>
      <c r="T247" s="65" t="str">
        <f>IF(ISNA(VLOOKUP(S247,Lookups!$C$1:$D$248,2,FALSE)),"",(VLOOKUP(S247,Lookups!$C$1:$D$248,2,FALSE)))</f>
        <v/>
      </c>
      <c r="U247" s="14"/>
      <c r="V247" s="56"/>
      <c r="W247" s="20" t="str">
        <f>IF(T247="US","",IF(ISNA(VLOOKUP(V247 &amp; T247,Lookups!$H$1:$I$12332,2,FALSE)),"",IF(VLOOKUP(V247 &amp; T247,Lookups!$H$1:$I$12332,2,FALSE)=0,"",VLOOKUP(V247 &amp; T247,Lookups!$H$1:$I$12332,2,FALSE))))</f>
        <v/>
      </c>
      <c r="X247" s="69"/>
      <c r="Y247" s="16"/>
      <c r="Z247" s="56"/>
      <c r="AA247" s="65" t="str">
        <f>IF(ISNA(VLOOKUP(Z247,Lookups!$C$1:$D$248,2,FALSE)),"",(VLOOKUP(Z247,Lookups!$C$1:$D$248,2,FALSE)))</f>
        <v/>
      </c>
      <c r="AB247" s="56"/>
      <c r="AC247" s="56"/>
      <c r="AD247" s="167" t="str">
        <f>IF(AA247="US","",IF(ISNA(VLOOKUP(AC247 &amp; AA247,Lookups!$H$1:$I$12332,2,FALSE)),"",IF(VLOOKUP(AC247 &amp; AA247,Lookups!$H$1:$I$12332,2,FALSE)=0,"",VLOOKUP(AC247 &amp; AA247,Lookups!$H$1:$I$12332,2,FALSE))))</f>
        <v/>
      </c>
      <c r="AE247" s="69"/>
      <c r="AF247" s="16"/>
      <c r="AG247" s="57"/>
      <c r="AH247" s="56"/>
      <c r="AI247" s="56"/>
      <c r="AJ247" s="56"/>
      <c r="AK247" s="69"/>
      <c r="AL247" s="69"/>
      <c r="AM247" s="124"/>
      <c r="AN247" s="68" t="str">
        <f>IF(ISNA(VLOOKUP(AQ247,Lookups!$Z$1:$AA$67,2,FALSE)),"",(VLOOKUP(AQ247,Lookups!$Z$1:$AA$67,2,FALSE)))</f>
        <v/>
      </c>
      <c r="AO247" s="56"/>
      <c r="AP247" s="69"/>
      <c r="AQ247" s="79"/>
    </row>
    <row r="248" spans="2:43" ht="47.25" customHeight="1" thickBot="1" x14ac:dyDescent="0.3">
      <c r="B248" s="141">
        <v>241</v>
      </c>
      <c r="C248" s="55"/>
      <c r="D248" s="57"/>
      <c r="E248" s="56"/>
      <c r="F248" s="56"/>
      <c r="G248" s="56"/>
      <c r="H248" s="16"/>
      <c r="I248" s="56"/>
      <c r="J248" s="56"/>
      <c r="K248" s="18" t="str">
        <f>IF(ISNA(VLOOKUP(J248,Lookups!$AJ$1:$AK$242,2,FALSE)),"",(VLOOKUP(J248,Lookups!$AJ$1:$AK$242,2,FALSE)))</f>
        <v/>
      </c>
      <c r="L248" s="56"/>
      <c r="M248" s="18" t="str">
        <f>IF(ISNA(VLOOKUP(L248,Lookups!$AJ$1:$AK$242,2,FALSE)),"",(VLOOKUP(L248,Lookups!$AJ$1:$AK$242,2,FALSE)))</f>
        <v/>
      </c>
      <c r="N248" s="56"/>
      <c r="O248" s="56"/>
      <c r="P248" s="56"/>
      <c r="Q248" s="18" t="str">
        <f>IF(ISNA(VLOOKUP(P248,Lookups!$AJ$1:$AK$242,2,FALSE)),"",(VLOOKUP(P248,Lookups!$AJ$1:$AK$242,2,FALSE)))</f>
        <v/>
      </c>
      <c r="R248" s="16"/>
      <c r="S248" s="56"/>
      <c r="T248" s="65" t="str">
        <f>IF(ISNA(VLOOKUP(S248,Lookups!$C$1:$D$248,2,FALSE)),"",(VLOOKUP(S248,Lookups!$C$1:$D$248,2,FALSE)))</f>
        <v/>
      </c>
      <c r="U248" s="14"/>
      <c r="V248" s="56"/>
      <c r="W248" s="20" t="str">
        <f>IF(T248="US","",IF(ISNA(VLOOKUP(V248 &amp; T248,Lookups!$H$1:$I$12332,2,FALSE)),"",IF(VLOOKUP(V248 &amp; T248,Lookups!$H$1:$I$12332,2,FALSE)=0,"",VLOOKUP(V248 &amp; T248,Lookups!$H$1:$I$12332,2,FALSE))))</f>
        <v/>
      </c>
      <c r="X248" s="69"/>
      <c r="Y248" s="16"/>
      <c r="Z248" s="56"/>
      <c r="AA248" s="65" t="str">
        <f>IF(ISNA(VLOOKUP(Z248,Lookups!$C$1:$D$248,2,FALSE)),"",(VLOOKUP(Z248,Lookups!$C$1:$D$248,2,FALSE)))</f>
        <v/>
      </c>
      <c r="AB248" s="56"/>
      <c r="AC248" s="56"/>
      <c r="AD248" s="167" t="str">
        <f>IF(AA248="US","",IF(ISNA(VLOOKUP(AC248 &amp; AA248,Lookups!$H$1:$I$12332,2,FALSE)),"",IF(VLOOKUP(AC248 &amp; AA248,Lookups!$H$1:$I$12332,2,FALSE)=0,"",VLOOKUP(AC248 &amp; AA248,Lookups!$H$1:$I$12332,2,FALSE))))</f>
        <v/>
      </c>
      <c r="AE248" s="69"/>
      <c r="AF248" s="16"/>
      <c r="AG248" s="57"/>
      <c r="AH248" s="56"/>
      <c r="AI248" s="56"/>
      <c r="AJ248" s="56"/>
      <c r="AK248" s="69"/>
      <c r="AL248" s="69"/>
      <c r="AM248" s="124"/>
      <c r="AN248" s="68" t="str">
        <f>IF(ISNA(VLOOKUP(AQ248,Lookups!$Z$1:$AA$67,2,FALSE)),"",(VLOOKUP(AQ248,Lookups!$Z$1:$AA$67,2,FALSE)))</f>
        <v/>
      </c>
      <c r="AO248" s="56"/>
      <c r="AP248" s="69"/>
      <c r="AQ248" s="79"/>
    </row>
    <row r="249" spans="2:43" ht="47.25" customHeight="1" thickBot="1" x14ac:dyDescent="0.3">
      <c r="B249" s="142">
        <v>242</v>
      </c>
      <c r="C249" s="55"/>
      <c r="D249" s="57"/>
      <c r="E249" s="56"/>
      <c r="F249" s="56"/>
      <c r="G249" s="56"/>
      <c r="H249" s="16"/>
      <c r="I249" s="56"/>
      <c r="J249" s="56"/>
      <c r="K249" s="18" t="str">
        <f>IF(ISNA(VLOOKUP(J249,Lookups!$AJ$1:$AK$242,2,FALSE)),"",(VLOOKUP(J249,Lookups!$AJ$1:$AK$242,2,FALSE)))</f>
        <v/>
      </c>
      <c r="L249" s="56"/>
      <c r="M249" s="18" t="str">
        <f>IF(ISNA(VLOOKUP(L249,Lookups!$AJ$1:$AK$242,2,FALSE)),"",(VLOOKUP(L249,Lookups!$AJ$1:$AK$242,2,FALSE)))</f>
        <v/>
      </c>
      <c r="N249" s="56"/>
      <c r="O249" s="56"/>
      <c r="P249" s="56"/>
      <c r="Q249" s="18" t="str">
        <f>IF(ISNA(VLOOKUP(P249,Lookups!$AJ$1:$AK$242,2,FALSE)),"",(VLOOKUP(P249,Lookups!$AJ$1:$AK$242,2,FALSE)))</f>
        <v/>
      </c>
      <c r="R249" s="16"/>
      <c r="S249" s="56"/>
      <c r="T249" s="65" t="str">
        <f>IF(ISNA(VLOOKUP(S249,Lookups!$C$1:$D$248,2,FALSE)),"",(VLOOKUP(S249,Lookups!$C$1:$D$248,2,FALSE)))</f>
        <v/>
      </c>
      <c r="U249" s="14"/>
      <c r="V249" s="56"/>
      <c r="W249" s="20" t="str">
        <f>IF(T249="US","",IF(ISNA(VLOOKUP(V249 &amp; T249,Lookups!$H$1:$I$12332,2,FALSE)),"",IF(VLOOKUP(V249 &amp; T249,Lookups!$H$1:$I$12332,2,FALSE)=0,"",VLOOKUP(V249 &amp; T249,Lookups!$H$1:$I$12332,2,FALSE))))</f>
        <v/>
      </c>
      <c r="X249" s="69"/>
      <c r="Y249" s="16"/>
      <c r="Z249" s="56"/>
      <c r="AA249" s="65" t="str">
        <f>IF(ISNA(VLOOKUP(Z249,Lookups!$C$1:$D$248,2,FALSE)),"",(VLOOKUP(Z249,Lookups!$C$1:$D$248,2,FALSE)))</f>
        <v/>
      </c>
      <c r="AB249" s="56"/>
      <c r="AC249" s="56"/>
      <c r="AD249" s="167" t="str">
        <f>IF(AA249="US","",IF(ISNA(VLOOKUP(AC249 &amp; AA249,Lookups!$H$1:$I$12332,2,FALSE)),"",IF(VLOOKUP(AC249 &amp; AA249,Lookups!$H$1:$I$12332,2,FALSE)=0,"",VLOOKUP(AC249 &amp; AA249,Lookups!$H$1:$I$12332,2,FALSE))))</f>
        <v/>
      </c>
      <c r="AE249" s="69"/>
      <c r="AF249" s="16"/>
      <c r="AG249" s="57"/>
      <c r="AH249" s="56"/>
      <c r="AI249" s="56"/>
      <c r="AJ249" s="56"/>
      <c r="AK249" s="69"/>
      <c r="AL249" s="69"/>
      <c r="AM249" s="124"/>
      <c r="AN249" s="68" t="str">
        <f>IF(ISNA(VLOOKUP(AQ249,Lookups!$Z$1:$AA$67,2,FALSE)),"",(VLOOKUP(AQ249,Lookups!$Z$1:$AA$67,2,FALSE)))</f>
        <v/>
      </c>
      <c r="AO249" s="56"/>
      <c r="AP249" s="69"/>
      <c r="AQ249" s="79"/>
    </row>
    <row r="250" spans="2:43" ht="47.25" customHeight="1" thickBot="1" x14ac:dyDescent="0.3">
      <c r="B250" s="141">
        <v>243</v>
      </c>
      <c r="C250" s="55"/>
      <c r="D250" s="57"/>
      <c r="E250" s="56"/>
      <c r="F250" s="56"/>
      <c r="G250" s="56"/>
      <c r="H250" s="16"/>
      <c r="I250" s="56"/>
      <c r="J250" s="56"/>
      <c r="K250" s="18" t="str">
        <f>IF(ISNA(VLOOKUP(J250,Lookups!$AJ$1:$AK$242,2,FALSE)),"",(VLOOKUP(J250,Lookups!$AJ$1:$AK$242,2,FALSE)))</f>
        <v/>
      </c>
      <c r="L250" s="56"/>
      <c r="M250" s="18" t="str">
        <f>IF(ISNA(VLOOKUP(L250,Lookups!$AJ$1:$AK$242,2,FALSE)),"",(VLOOKUP(L250,Lookups!$AJ$1:$AK$242,2,FALSE)))</f>
        <v/>
      </c>
      <c r="N250" s="56"/>
      <c r="O250" s="56"/>
      <c r="P250" s="56"/>
      <c r="Q250" s="18" t="str">
        <f>IF(ISNA(VLOOKUP(P250,Lookups!$AJ$1:$AK$242,2,FALSE)),"",(VLOOKUP(P250,Lookups!$AJ$1:$AK$242,2,FALSE)))</f>
        <v/>
      </c>
      <c r="R250" s="16"/>
      <c r="S250" s="56"/>
      <c r="T250" s="65" t="str">
        <f>IF(ISNA(VLOOKUP(S250,Lookups!$C$1:$D$248,2,FALSE)),"",(VLOOKUP(S250,Lookups!$C$1:$D$248,2,FALSE)))</f>
        <v/>
      </c>
      <c r="U250" s="14"/>
      <c r="V250" s="56"/>
      <c r="W250" s="20" t="str">
        <f>IF(T250="US","",IF(ISNA(VLOOKUP(V250 &amp; T250,Lookups!$H$1:$I$12332,2,FALSE)),"",IF(VLOOKUP(V250 &amp; T250,Lookups!$H$1:$I$12332,2,FALSE)=0,"",VLOOKUP(V250 &amp; T250,Lookups!$H$1:$I$12332,2,FALSE))))</f>
        <v/>
      </c>
      <c r="X250" s="69"/>
      <c r="Y250" s="16"/>
      <c r="Z250" s="56"/>
      <c r="AA250" s="65" t="str">
        <f>IF(ISNA(VLOOKUP(Z250,Lookups!$C$1:$D$248,2,FALSE)),"",(VLOOKUP(Z250,Lookups!$C$1:$D$248,2,FALSE)))</f>
        <v/>
      </c>
      <c r="AB250" s="56"/>
      <c r="AC250" s="56"/>
      <c r="AD250" s="167" t="str">
        <f>IF(AA250="US","",IF(ISNA(VLOOKUP(AC250 &amp; AA250,Lookups!$H$1:$I$12332,2,FALSE)),"",IF(VLOOKUP(AC250 &amp; AA250,Lookups!$H$1:$I$12332,2,FALSE)=0,"",VLOOKUP(AC250 &amp; AA250,Lookups!$H$1:$I$12332,2,FALSE))))</f>
        <v/>
      </c>
      <c r="AE250" s="69"/>
      <c r="AF250" s="16"/>
      <c r="AG250" s="57"/>
      <c r="AH250" s="56"/>
      <c r="AI250" s="56"/>
      <c r="AJ250" s="56"/>
      <c r="AK250" s="69"/>
      <c r="AL250" s="69"/>
      <c r="AM250" s="124"/>
      <c r="AN250" s="68" t="str">
        <f>IF(ISNA(VLOOKUP(AQ250,Lookups!$Z$1:$AA$67,2,FALSE)),"",(VLOOKUP(AQ250,Lookups!$Z$1:$AA$67,2,FALSE)))</f>
        <v/>
      </c>
      <c r="AO250" s="56"/>
      <c r="AP250" s="69"/>
      <c r="AQ250" s="79"/>
    </row>
    <row r="251" spans="2:43" ht="47.25" customHeight="1" thickBot="1" x14ac:dyDescent="0.3">
      <c r="B251" s="142">
        <v>244</v>
      </c>
      <c r="C251" s="55"/>
      <c r="D251" s="57"/>
      <c r="E251" s="56"/>
      <c r="F251" s="56"/>
      <c r="G251" s="56"/>
      <c r="H251" s="16"/>
      <c r="I251" s="56"/>
      <c r="J251" s="56"/>
      <c r="K251" s="18" t="str">
        <f>IF(ISNA(VLOOKUP(J251,Lookups!$AJ$1:$AK$242,2,FALSE)),"",(VLOOKUP(J251,Lookups!$AJ$1:$AK$242,2,FALSE)))</f>
        <v/>
      </c>
      <c r="L251" s="56"/>
      <c r="M251" s="18" t="str">
        <f>IF(ISNA(VLOOKUP(L251,Lookups!$AJ$1:$AK$242,2,FALSE)),"",(VLOOKUP(L251,Lookups!$AJ$1:$AK$242,2,FALSE)))</f>
        <v/>
      </c>
      <c r="N251" s="56"/>
      <c r="O251" s="56"/>
      <c r="P251" s="56"/>
      <c r="Q251" s="18" t="str">
        <f>IF(ISNA(VLOOKUP(P251,Lookups!$AJ$1:$AK$242,2,FALSE)),"",(VLOOKUP(P251,Lookups!$AJ$1:$AK$242,2,FALSE)))</f>
        <v/>
      </c>
      <c r="R251" s="16"/>
      <c r="S251" s="56"/>
      <c r="T251" s="65" t="str">
        <f>IF(ISNA(VLOOKUP(S251,Lookups!$C$1:$D$248,2,FALSE)),"",(VLOOKUP(S251,Lookups!$C$1:$D$248,2,FALSE)))</f>
        <v/>
      </c>
      <c r="U251" s="14"/>
      <c r="V251" s="56"/>
      <c r="W251" s="20" t="str">
        <f>IF(T251="US","",IF(ISNA(VLOOKUP(V251 &amp; T251,Lookups!$H$1:$I$12332,2,FALSE)),"",IF(VLOOKUP(V251 &amp; T251,Lookups!$H$1:$I$12332,2,FALSE)=0,"",VLOOKUP(V251 &amp; T251,Lookups!$H$1:$I$12332,2,FALSE))))</f>
        <v/>
      </c>
      <c r="X251" s="69"/>
      <c r="Y251" s="16"/>
      <c r="Z251" s="56"/>
      <c r="AA251" s="65" t="str">
        <f>IF(ISNA(VLOOKUP(Z251,Lookups!$C$1:$D$248,2,FALSE)),"",(VLOOKUP(Z251,Lookups!$C$1:$D$248,2,FALSE)))</f>
        <v/>
      </c>
      <c r="AB251" s="56"/>
      <c r="AC251" s="56"/>
      <c r="AD251" s="167" t="str">
        <f>IF(AA251="US","",IF(ISNA(VLOOKUP(AC251 &amp; AA251,Lookups!$H$1:$I$12332,2,FALSE)),"",IF(VLOOKUP(AC251 &amp; AA251,Lookups!$H$1:$I$12332,2,FALSE)=0,"",VLOOKUP(AC251 &amp; AA251,Lookups!$H$1:$I$12332,2,FALSE))))</f>
        <v/>
      </c>
      <c r="AE251" s="69"/>
      <c r="AF251" s="16"/>
      <c r="AG251" s="57"/>
      <c r="AH251" s="56"/>
      <c r="AI251" s="56"/>
      <c r="AJ251" s="56"/>
      <c r="AK251" s="69"/>
      <c r="AL251" s="69"/>
      <c r="AM251" s="124"/>
      <c r="AN251" s="68" t="str">
        <f>IF(ISNA(VLOOKUP(AQ251,Lookups!$Z$1:$AA$67,2,FALSE)),"",(VLOOKUP(AQ251,Lookups!$Z$1:$AA$67,2,FALSE)))</f>
        <v/>
      </c>
      <c r="AO251" s="56"/>
      <c r="AP251" s="69"/>
      <c r="AQ251" s="79"/>
    </row>
    <row r="252" spans="2:43" ht="47.25" customHeight="1" thickBot="1" x14ac:dyDescent="0.3">
      <c r="B252" s="141">
        <v>245</v>
      </c>
      <c r="C252" s="55"/>
      <c r="D252" s="57"/>
      <c r="E252" s="56"/>
      <c r="F252" s="56"/>
      <c r="G252" s="56"/>
      <c r="H252" s="16"/>
      <c r="I252" s="56"/>
      <c r="J252" s="56"/>
      <c r="K252" s="18" t="str">
        <f>IF(ISNA(VLOOKUP(J252,Lookups!$AJ$1:$AK$242,2,FALSE)),"",(VLOOKUP(J252,Lookups!$AJ$1:$AK$242,2,FALSE)))</f>
        <v/>
      </c>
      <c r="L252" s="56"/>
      <c r="M252" s="18" t="str">
        <f>IF(ISNA(VLOOKUP(L252,Lookups!$AJ$1:$AK$242,2,FALSE)),"",(VLOOKUP(L252,Lookups!$AJ$1:$AK$242,2,FALSE)))</f>
        <v/>
      </c>
      <c r="N252" s="56"/>
      <c r="O252" s="56"/>
      <c r="P252" s="56"/>
      <c r="Q252" s="18" t="str">
        <f>IF(ISNA(VLOOKUP(P252,Lookups!$AJ$1:$AK$242,2,FALSE)),"",(VLOOKUP(P252,Lookups!$AJ$1:$AK$242,2,FALSE)))</f>
        <v/>
      </c>
      <c r="R252" s="16"/>
      <c r="S252" s="56"/>
      <c r="T252" s="65" t="str">
        <f>IF(ISNA(VLOOKUP(S252,Lookups!$C$1:$D$248,2,FALSE)),"",(VLOOKUP(S252,Lookups!$C$1:$D$248,2,FALSE)))</f>
        <v/>
      </c>
      <c r="U252" s="14"/>
      <c r="V252" s="56"/>
      <c r="W252" s="20" t="str">
        <f>IF(T252="US","",IF(ISNA(VLOOKUP(V252 &amp; T252,Lookups!$H$1:$I$12332,2,FALSE)),"",IF(VLOOKUP(V252 &amp; T252,Lookups!$H$1:$I$12332,2,FALSE)=0,"",VLOOKUP(V252 &amp; T252,Lookups!$H$1:$I$12332,2,FALSE))))</f>
        <v/>
      </c>
      <c r="X252" s="69"/>
      <c r="Y252" s="16"/>
      <c r="Z252" s="56"/>
      <c r="AA252" s="65" t="str">
        <f>IF(ISNA(VLOOKUP(Z252,Lookups!$C$1:$D$248,2,FALSE)),"",(VLOOKUP(Z252,Lookups!$C$1:$D$248,2,FALSE)))</f>
        <v/>
      </c>
      <c r="AB252" s="56"/>
      <c r="AC252" s="56"/>
      <c r="AD252" s="167" t="str">
        <f>IF(AA252="US","",IF(ISNA(VLOOKUP(AC252 &amp; AA252,Lookups!$H$1:$I$12332,2,FALSE)),"",IF(VLOOKUP(AC252 &amp; AA252,Lookups!$H$1:$I$12332,2,FALSE)=0,"",VLOOKUP(AC252 &amp; AA252,Lookups!$H$1:$I$12332,2,FALSE))))</f>
        <v/>
      </c>
      <c r="AE252" s="69"/>
      <c r="AF252" s="16"/>
      <c r="AG252" s="57"/>
      <c r="AH252" s="56"/>
      <c r="AI252" s="56"/>
      <c r="AJ252" s="56"/>
      <c r="AK252" s="69"/>
      <c r="AL252" s="69"/>
      <c r="AM252" s="124"/>
      <c r="AN252" s="68" t="str">
        <f>IF(ISNA(VLOOKUP(AQ252,Lookups!$Z$1:$AA$67,2,FALSE)),"",(VLOOKUP(AQ252,Lookups!$Z$1:$AA$67,2,FALSE)))</f>
        <v/>
      </c>
      <c r="AO252" s="56"/>
      <c r="AP252" s="69"/>
      <c r="AQ252" s="79"/>
    </row>
    <row r="253" spans="2:43" ht="47.25" customHeight="1" thickBot="1" x14ac:dyDescent="0.3">
      <c r="B253" s="142">
        <v>246</v>
      </c>
      <c r="C253" s="55"/>
      <c r="D253" s="57"/>
      <c r="E253" s="56"/>
      <c r="F253" s="56"/>
      <c r="G253" s="56"/>
      <c r="H253" s="16"/>
      <c r="I253" s="56"/>
      <c r="J253" s="56"/>
      <c r="K253" s="18" t="str">
        <f>IF(ISNA(VLOOKUP(J253,Lookups!$AJ$1:$AK$242,2,FALSE)),"",(VLOOKUP(J253,Lookups!$AJ$1:$AK$242,2,FALSE)))</f>
        <v/>
      </c>
      <c r="L253" s="56"/>
      <c r="M253" s="18" t="str">
        <f>IF(ISNA(VLOOKUP(L253,Lookups!$AJ$1:$AK$242,2,FALSE)),"",(VLOOKUP(L253,Lookups!$AJ$1:$AK$242,2,FALSE)))</f>
        <v/>
      </c>
      <c r="N253" s="56"/>
      <c r="O253" s="56"/>
      <c r="P253" s="56"/>
      <c r="Q253" s="18" t="str">
        <f>IF(ISNA(VLOOKUP(P253,Lookups!$AJ$1:$AK$242,2,FALSE)),"",(VLOOKUP(P253,Lookups!$AJ$1:$AK$242,2,FALSE)))</f>
        <v/>
      </c>
      <c r="R253" s="16"/>
      <c r="S253" s="56"/>
      <c r="T253" s="65" t="str">
        <f>IF(ISNA(VLOOKUP(S253,Lookups!$C$1:$D$248,2,FALSE)),"",(VLOOKUP(S253,Lookups!$C$1:$D$248,2,FALSE)))</f>
        <v/>
      </c>
      <c r="U253" s="14"/>
      <c r="V253" s="56"/>
      <c r="W253" s="20" t="str">
        <f>IF(T253="US","",IF(ISNA(VLOOKUP(V253 &amp; T253,Lookups!$H$1:$I$12332,2,FALSE)),"",IF(VLOOKUP(V253 &amp; T253,Lookups!$H$1:$I$12332,2,FALSE)=0,"",VLOOKUP(V253 &amp; T253,Lookups!$H$1:$I$12332,2,FALSE))))</f>
        <v/>
      </c>
      <c r="X253" s="69"/>
      <c r="Y253" s="16"/>
      <c r="Z253" s="56"/>
      <c r="AA253" s="65" t="str">
        <f>IF(ISNA(VLOOKUP(Z253,Lookups!$C$1:$D$248,2,FALSE)),"",(VLOOKUP(Z253,Lookups!$C$1:$D$248,2,FALSE)))</f>
        <v/>
      </c>
      <c r="AB253" s="56"/>
      <c r="AC253" s="56"/>
      <c r="AD253" s="167" t="str">
        <f>IF(AA253="US","",IF(ISNA(VLOOKUP(AC253 &amp; AA253,Lookups!$H$1:$I$12332,2,FALSE)),"",IF(VLOOKUP(AC253 &amp; AA253,Lookups!$H$1:$I$12332,2,FALSE)=0,"",VLOOKUP(AC253 &amp; AA253,Lookups!$H$1:$I$12332,2,FALSE))))</f>
        <v/>
      </c>
      <c r="AE253" s="69"/>
      <c r="AF253" s="16"/>
      <c r="AG253" s="57"/>
      <c r="AH253" s="56"/>
      <c r="AI253" s="56"/>
      <c r="AJ253" s="56"/>
      <c r="AK253" s="69"/>
      <c r="AL253" s="69"/>
      <c r="AM253" s="124"/>
      <c r="AN253" s="68" t="str">
        <f>IF(ISNA(VLOOKUP(AQ253,Lookups!$Z$1:$AA$67,2,FALSE)),"",(VLOOKUP(AQ253,Lookups!$Z$1:$AA$67,2,FALSE)))</f>
        <v/>
      </c>
      <c r="AO253" s="56"/>
      <c r="AP253" s="69"/>
      <c r="AQ253" s="79"/>
    </row>
    <row r="254" spans="2:43" ht="47.25" customHeight="1" thickBot="1" x14ac:dyDescent="0.3">
      <c r="B254" s="141">
        <v>247</v>
      </c>
      <c r="C254" s="58"/>
      <c r="D254" s="80"/>
      <c r="E254" s="59"/>
      <c r="F254" s="59"/>
      <c r="G254" s="59"/>
      <c r="H254" s="35"/>
      <c r="I254" s="56"/>
      <c r="J254" s="56"/>
      <c r="K254" s="18" t="str">
        <f>IF(ISNA(VLOOKUP(J254,Lookups!$AJ$1:$AK$242,2,FALSE)),"",(VLOOKUP(J254,Lookups!$AJ$1:$AK$242,2,FALSE)))</f>
        <v/>
      </c>
      <c r="L254" s="56"/>
      <c r="M254" s="18" t="str">
        <f>IF(ISNA(VLOOKUP(L254,Lookups!$AJ$1:$AK$242,2,FALSE)),"",(VLOOKUP(L254,Lookups!$AJ$1:$AK$242,2,FALSE)))</f>
        <v/>
      </c>
      <c r="N254" s="59"/>
      <c r="O254" s="59"/>
      <c r="P254" s="56"/>
      <c r="Q254" s="18" t="str">
        <f>IF(ISNA(VLOOKUP(P254,Lookups!$AJ$1:$AK$242,2,FALSE)),"",(VLOOKUP(P254,Lookups!$AJ$1:$AK$242,2,FALSE)))</f>
        <v/>
      </c>
      <c r="R254" s="35"/>
      <c r="S254" s="59"/>
      <c r="T254" s="66" t="str">
        <f>IF(ISNA(VLOOKUP(S254,Lookups!$C$1:$D$248,2,FALSE)),"",(VLOOKUP(S254,Lookups!$C$1:$D$248,2,FALSE)))</f>
        <v/>
      </c>
      <c r="U254" s="14"/>
      <c r="V254" s="59"/>
      <c r="W254" s="20" t="str">
        <f>IF(T254="US","",IF(ISNA(VLOOKUP(V254 &amp; T254,Lookups!$H$1:$I$12332,2,FALSE)),"",IF(VLOOKUP(V254 &amp; T254,Lookups!$H$1:$I$12332,2,FALSE)=0,"",VLOOKUP(V254 &amp; T254,Lookups!$H$1:$I$12332,2,FALSE))))</f>
        <v/>
      </c>
      <c r="X254" s="71"/>
      <c r="Y254" s="35"/>
      <c r="Z254" s="56"/>
      <c r="AA254" s="66" t="str">
        <f>IF(ISNA(VLOOKUP(Z254,Lookups!$C$1:$D$248,2,FALSE)),"",(VLOOKUP(Z254,Lookups!$C$1:$D$248,2,FALSE)))</f>
        <v/>
      </c>
      <c r="AB254" s="56"/>
      <c r="AC254" s="56"/>
      <c r="AD254" s="167" t="str">
        <f>IF(AA254="US","",IF(ISNA(VLOOKUP(AC254 &amp; AA254,Lookups!$H$1:$I$12332,2,FALSE)),"",IF(VLOOKUP(AC254 &amp; AA254,Lookups!$H$1:$I$12332,2,FALSE)=0,"",VLOOKUP(AC254 &amp; AA254,Lookups!$H$1:$I$12332,2,FALSE))))</f>
        <v/>
      </c>
      <c r="AE254" s="71"/>
      <c r="AF254" s="35"/>
      <c r="AG254" s="80"/>
      <c r="AH254" s="59"/>
      <c r="AI254" s="59"/>
      <c r="AJ254" s="59"/>
      <c r="AK254" s="71"/>
      <c r="AL254" s="71"/>
      <c r="AM254" s="125"/>
      <c r="AN254" s="70" t="str">
        <f>IF(ISNA(VLOOKUP(AQ254,Lookups!$Z$1:$AA$67,2,FALSE)),"",(VLOOKUP(AQ254,Lookups!$Z$1:$AA$67,2,FALSE)))</f>
        <v/>
      </c>
      <c r="AO254" s="59"/>
      <c r="AP254" s="71"/>
      <c r="AQ254" s="81"/>
    </row>
    <row r="255" spans="2:43" ht="47.25" customHeight="1" thickBot="1" x14ac:dyDescent="0.3">
      <c r="B255" s="142">
        <v>248</v>
      </c>
      <c r="C255" s="55"/>
      <c r="D255" s="57"/>
      <c r="E255" s="56"/>
      <c r="F255" s="56"/>
      <c r="G255" s="56"/>
      <c r="H255" s="16"/>
      <c r="I255" s="56"/>
      <c r="J255" s="56"/>
      <c r="K255" s="18" t="str">
        <f>IF(ISNA(VLOOKUP(J255,Lookups!$AJ$1:$AK$242,2,FALSE)),"",(VLOOKUP(J255,Lookups!$AJ$1:$AK$242,2,FALSE)))</f>
        <v/>
      </c>
      <c r="L255" s="56"/>
      <c r="M255" s="18" t="str">
        <f>IF(ISNA(VLOOKUP(L255,Lookups!$AJ$1:$AK$242,2,FALSE)),"",(VLOOKUP(L255,Lookups!$AJ$1:$AK$242,2,FALSE)))</f>
        <v/>
      </c>
      <c r="N255" s="56"/>
      <c r="O255" s="56"/>
      <c r="P255" s="56"/>
      <c r="Q255" s="18" t="str">
        <f>IF(ISNA(VLOOKUP(P255,Lookups!$AJ$1:$AK$242,2,FALSE)),"",(VLOOKUP(P255,Lookups!$AJ$1:$AK$242,2,FALSE)))</f>
        <v/>
      </c>
      <c r="R255" s="16"/>
      <c r="S255" s="56"/>
      <c r="T255" s="65" t="str">
        <f>IF(ISNA(VLOOKUP(S255,Lookups!$C$1:$D$248,2,FALSE)),"",(VLOOKUP(S255,Lookups!$C$1:$D$248,2,FALSE)))</f>
        <v/>
      </c>
      <c r="U255" s="14"/>
      <c r="V255" s="56"/>
      <c r="W255" s="20" t="str">
        <f>IF(T255="US","",IF(ISNA(VLOOKUP(V255 &amp; T255,Lookups!$H$1:$I$12332,2,FALSE)),"",IF(VLOOKUP(V255 &amp; T255,Lookups!$H$1:$I$12332,2,FALSE)=0,"",VLOOKUP(V255 &amp; T255,Lookups!$H$1:$I$12332,2,FALSE))))</f>
        <v/>
      </c>
      <c r="X255" s="69"/>
      <c r="Y255" s="16"/>
      <c r="Z255" s="56"/>
      <c r="AA255" s="65" t="str">
        <f>IF(ISNA(VLOOKUP(Z255,Lookups!$C$1:$D$248,2,FALSE)),"",(VLOOKUP(Z255,Lookups!$C$1:$D$248,2,FALSE)))</f>
        <v/>
      </c>
      <c r="AB255" s="56"/>
      <c r="AC255" s="56"/>
      <c r="AD255" s="167" t="str">
        <f>IF(AA255="US","",IF(ISNA(VLOOKUP(AC255 &amp; AA255,Lookups!$H$1:$I$12332,2,FALSE)),"",IF(VLOOKUP(AC255 &amp; AA255,Lookups!$H$1:$I$12332,2,FALSE)=0,"",VLOOKUP(AC255 &amp; AA255,Lookups!$H$1:$I$12332,2,FALSE))))</f>
        <v/>
      </c>
      <c r="AE255" s="69"/>
      <c r="AF255" s="16"/>
      <c r="AG255" s="57"/>
      <c r="AH255" s="56"/>
      <c r="AI255" s="56"/>
      <c r="AJ255" s="56"/>
      <c r="AK255" s="69"/>
      <c r="AL255" s="69"/>
      <c r="AM255" s="124"/>
      <c r="AN255" s="68" t="str">
        <f>IF(ISNA(VLOOKUP(AQ255,Lookups!$Z$1:$AA$67,2,FALSE)),"",(VLOOKUP(AQ255,Lookups!$Z$1:$AA$67,2,FALSE)))</f>
        <v/>
      </c>
      <c r="AO255" s="56"/>
      <c r="AP255" s="69"/>
      <c r="AQ255" s="79"/>
    </row>
    <row r="256" spans="2:43" ht="47.25" customHeight="1" thickBot="1" x14ac:dyDescent="0.3">
      <c r="B256" s="141">
        <v>249</v>
      </c>
      <c r="C256" s="55"/>
      <c r="D256" s="57"/>
      <c r="E256" s="56"/>
      <c r="F256" s="56"/>
      <c r="G256" s="56"/>
      <c r="H256" s="16"/>
      <c r="I256" s="56"/>
      <c r="J256" s="56"/>
      <c r="K256" s="18" t="str">
        <f>IF(ISNA(VLOOKUP(J256,Lookups!$AJ$1:$AK$242,2,FALSE)),"",(VLOOKUP(J256,Lookups!$AJ$1:$AK$242,2,FALSE)))</f>
        <v/>
      </c>
      <c r="L256" s="56"/>
      <c r="M256" s="18" t="str">
        <f>IF(ISNA(VLOOKUP(L256,Lookups!$AJ$1:$AK$242,2,FALSE)),"",(VLOOKUP(L256,Lookups!$AJ$1:$AK$242,2,FALSE)))</f>
        <v/>
      </c>
      <c r="N256" s="56"/>
      <c r="O256" s="56"/>
      <c r="P256" s="56"/>
      <c r="Q256" s="18" t="str">
        <f>IF(ISNA(VLOOKUP(P256,Lookups!$AJ$1:$AK$242,2,FALSE)),"",(VLOOKUP(P256,Lookups!$AJ$1:$AK$242,2,FALSE)))</f>
        <v/>
      </c>
      <c r="R256" s="16"/>
      <c r="S256" s="56"/>
      <c r="T256" s="65" t="str">
        <f>IF(ISNA(VLOOKUP(S256,Lookups!$C$1:$D$248,2,FALSE)),"",(VLOOKUP(S256,Lookups!$C$1:$D$248,2,FALSE)))</f>
        <v/>
      </c>
      <c r="U256" s="14"/>
      <c r="V256" s="56"/>
      <c r="W256" s="20" t="str">
        <f>IF(T256="US","",IF(ISNA(VLOOKUP(V256 &amp; T256,Lookups!$H$1:$I$12332,2,FALSE)),"",IF(VLOOKUP(V256 &amp; T256,Lookups!$H$1:$I$12332,2,FALSE)=0,"",VLOOKUP(V256 &amp; T256,Lookups!$H$1:$I$12332,2,FALSE))))</f>
        <v/>
      </c>
      <c r="X256" s="69"/>
      <c r="Y256" s="16"/>
      <c r="Z256" s="56"/>
      <c r="AA256" s="65" t="str">
        <f>IF(ISNA(VLOOKUP(Z256,Lookups!$C$1:$D$248,2,FALSE)),"",(VLOOKUP(Z256,Lookups!$C$1:$D$248,2,FALSE)))</f>
        <v/>
      </c>
      <c r="AB256" s="56"/>
      <c r="AC256" s="56"/>
      <c r="AD256" s="167" t="str">
        <f>IF(AA256="US","",IF(ISNA(VLOOKUP(AC256 &amp; AA256,Lookups!$H$1:$I$12332,2,FALSE)),"",IF(VLOOKUP(AC256 &amp; AA256,Lookups!$H$1:$I$12332,2,FALSE)=0,"",VLOOKUP(AC256 &amp; AA256,Lookups!$H$1:$I$12332,2,FALSE))))</f>
        <v/>
      </c>
      <c r="AE256" s="69"/>
      <c r="AF256" s="16"/>
      <c r="AG256" s="57"/>
      <c r="AH256" s="56"/>
      <c r="AI256" s="56"/>
      <c r="AJ256" s="56"/>
      <c r="AK256" s="69"/>
      <c r="AL256" s="69"/>
      <c r="AM256" s="124"/>
      <c r="AN256" s="68" t="str">
        <f>IF(ISNA(VLOOKUP(AQ256,Lookups!$Z$1:$AA$67,2,FALSE)),"",(VLOOKUP(AQ256,Lookups!$Z$1:$AA$67,2,FALSE)))</f>
        <v/>
      </c>
      <c r="AO256" s="56"/>
      <c r="AP256" s="69"/>
      <c r="AQ256" s="79"/>
    </row>
    <row r="257" spans="2:43" ht="47.25" customHeight="1" thickBot="1" x14ac:dyDescent="0.3">
      <c r="B257" s="142">
        <v>250</v>
      </c>
      <c r="C257" s="60"/>
      <c r="D257" s="62"/>
      <c r="E257" s="61"/>
      <c r="F257" s="61"/>
      <c r="G257" s="61"/>
      <c r="H257" s="17"/>
      <c r="I257" s="61"/>
      <c r="J257" s="61"/>
      <c r="K257" s="18" t="str">
        <f>IF(ISNA(VLOOKUP(J257,Lookups!$AJ$1:$AK$242,2,FALSE)),"",(VLOOKUP(J257,Lookups!$AJ$1:$AK$242,2,FALSE)))</f>
        <v/>
      </c>
      <c r="L257" s="61"/>
      <c r="M257" s="18" t="str">
        <f>IF(ISNA(VLOOKUP(L257,Lookups!$AJ$1:$AK$242,2,FALSE)),"",(VLOOKUP(L257,Lookups!$AJ$1:$AK$242,2,FALSE)))</f>
        <v/>
      </c>
      <c r="N257" s="61"/>
      <c r="O257" s="61"/>
      <c r="P257" s="61"/>
      <c r="Q257" s="18" t="str">
        <f>IF(ISNA(VLOOKUP(P257,Lookups!$AJ$1:$AK$242,2,FALSE)),"",(VLOOKUP(P257,Lookups!$AJ$1:$AK$242,2,FALSE)))</f>
        <v/>
      </c>
      <c r="R257" s="17"/>
      <c r="S257" s="61"/>
      <c r="T257" s="67" t="str">
        <f>IF(ISNA(VLOOKUP(S257,Lookups!$C$1:$D$248,2,FALSE)),"",(VLOOKUP(S257,Lookups!$C$1:$D$248,2,FALSE)))</f>
        <v/>
      </c>
      <c r="U257" s="98"/>
      <c r="V257" s="61"/>
      <c r="W257" s="20" t="str">
        <f>IF(T257="US","",IF(ISNA(VLOOKUP(V257 &amp; T257,Lookups!$H$1:$I$12332,2,FALSE)),"",IF(VLOOKUP(V257 &amp; T257,Lookups!$H$1:$I$12332,2,FALSE)=0,"",VLOOKUP(V257 &amp; T257,Lookups!$H$1:$I$12332,2,FALSE))))</f>
        <v/>
      </c>
      <c r="X257" s="73"/>
      <c r="Y257" s="17"/>
      <c r="Z257" s="61"/>
      <c r="AA257" s="67" t="str">
        <f>IF(ISNA(VLOOKUP(Z257,Lookups!$C$1:$D$248,2,FALSE)),"",(VLOOKUP(Z257,Lookups!$C$1:$D$248,2,FALSE)))</f>
        <v/>
      </c>
      <c r="AB257" s="61"/>
      <c r="AC257" s="61"/>
      <c r="AD257" s="167" t="str">
        <f>IF(AA257="US","",IF(ISNA(VLOOKUP(AC257 &amp; AA257,Lookups!$H$1:$I$12332,2,FALSE)),"",IF(VLOOKUP(AC257 &amp; AA257,Lookups!$H$1:$I$12332,2,FALSE)=0,"",VLOOKUP(AC257 &amp; AA257,Lookups!$H$1:$I$12332,2,FALSE))))</f>
        <v/>
      </c>
      <c r="AE257" s="73"/>
      <c r="AF257" s="17"/>
      <c r="AG257" s="62"/>
      <c r="AH257" s="61"/>
      <c r="AI257" s="61"/>
      <c r="AJ257" s="61"/>
      <c r="AK257" s="73"/>
      <c r="AL257" s="73"/>
      <c r="AM257" s="126"/>
      <c r="AN257" s="72" t="str">
        <f>IF(ISNA(VLOOKUP(AQ257,Lookups!$Z$1:$AA$67,2,FALSE)),"",(VLOOKUP(AQ257,Lookups!$Z$1:$AA$67,2,FALSE)))</f>
        <v/>
      </c>
      <c r="AO257" s="61"/>
      <c r="AP257" s="73"/>
      <c r="AQ257" s="82"/>
    </row>
    <row r="258" spans="2:43" ht="47.25" customHeight="1" thickBot="1" x14ac:dyDescent="0.3">
      <c r="B258" s="141">
        <v>251</v>
      </c>
      <c r="C258" s="54"/>
      <c r="D258" s="63"/>
      <c r="E258" s="46"/>
      <c r="F258" s="46"/>
      <c r="G258" s="46"/>
      <c r="H258" s="15"/>
      <c r="I258" s="163"/>
      <c r="J258" s="163"/>
      <c r="K258" s="18" t="str">
        <f>IF(ISNA(VLOOKUP(J258,Lookups!$AJ$1:$AK$242,2,FALSE)),"",(VLOOKUP(J258,Lookups!$AJ$1:$AK$242,2,FALSE)))</f>
        <v/>
      </c>
      <c r="L258" s="163"/>
      <c r="M258" s="18" t="str">
        <f>IF(ISNA(VLOOKUP(L258,Lookups!$AJ$1:$AK$242,2,FALSE)),"",(VLOOKUP(L258,Lookups!$AJ$1:$AK$242,2,FALSE)))</f>
        <v/>
      </c>
      <c r="N258" s="163"/>
      <c r="O258" s="163"/>
      <c r="P258" s="163"/>
      <c r="Q258" s="18" t="str">
        <f>IF(ISNA(VLOOKUP(P258,Lookups!$AJ$1:$AK$242,2,FALSE)),"",(VLOOKUP(P258,Lookups!$AJ$1:$AK$242,2,FALSE)))</f>
        <v/>
      </c>
      <c r="R258" s="15"/>
      <c r="S258" s="46"/>
      <c r="T258" s="64" t="str">
        <f>IF(ISNA(VLOOKUP(S258,Lookups!$C$1:$D$248,2,FALSE)),"",(VLOOKUP(S258,Lookups!$C$1:$D$248,2,FALSE)))</f>
        <v/>
      </c>
      <c r="U258" s="14"/>
      <c r="V258" s="46"/>
      <c r="W258" s="20" t="str">
        <f>IF(T258="US","",IF(ISNA(VLOOKUP(V258 &amp; T258,Lookups!$H$1:$I$12332,2,FALSE)),"",IF(VLOOKUP(V258 &amp; T258,Lookups!$H$1:$I$12332,2,FALSE)=0,"",VLOOKUP(V258 &amp; T258,Lookups!$H$1:$I$12332,2,FALSE))))</f>
        <v/>
      </c>
      <c r="X258" s="75"/>
      <c r="Y258" s="15"/>
      <c r="Z258" s="46"/>
      <c r="AA258" s="64" t="str">
        <f>IF(ISNA(VLOOKUP(Z258,Lookups!$C$1:$D$248,2,FALSE)),"",(VLOOKUP(Z258,Lookups!$C$1:$D$248,2,FALSE)))</f>
        <v/>
      </c>
      <c r="AB258" s="46"/>
      <c r="AC258" s="46"/>
      <c r="AD258" s="167" t="str">
        <f>IF(AA258="US","",IF(ISNA(VLOOKUP(AC258 &amp; AA258,Lookups!$H$1:$I$12332,2,FALSE)),"",IF(VLOOKUP(AC258 &amp; AA258,Lookups!$H$1:$I$12332,2,FALSE)=0,"",VLOOKUP(AC258 &amp; AA258,Lookups!$H$1:$I$12332,2,FALSE))))</f>
        <v/>
      </c>
      <c r="AE258" s="75"/>
      <c r="AF258" s="15"/>
      <c r="AG258" s="63"/>
      <c r="AH258" s="46"/>
      <c r="AI258" s="46"/>
      <c r="AJ258" s="46"/>
      <c r="AK258" s="75"/>
      <c r="AL258" s="75"/>
      <c r="AM258" s="122"/>
      <c r="AN258" s="74" t="str">
        <f>IF(ISNA(VLOOKUP(AQ258,Lookups!$Z$1:$AA$67,2,FALSE)),"",(VLOOKUP(AQ258,Lookups!$Z$1:$AA$67,2,FALSE)))</f>
        <v/>
      </c>
      <c r="AO258" s="46"/>
      <c r="AP258" s="75"/>
      <c r="AQ258" s="78"/>
    </row>
    <row r="259" spans="2:43" ht="47.25" customHeight="1" thickBot="1" x14ac:dyDescent="0.3">
      <c r="B259" s="142">
        <v>252</v>
      </c>
      <c r="C259" s="55"/>
      <c r="D259" s="57"/>
      <c r="E259" s="56"/>
      <c r="F259" s="56"/>
      <c r="G259" s="56"/>
      <c r="H259" s="16"/>
      <c r="I259" s="56"/>
      <c r="J259" s="56"/>
      <c r="K259" s="18" t="str">
        <f>IF(ISNA(VLOOKUP(J259,Lookups!$AJ$1:$AK$242,2,FALSE)),"",(VLOOKUP(J259,Lookups!$AJ$1:$AK$242,2,FALSE)))</f>
        <v/>
      </c>
      <c r="L259" s="56"/>
      <c r="M259" s="18" t="str">
        <f>IF(ISNA(VLOOKUP(L259,Lookups!$AJ$1:$AK$242,2,FALSE)),"",(VLOOKUP(L259,Lookups!$AJ$1:$AK$242,2,FALSE)))</f>
        <v/>
      </c>
      <c r="N259" s="56"/>
      <c r="O259" s="56"/>
      <c r="P259" s="56"/>
      <c r="Q259" s="18" t="str">
        <f>IF(ISNA(VLOOKUP(P259,Lookups!$AJ$1:$AK$242,2,FALSE)),"",(VLOOKUP(P259,Lookups!$AJ$1:$AK$242,2,FALSE)))</f>
        <v/>
      </c>
      <c r="R259" s="16"/>
      <c r="S259" s="56"/>
      <c r="T259" s="65" t="str">
        <f>IF(ISNA(VLOOKUP(S259,Lookups!$C$1:$D$248,2,FALSE)),"",(VLOOKUP(S259,Lookups!$C$1:$D$248,2,FALSE)))</f>
        <v/>
      </c>
      <c r="U259" s="14"/>
      <c r="V259" s="56"/>
      <c r="W259" s="20" t="str">
        <f>IF(T259="US","",IF(ISNA(VLOOKUP(V259 &amp; T259,Lookups!$H$1:$I$12332,2,FALSE)),"",IF(VLOOKUP(V259 &amp; T259,Lookups!$H$1:$I$12332,2,FALSE)=0,"",VLOOKUP(V259 &amp; T259,Lookups!$H$1:$I$12332,2,FALSE))))</f>
        <v/>
      </c>
      <c r="X259" s="69"/>
      <c r="Y259" s="16"/>
      <c r="Z259" s="56"/>
      <c r="AA259" s="65" t="str">
        <f>IF(ISNA(VLOOKUP(Z259,Lookups!$C$1:$D$248,2,FALSE)),"",(VLOOKUP(Z259,Lookups!$C$1:$D$248,2,FALSE)))</f>
        <v/>
      </c>
      <c r="AB259" s="56"/>
      <c r="AC259" s="56"/>
      <c r="AD259" s="167" t="str">
        <f>IF(AA259="US","",IF(ISNA(VLOOKUP(AC259 &amp; AA259,Lookups!$H$1:$I$12332,2,FALSE)),"",IF(VLOOKUP(AC259 &amp; AA259,Lookups!$H$1:$I$12332,2,FALSE)=0,"",VLOOKUP(AC259 &amp; AA259,Lookups!$H$1:$I$12332,2,FALSE))))</f>
        <v/>
      </c>
      <c r="AE259" s="69"/>
      <c r="AF259" s="16"/>
      <c r="AG259" s="57"/>
      <c r="AH259" s="56"/>
      <c r="AI259" s="56"/>
      <c r="AJ259" s="56"/>
      <c r="AK259" s="69"/>
      <c r="AL259" s="69"/>
      <c r="AM259" s="124"/>
      <c r="AN259" s="68" t="str">
        <f>IF(ISNA(VLOOKUP(AQ259,Lookups!$Z$1:$AA$67,2,FALSE)),"",(VLOOKUP(AQ259,Lookups!$Z$1:$AA$67,2,FALSE)))</f>
        <v/>
      </c>
      <c r="AO259" s="56"/>
      <c r="AP259" s="69"/>
      <c r="AQ259" s="79"/>
    </row>
    <row r="260" spans="2:43" ht="47.25" customHeight="1" thickBot="1" x14ac:dyDescent="0.3">
      <c r="B260" s="141">
        <v>253</v>
      </c>
      <c r="C260" s="55"/>
      <c r="D260" s="57"/>
      <c r="E260" s="56"/>
      <c r="F260" s="56"/>
      <c r="G260" s="56"/>
      <c r="H260" s="16"/>
      <c r="I260" s="56"/>
      <c r="J260" s="56"/>
      <c r="K260" s="18" t="str">
        <f>IF(ISNA(VLOOKUP(J260,Lookups!$AJ$1:$AK$242,2,FALSE)),"",(VLOOKUP(J260,Lookups!$AJ$1:$AK$242,2,FALSE)))</f>
        <v/>
      </c>
      <c r="L260" s="56"/>
      <c r="M260" s="18" t="str">
        <f>IF(ISNA(VLOOKUP(L260,Lookups!$AJ$1:$AK$242,2,FALSE)),"",(VLOOKUP(L260,Lookups!$AJ$1:$AK$242,2,FALSE)))</f>
        <v/>
      </c>
      <c r="N260" s="56"/>
      <c r="O260" s="56"/>
      <c r="P260" s="56"/>
      <c r="Q260" s="18" t="str">
        <f>IF(ISNA(VLOOKUP(P260,Lookups!$AJ$1:$AK$242,2,FALSE)),"",(VLOOKUP(P260,Lookups!$AJ$1:$AK$242,2,FALSE)))</f>
        <v/>
      </c>
      <c r="R260" s="16"/>
      <c r="S260" s="56"/>
      <c r="T260" s="65" t="str">
        <f>IF(ISNA(VLOOKUP(S260,Lookups!$C$1:$D$248,2,FALSE)),"",(VLOOKUP(S260,Lookups!$C$1:$D$248,2,FALSE)))</f>
        <v/>
      </c>
      <c r="U260" s="14"/>
      <c r="V260" s="56"/>
      <c r="W260" s="20" t="str">
        <f>IF(T260="US","",IF(ISNA(VLOOKUP(V260 &amp; T260,Lookups!$H$1:$I$12332,2,FALSE)),"",IF(VLOOKUP(V260 &amp; T260,Lookups!$H$1:$I$12332,2,FALSE)=0,"",VLOOKUP(V260 &amp; T260,Lookups!$H$1:$I$12332,2,FALSE))))</f>
        <v/>
      </c>
      <c r="X260" s="69"/>
      <c r="Y260" s="16"/>
      <c r="Z260" s="56"/>
      <c r="AA260" s="65" t="str">
        <f>IF(ISNA(VLOOKUP(Z260,Lookups!$C$1:$D$248,2,FALSE)),"",(VLOOKUP(Z260,Lookups!$C$1:$D$248,2,FALSE)))</f>
        <v/>
      </c>
      <c r="AB260" s="56"/>
      <c r="AC260" s="56"/>
      <c r="AD260" s="167" t="str">
        <f>IF(AA260="US","",IF(ISNA(VLOOKUP(AC260 &amp; AA260,Lookups!$H$1:$I$12332,2,FALSE)),"",IF(VLOOKUP(AC260 &amp; AA260,Lookups!$H$1:$I$12332,2,FALSE)=0,"",VLOOKUP(AC260 &amp; AA260,Lookups!$H$1:$I$12332,2,FALSE))))</f>
        <v/>
      </c>
      <c r="AE260" s="69"/>
      <c r="AF260" s="16"/>
      <c r="AG260" s="57"/>
      <c r="AH260" s="56"/>
      <c r="AI260" s="56"/>
      <c r="AJ260" s="56"/>
      <c r="AK260" s="69"/>
      <c r="AL260" s="69"/>
      <c r="AM260" s="124"/>
      <c r="AN260" s="68" t="str">
        <f>IF(ISNA(VLOOKUP(AQ260,Lookups!$Z$1:$AA$67,2,FALSE)),"",(VLOOKUP(AQ260,Lookups!$Z$1:$AA$67,2,FALSE)))</f>
        <v/>
      </c>
      <c r="AO260" s="56"/>
      <c r="AP260" s="69"/>
      <c r="AQ260" s="79"/>
    </row>
    <row r="261" spans="2:43" ht="47.25" customHeight="1" thickBot="1" x14ac:dyDescent="0.3">
      <c r="B261" s="142">
        <v>254</v>
      </c>
      <c r="C261" s="55"/>
      <c r="D261" s="57"/>
      <c r="E261" s="56"/>
      <c r="F261" s="56"/>
      <c r="G261" s="56"/>
      <c r="H261" s="16"/>
      <c r="I261" s="56"/>
      <c r="J261" s="56"/>
      <c r="K261" s="18" t="str">
        <f>IF(ISNA(VLOOKUP(J261,Lookups!$AJ$1:$AK$242,2,FALSE)),"",(VLOOKUP(J261,Lookups!$AJ$1:$AK$242,2,FALSE)))</f>
        <v/>
      </c>
      <c r="L261" s="56"/>
      <c r="M261" s="18" t="str">
        <f>IF(ISNA(VLOOKUP(L261,Lookups!$AJ$1:$AK$242,2,FALSE)),"",(VLOOKUP(L261,Lookups!$AJ$1:$AK$242,2,FALSE)))</f>
        <v/>
      </c>
      <c r="N261" s="56"/>
      <c r="O261" s="56"/>
      <c r="P261" s="56"/>
      <c r="Q261" s="18" t="str">
        <f>IF(ISNA(VLOOKUP(P261,Lookups!$AJ$1:$AK$242,2,FALSE)),"",(VLOOKUP(P261,Lookups!$AJ$1:$AK$242,2,FALSE)))</f>
        <v/>
      </c>
      <c r="R261" s="16"/>
      <c r="S261" s="56"/>
      <c r="T261" s="65" t="str">
        <f>IF(ISNA(VLOOKUP(S261,Lookups!$C$1:$D$248,2,FALSE)),"",(VLOOKUP(S261,Lookups!$C$1:$D$248,2,FALSE)))</f>
        <v/>
      </c>
      <c r="U261" s="14"/>
      <c r="V261" s="56"/>
      <c r="W261" s="20" t="str">
        <f>IF(T261="US","",IF(ISNA(VLOOKUP(V261 &amp; T261,Lookups!$H$1:$I$12332,2,FALSE)),"",IF(VLOOKUP(V261 &amp; T261,Lookups!$H$1:$I$12332,2,FALSE)=0,"",VLOOKUP(V261 &amp; T261,Lookups!$H$1:$I$12332,2,FALSE))))</f>
        <v/>
      </c>
      <c r="X261" s="69"/>
      <c r="Y261" s="16"/>
      <c r="Z261" s="56"/>
      <c r="AA261" s="65" t="str">
        <f>IF(ISNA(VLOOKUP(Z261,Lookups!$C$1:$D$248,2,FALSE)),"",(VLOOKUP(Z261,Lookups!$C$1:$D$248,2,FALSE)))</f>
        <v/>
      </c>
      <c r="AB261" s="56"/>
      <c r="AC261" s="56"/>
      <c r="AD261" s="167" t="str">
        <f>IF(AA261="US","",IF(ISNA(VLOOKUP(AC261 &amp; AA261,Lookups!$H$1:$I$12332,2,FALSE)),"",IF(VLOOKUP(AC261 &amp; AA261,Lookups!$H$1:$I$12332,2,FALSE)=0,"",VLOOKUP(AC261 &amp; AA261,Lookups!$H$1:$I$12332,2,FALSE))))</f>
        <v/>
      </c>
      <c r="AE261" s="69"/>
      <c r="AF261" s="16"/>
      <c r="AG261" s="57"/>
      <c r="AH261" s="56"/>
      <c r="AI261" s="56"/>
      <c r="AJ261" s="56"/>
      <c r="AK261" s="69"/>
      <c r="AL261" s="69"/>
      <c r="AM261" s="124"/>
      <c r="AN261" s="68" t="str">
        <f>IF(ISNA(VLOOKUP(AQ261,Lookups!$Z$1:$AA$67,2,FALSE)),"",(VLOOKUP(AQ261,Lookups!$Z$1:$AA$67,2,FALSE)))</f>
        <v/>
      </c>
      <c r="AO261" s="56"/>
      <c r="AP261" s="69"/>
      <c r="AQ261" s="79"/>
    </row>
    <row r="262" spans="2:43" ht="47.25" customHeight="1" thickBot="1" x14ac:dyDescent="0.3">
      <c r="B262" s="141">
        <v>255</v>
      </c>
      <c r="C262" s="55"/>
      <c r="D262" s="57"/>
      <c r="E262" s="56"/>
      <c r="F262" s="56"/>
      <c r="G262" s="56"/>
      <c r="H262" s="16"/>
      <c r="I262" s="56"/>
      <c r="J262" s="56"/>
      <c r="K262" s="18" t="str">
        <f>IF(ISNA(VLOOKUP(J262,Lookups!$AJ$1:$AK$242,2,FALSE)),"",(VLOOKUP(J262,Lookups!$AJ$1:$AK$242,2,FALSE)))</f>
        <v/>
      </c>
      <c r="L262" s="56"/>
      <c r="M262" s="18" t="str">
        <f>IF(ISNA(VLOOKUP(L262,Lookups!$AJ$1:$AK$242,2,FALSE)),"",(VLOOKUP(L262,Lookups!$AJ$1:$AK$242,2,FALSE)))</f>
        <v/>
      </c>
      <c r="N262" s="56"/>
      <c r="O262" s="56"/>
      <c r="P262" s="56"/>
      <c r="Q262" s="18" t="str">
        <f>IF(ISNA(VLOOKUP(P262,Lookups!$AJ$1:$AK$242,2,FALSE)),"",(VLOOKUP(P262,Lookups!$AJ$1:$AK$242,2,FALSE)))</f>
        <v/>
      </c>
      <c r="R262" s="16"/>
      <c r="S262" s="56"/>
      <c r="T262" s="65" t="str">
        <f>IF(ISNA(VLOOKUP(S262,Lookups!$C$1:$D$248,2,FALSE)),"",(VLOOKUP(S262,Lookups!$C$1:$D$248,2,FALSE)))</f>
        <v/>
      </c>
      <c r="U262" s="14"/>
      <c r="V262" s="56"/>
      <c r="W262" s="20" t="str">
        <f>IF(T262="US","",IF(ISNA(VLOOKUP(V262 &amp; T262,Lookups!$H$1:$I$12332,2,FALSE)),"",IF(VLOOKUP(V262 &amp; T262,Lookups!$H$1:$I$12332,2,FALSE)=0,"",VLOOKUP(V262 &amp; T262,Lookups!$H$1:$I$12332,2,FALSE))))</f>
        <v/>
      </c>
      <c r="X262" s="69"/>
      <c r="Y262" s="16"/>
      <c r="Z262" s="56"/>
      <c r="AA262" s="65" t="str">
        <f>IF(ISNA(VLOOKUP(Z262,Lookups!$C$1:$D$248,2,FALSE)),"",(VLOOKUP(Z262,Lookups!$C$1:$D$248,2,FALSE)))</f>
        <v/>
      </c>
      <c r="AB262" s="56"/>
      <c r="AC262" s="56"/>
      <c r="AD262" s="167" t="str">
        <f>IF(AA262="US","",IF(ISNA(VLOOKUP(AC262 &amp; AA262,Lookups!$H$1:$I$12332,2,FALSE)),"",IF(VLOOKUP(AC262 &amp; AA262,Lookups!$H$1:$I$12332,2,FALSE)=0,"",VLOOKUP(AC262 &amp; AA262,Lookups!$H$1:$I$12332,2,FALSE))))</f>
        <v/>
      </c>
      <c r="AE262" s="69"/>
      <c r="AF262" s="16"/>
      <c r="AG262" s="57"/>
      <c r="AH262" s="56"/>
      <c r="AI262" s="56"/>
      <c r="AJ262" s="56"/>
      <c r="AK262" s="69"/>
      <c r="AL262" s="69"/>
      <c r="AM262" s="124"/>
      <c r="AN262" s="68" t="str">
        <f>IF(ISNA(VLOOKUP(AQ262,Lookups!$Z$1:$AA$67,2,FALSE)),"",(VLOOKUP(AQ262,Lookups!$Z$1:$AA$67,2,FALSE)))</f>
        <v/>
      </c>
      <c r="AO262" s="56"/>
      <c r="AP262" s="69"/>
      <c r="AQ262" s="79"/>
    </row>
    <row r="263" spans="2:43" ht="47.25" customHeight="1" thickBot="1" x14ac:dyDescent="0.3">
      <c r="B263" s="142">
        <v>256</v>
      </c>
      <c r="C263" s="55"/>
      <c r="D263" s="57"/>
      <c r="E263" s="56"/>
      <c r="F263" s="56"/>
      <c r="G263" s="56"/>
      <c r="H263" s="16"/>
      <c r="I263" s="56"/>
      <c r="J263" s="56"/>
      <c r="K263" s="18" t="str">
        <f>IF(ISNA(VLOOKUP(J263,Lookups!$AJ$1:$AK$242,2,FALSE)),"",(VLOOKUP(J263,Lookups!$AJ$1:$AK$242,2,FALSE)))</f>
        <v/>
      </c>
      <c r="L263" s="56"/>
      <c r="M263" s="18" t="str">
        <f>IF(ISNA(VLOOKUP(L263,Lookups!$AJ$1:$AK$242,2,FALSE)),"",(VLOOKUP(L263,Lookups!$AJ$1:$AK$242,2,FALSE)))</f>
        <v/>
      </c>
      <c r="N263" s="56"/>
      <c r="O263" s="56"/>
      <c r="P263" s="56"/>
      <c r="Q263" s="18" t="str">
        <f>IF(ISNA(VLOOKUP(P263,Lookups!$AJ$1:$AK$242,2,FALSE)),"",(VLOOKUP(P263,Lookups!$AJ$1:$AK$242,2,FALSE)))</f>
        <v/>
      </c>
      <c r="R263" s="16"/>
      <c r="S263" s="56"/>
      <c r="T263" s="65" t="str">
        <f>IF(ISNA(VLOOKUP(S263,Lookups!$C$1:$D$248,2,FALSE)),"",(VLOOKUP(S263,Lookups!$C$1:$D$248,2,FALSE)))</f>
        <v/>
      </c>
      <c r="U263" s="14"/>
      <c r="V263" s="56"/>
      <c r="W263" s="20" t="str">
        <f>IF(T263="US","",IF(ISNA(VLOOKUP(V263 &amp; T263,Lookups!$H$1:$I$12332,2,FALSE)),"",IF(VLOOKUP(V263 &amp; T263,Lookups!$H$1:$I$12332,2,FALSE)=0,"",VLOOKUP(V263 &amp; T263,Lookups!$H$1:$I$12332,2,FALSE))))</f>
        <v/>
      </c>
      <c r="X263" s="69"/>
      <c r="Y263" s="16"/>
      <c r="Z263" s="56"/>
      <c r="AA263" s="65" t="str">
        <f>IF(ISNA(VLOOKUP(Z263,Lookups!$C$1:$D$248,2,FALSE)),"",(VLOOKUP(Z263,Lookups!$C$1:$D$248,2,FALSE)))</f>
        <v/>
      </c>
      <c r="AB263" s="56"/>
      <c r="AC263" s="56"/>
      <c r="AD263" s="167" t="str">
        <f>IF(AA263="US","",IF(ISNA(VLOOKUP(AC263 &amp; AA263,Lookups!$H$1:$I$12332,2,FALSE)),"",IF(VLOOKUP(AC263 &amp; AA263,Lookups!$H$1:$I$12332,2,FALSE)=0,"",VLOOKUP(AC263 &amp; AA263,Lookups!$H$1:$I$12332,2,FALSE))))</f>
        <v/>
      </c>
      <c r="AE263" s="69"/>
      <c r="AF263" s="16"/>
      <c r="AG263" s="57"/>
      <c r="AH263" s="56"/>
      <c r="AI263" s="56"/>
      <c r="AJ263" s="56"/>
      <c r="AK263" s="69"/>
      <c r="AL263" s="69"/>
      <c r="AM263" s="124"/>
      <c r="AN263" s="68" t="str">
        <f>IF(ISNA(VLOOKUP(AQ263,Lookups!$Z$1:$AA$67,2,FALSE)),"",(VLOOKUP(AQ263,Lookups!$Z$1:$AA$67,2,FALSE)))</f>
        <v/>
      </c>
      <c r="AO263" s="56"/>
      <c r="AP263" s="69"/>
      <c r="AQ263" s="79"/>
    </row>
    <row r="264" spans="2:43" ht="47.25" customHeight="1" thickBot="1" x14ac:dyDescent="0.3">
      <c r="B264" s="141">
        <v>257</v>
      </c>
      <c r="C264" s="55"/>
      <c r="D264" s="57"/>
      <c r="E264" s="56"/>
      <c r="F264" s="56"/>
      <c r="G264" s="56"/>
      <c r="H264" s="16"/>
      <c r="I264" s="56"/>
      <c r="J264" s="56"/>
      <c r="K264" s="18" t="str">
        <f>IF(ISNA(VLOOKUP(J264,Lookups!$AJ$1:$AK$242,2,FALSE)),"",(VLOOKUP(J264,Lookups!$AJ$1:$AK$242,2,FALSE)))</f>
        <v/>
      </c>
      <c r="L264" s="56"/>
      <c r="M264" s="18" t="str">
        <f>IF(ISNA(VLOOKUP(L264,Lookups!$AJ$1:$AK$242,2,FALSE)),"",(VLOOKUP(L264,Lookups!$AJ$1:$AK$242,2,FALSE)))</f>
        <v/>
      </c>
      <c r="N264" s="56"/>
      <c r="O264" s="56"/>
      <c r="P264" s="56"/>
      <c r="Q264" s="18" t="str">
        <f>IF(ISNA(VLOOKUP(P264,Lookups!$AJ$1:$AK$242,2,FALSE)),"",(VLOOKUP(P264,Lookups!$AJ$1:$AK$242,2,FALSE)))</f>
        <v/>
      </c>
      <c r="R264" s="16"/>
      <c r="S264" s="56"/>
      <c r="T264" s="65" t="str">
        <f>IF(ISNA(VLOOKUP(S264,Lookups!$C$1:$D$248,2,FALSE)),"",(VLOOKUP(S264,Lookups!$C$1:$D$248,2,FALSE)))</f>
        <v/>
      </c>
      <c r="U264" s="14"/>
      <c r="V264" s="56"/>
      <c r="W264" s="20" t="str">
        <f>IF(T264="US","",IF(ISNA(VLOOKUP(V264 &amp; T264,Lookups!$H$1:$I$12332,2,FALSE)),"",IF(VLOOKUP(V264 &amp; T264,Lookups!$H$1:$I$12332,2,FALSE)=0,"",VLOOKUP(V264 &amp; T264,Lookups!$H$1:$I$12332,2,FALSE))))</f>
        <v/>
      </c>
      <c r="X264" s="69"/>
      <c r="Y264" s="16"/>
      <c r="Z264" s="56"/>
      <c r="AA264" s="65" t="str">
        <f>IF(ISNA(VLOOKUP(Z264,Lookups!$C$1:$D$248,2,FALSE)),"",(VLOOKUP(Z264,Lookups!$C$1:$D$248,2,FALSE)))</f>
        <v/>
      </c>
      <c r="AB264" s="56"/>
      <c r="AC264" s="56"/>
      <c r="AD264" s="167" t="str">
        <f>IF(AA264="US","",IF(ISNA(VLOOKUP(AC264 &amp; AA264,Lookups!$H$1:$I$12332,2,FALSE)),"",IF(VLOOKUP(AC264 &amp; AA264,Lookups!$H$1:$I$12332,2,FALSE)=0,"",VLOOKUP(AC264 &amp; AA264,Lookups!$H$1:$I$12332,2,FALSE))))</f>
        <v/>
      </c>
      <c r="AE264" s="69"/>
      <c r="AF264" s="16"/>
      <c r="AG264" s="57"/>
      <c r="AH264" s="56"/>
      <c r="AI264" s="56"/>
      <c r="AJ264" s="56"/>
      <c r="AK264" s="69"/>
      <c r="AL264" s="69"/>
      <c r="AM264" s="124"/>
      <c r="AN264" s="68" t="str">
        <f>IF(ISNA(VLOOKUP(AQ264,Lookups!$Z$1:$AA$67,2,FALSE)),"",(VLOOKUP(AQ264,Lookups!$Z$1:$AA$67,2,FALSE)))</f>
        <v/>
      </c>
      <c r="AO264" s="56"/>
      <c r="AP264" s="69"/>
      <c r="AQ264" s="79"/>
    </row>
    <row r="265" spans="2:43" ht="47.25" customHeight="1" thickBot="1" x14ac:dyDescent="0.3">
      <c r="B265" s="142">
        <v>258</v>
      </c>
      <c r="C265" s="55"/>
      <c r="D265" s="57"/>
      <c r="E265" s="56"/>
      <c r="F265" s="56"/>
      <c r="G265" s="56"/>
      <c r="H265" s="16"/>
      <c r="I265" s="56"/>
      <c r="J265" s="56"/>
      <c r="K265" s="18" t="str">
        <f>IF(ISNA(VLOOKUP(J265,Lookups!$AJ$1:$AK$242,2,FALSE)),"",(VLOOKUP(J265,Lookups!$AJ$1:$AK$242,2,FALSE)))</f>
        <v/>
      </c>
      <c r="L265" s="56"/>
      <c r="M265" s="18" t="str">
        <f>IF(ISNA(VLOOKUP(L265,Lookups!$AJ$1:$AK$242,2,FALSE)),"",(VLOOKUP(L265,Lookups!$AJ$1:$AK$242,2,FALSE)))</f>
        <v/>
      </c>
      <c r="N265" s="56"/>
      <c r="O265" s="56"/>
      <c r="P265" s="56"/>
      <c r="Q265" s="18" t="str">
        <f>IF(ISNA(VLOOKUP(P265,Lookups!$AJ$1:$AK$242,2,FALSE)),"",(VLOOKUP(P265,Lookups!$AJ$1:$AK$242,2,FALSE)))</f>
        <v/>
      </c>
      <c r="R265" s="16"/>
      <c r="S265" s="56"/>
      <c r="T265" s="65" t="str">
        <f>IF(ISNA(VLOOKUP(S265,Lookups!$C$1:$D$248,2,FALSE)),"",(VLOOKUP(S265,Lookups!$C$1:$D$248,2,FALSE)))</f>
        <v/>
      </c>
      <c r="U265" s="14"/>
      <c r="V265" s="56"/>
      <c r="W265" s="20" t="str">
        <f>IF(T265="US","",IF(ISNA(VLOOKUP(V265 &amp; T265,Lookups!$H$1:$I$12332,2,FALSE)),"",IF(VLOOKUP(V265 &amp; T265,Lookups!$H$1:$I$12332,2,FALSE)=0,"",VLOOKUP(V265 &amp; T265,Lookups!$H$1:$I$12332,2,FALSE))))</f>
        <v/>
      </c>
      <c r="X265" s="69"/>
      <c r="Y265" s="16"/>
      <c r="Z265" s="56"/>
      <c r="AA265" s="65" t="str">
        <f>IF(ISNA(VLOOKUP(Z265,Lookups!$C$1:$D$248,2,FALSE)),"",(VLOOKUP(Z265,Lookups!$C$1:$D$248,2,FALSE)))</f>
        <v/>
      </c>
      <c r="AB265" s="56"/>
      <c r="AC265" s="56"/>
      <c r="AD265" s="167" t="str">
        <f>IF(AA265="US","",IF(ISNA(VLOOKUP(AC265 &amp; AA265,Lookups!$H$1:$I$12332,2,FALSE)),"",IF(VLOOKUP(AC265 &amp; AA265,Lookups!$H$1:$I$12332,2,FALSE)=0,"",VLOOKUP(AC265 &amp; AA265,Lookups!$H$1:$I$12332,2,FALSE))))</f>
        <v/>
      </c>
      <c r="AE265" s="69"/>
      <c r="AF265" s="16"/>
      <c r="AG265" s="57"/>
      <c r="AH265" s="56"/>
      <c r="AI265" s="56"/>
      <c r="AJ265" s="56"/>
      <c r="AK265" s="69"/>
      <c r="AL265" s="69"/>
      <c r="AM265" s="124"/>
      <c r="AN265" s="68" t="str">
        <f>IF(ISNA(VLOOKUP(AQ265,Lookups!$Z$1:$AA$67,2,FALSE)),"",(VLOOKUP(AQ265,Lookups!$Z$1:$AA$67,2,FALSE)))</f>
        <v/>
      </c>
      <c r="AO265" s="56"/>
      <c r="AP265" s="69"/>
      <c r="AQ265" s="79"/>
    </row>
    <row r="266" spans="2:43" ht="47.25" customHeight="1" thickBot="1" x14ac:dyDescent="0.3">
      <c r="B266" s="141">
        <v>259</v>
      </c>
      <c r="C266" s="55"/>
      <c r="D266" s="57"/>
      <c r="E266" s="56"/>
      <c r="F266" s="56"/>
      <c r="G266" s="56"/>
      <c r="H266" s="16"/>
      <c r="I266" s="56"/>
      <c r="J266" s="56"/>
      <c r="K266" s="18" t="str">
        <f>IF(ISNA(VLOOKUP(J266,Lookups!$AJ$1:$AK$242,2,FALSE)),"",(VLOOKUP(J266,Lookups!$AJ$1:$AK$242,2,FALSE)))</f>
        <v/>
      </c>
      <c r="L266" s="56"/>
      <c r="M266" s="18" t="str">
        <f>IF(ISNA(VLOOKUP(L266,Lookups!$AJ$1:$AK$242,2,FALSE)),"",(VLOOKUP(L266,Lookups!$AJ$1:$AK$242,2,FALSE)))</f>
        <v/>
      </c>
      <c r="N266" s="56"/>
      <c r="O266" s="56"/>
      <c r="P266" s="56"/>
      <c r="Q266" s="18" t="str">
        <f>IF(ISNA(VLOOKUP(P266,Lookups!$AJ$1:$AK$242,2,FALSE)),"",(VLOOKUP(P266,Lookups!$AJ$1:$AK$242,2,FALSE)))</f>
        <v/>
      </c>
      <c r="R266" s="16"/>
      <c r="S266" s="56"/>
      <c r="T266" s="65" t="str">
        <f>IF(ISNA(VLOOKUP(S266,Lookups!$C$1:$D$248,2,FALSE)),"",(VLOOKUP(S266,Lookups!$C$1:$D$248,2,FALSE)))</f>
        <v/>
      </c>
      <c r="U266" s="14"/>
      <c r="V266" s="56"/>
      <c r="W266" s="20" t="str">
        <f>IF(T266="US","",IF(ISNA(VLOOKUP(V266 &amp; T266,Lookups!$H$1:$I$12332,2,FALSE)),"",IF(VLOOKUP(V266 &amp; T266,Lookups!$H$1:$I$12332,2,FALSE)=0,"",VLOOKUP(V266 &amp; T266,Lookups!$H$1:$I$12332,2,FALSE))))</f>
        <v/>
      </c>
      <c r="X266" s="69"/>
      <c r="Y266" s="16"/>
      <c r="Z266" s="56"/>
      <c r="AA266" s="65" t="str">
        <f>IF(ISNA(VLOOKUP(Z266,Lookups!$C$1:$D$248,2,FALSE)),"",(VLOOKUP(Z266,Lookups!$C$1:$D$248,2,FALSE)))</f>
        <v/>
      </c>
      <c r="AB266" s="56"/>
      <c r="AC266" s="56"/>
      <c r="AD266" s="167" t="str">
        <f>IF(AA266="US","",IF(ISNA(VLOOKUP(AC266 &amp; AA266,Lookups!$H$1:$I$12332,2,FALSE)),"",IF(VLOOKUP(AC266 &amp; AA266,Lookups!$H$1:$I$12332,2,FALSE)=0,"",VLOOKUP(AC266 &amp; AA266,Lookups!$H$1:$I$12332,2,FALSE))))</f>
        <v/>
      </c>
      <c r="AE266" s="69"/>
      <c r="AF266" s="16"/>
      <c r="AG266" s="57"/>
      <c r="AH266" s="56"/>
      <c r="AI266" s="56"/>
      <c r="AJ266" s="56"/>
      <c r="AK266" s="69"/>
      <c r="AL266" s="69"/>
      <c r="AM266" s="124"/>
      <c r="AN266" s="68" t="str">
        <f>IF(ISNA(VLOOKUP(AQ266,Lookups!$Z$1:$AA$67,2,FALSE)),"",(VLOOKUP(AQ266,Lookups!$Z$1:$AA$67,2,FALSE)))</f>
        <v/>
      </c>
      <c r="AO266" s="56"/>
      <c r="AP266" s="69"/>
      <c r="AQ266" s="79"/>
    </row>
    <row r="267" spans="2:43" ht="47.25" customHeight="1" thickBot="1" x14ac:dyDescent="0.3">
      <c r="B267" s="142">
        <v>260</v>
      </c>
      <c r="C267" s="55"/>
      <c r="D267" s="57"/>
      <c r="E267" s="56"/>
      <c r="F267" s="56"/>
      <c r="G267" s="56"/>
      <c r="H267" s="16"/>
      <c r="I267" s="56"/>
      <c r="J267" s="56"/>
      <c r="K267" s="18" t="str">
        <f>IF(ISNA(VLOOKUP(J267,Lookups!$AJ$1:$AK$242,2,FALSE)),"",(VLOOKUP(J267,Lookups!$AJ$1:$AK$242,2,FALSE)))</f>
        <v/>
      </c>
      <c r="L267" s="56"/>
      <c r="M267" s="18" t="str">
        <f>IF(ISNA(VLOOKUP(L267,Lookups!$AJ$1:$AK$242,2,FALSE)),"",(VLOOKUP(L267,Lookups!$AJ$1:$AK$242,2,FALSE)))</f>
        <v/>
      </c>
      <c r="N267" s="56"/>
      <c r="O267" s="56"/>
      <c r="P267" s="56"/>
      <c r="Q267" s="18" t="str">
        <f>IF(ISNA(VLOOKUP(P267,Lookups!$AJ$1:$AK$242,2,FALSE)),"",(VLOOKUP(P267,Lookups!$AJ$1:$AK$242,2,FALSE)))</f>
        <v/>
      </c>
      <c r="R267" s="16"/>
      <c r="S267" s="56"/>
      <c r="T267" s="65" t="str">
        <f>IF(ISNA(VLOOKUP(S267,Lookups!$C$1:$D$248,2,FALSE)),"",(VLOOKUP(S267,Lookups!$C$1:$D$248,2,FALSE)))</f>
        <v/>
      </c>
      <c r="U267" s="14"/>
      <c r="V267" s="56"/>
      <c r="W267" s="20" t="str">
        <f>IF(T267="US","",IF(ISNA(VLOOKUP(V267 &amp; T267,Lookups!$H$1:$I$12332,2,FALSE)),"",IF(VLOOKUP(V267 &amp; T267,Lookups!$H$1:$I$12332,2,FALSE)=0,"",VLOOKUP(V267 &amp; T267,Lookups!$H$1:$I$12332,2,FALSE))))</f>
        <v/>
      </c>
      <c r="X267" s="69"/>
      <c r="Y267" s="16"/>
      <c r="Z267" s="56"/>
      <c r="AA267" s="65" t="str">
        <f>IF(ISNA(VLOOKUP(Z267,Lookups!$C$1:$D$248,2,FALSE)),"",(VLOOKUP(Z267,Lookups!$C$1:$D$248,2,FALSE)))</f>
        <v/>
      </c>
      <c r="AB267" s="56"/>
      <c r="AC267" s="56"/>
      <c r="AD267" s="167" t="str">
        <f>IF(AA267="US","",IF(ISNA(VLOOKUP(AC267 &amp; AA267,Lookups!$H$1:$I$12332,2,FALSE)),"",IF(VLOOKUP(AC267 &amp; AA267,Lookups!$H$1:$I$12332,2,FALSE)=0,"",VLOOKUP(AC267 &amp; AA267,Lookups!$H$1:$I$12332,2,FALSE))))</f>
        <v/>
      </c>
      <c r="AE267" s="69"/>
      <c r="AF267" s="16"/>
      <c r="AG267" s="57"/>
      <c r="AH267" s="56"/>
      <c r="AI267" s="56"/>
      <c r="AJ267" s="56"/>
      <c r="AK267" s="69"/>
      <c r="AL267" s="69"/>
      <c r="AM267" s="124"/>
      <c r="AN267" s="68" t="str">
        <f>IF(ISNA(VLOOKUP(AQ267,Lookups!$Z$1:$AA$67,2,FALSE)),"",(VLOOKUP(AQ267,Lookups!$Z$1:$AA$67,2,FALSE)))</f>
        <v/>
      </c>
      <c r="AO267" s="56"/>
      <c r="AP267" s="69"/>
      <c r="AQ267" s="79"/>
    </row>
    <row r="268" spans="2:43" ht="47.25" customHeight="1" thickBot="1" x14ac:dyDescent="0.3">
      <c r="B268" s="141">
        <v>261</v>
      </c>
      <c r="C268" s="55"/>
      <c r="D268" s="57"/>
      <c r="E268" s="56"/>
      <c r="F268" s="56"/>
      <c r="G268" s="56"/>
      <c r="H268" s="16"/>
      <c r="I268" s="56"/>
      <c r="J268" s="56"/>
      <c r="K268" s="18" t="str">
        <f>IF(ISNA(VLOOKUP(J268,Lookups!$AJ$1:$AK$242,2,FALSE)),"",(VLOOKUP(J268,Lookups!$AJ$1:$AK$242,2,FALSE)))</f>
        <v/>
      </c>
      <c r="L268" s="56"/>
      <c r="M268" s="18" t="str">
        <f>IF(ISNA(VLOOKUP(L268,Lookups!$AJ$1:$AK$242,2,FALSE)),"",(VLOOKUP(L268,Lookups!$AJ$1:$AK$242,2,FALSE)))</f>
        <v/>
      </c>
      <c r="N268" s="56"/>
      <c r="O268" s="56"/>
      <c r="P268" s="56"/>
      <c r="Q268" s="18" t="str">
        <f>IF(ISNA(VLOOKUP(P268,Lookups!$AJ$1:$AK$242,2,FALSE)),"",(VLOOKUP(P268,Lookups!$AJ$1:$AK$242,2,FALSE)))</f>
        <v/>
      </c>
      <c r="R268" s="16"/>
      <c r="S268" s="56"/>
      <c r="T268" s="65" t="str">
        <f>IF(ISNA(VLOOKUP(S268,Lookups!$C$1:$D$248,2,FALSE)),"",(VLOOKUP(S268,Lookups!$C$1:$D$248,2,FALSE)))</f>
        <v/>
      </c>
      <c r="U268" s="14"/>
      <c r="V268" s="56"/>
      <c r="W268" s="20" t="str">
        <f>IF(T268="US","",IF(ISNA(VLOOKUP(V268 &amp; T268,Lookups!$H$1:$I$12332,2,FALSE)),"",IF(VLOOKUP(V268 &amp; T268,Lookups!$H$1:$I$12332,2,FALSE)=0,"",VLOOKUP(V268 &amp; T268,Lookups!$H$1:$I$12332,2,FALSE))))</f>
        <v/>
      </c>
      <c r="X268" s="69"/>
      <c r="Y268" s="16"/>
      <c r="Z268" s="56"/>
      <c r="AA268" s="65" t="str">
        <f>IF(ISNA(VLOOKUP(Z268,Lookups!$C$1:$D$248,2,FALSE)),"",(VLOOKUP(Z268,Lookups!$C$1:$D$248,2,FALSE)))</f>
        <v/>
      </c>
      <c r="AB268" s="56"/>
      <c r="AC268" s="56"/>
      <c r="AD268" s="167" t="str">
        <f>IF(AA268="US","",IF(ISNA(VLOOKUP(AC268 &amp; AA268,Lookups!$H$1:$I$12332,2,FALSE)),"",IF(VLOOKUP(AC268 &amp; AA268,Lookups!$H$1:$I$12332,2,FALSE)=0,"",VLOOKUP(AC268 &amp; AA268,Lookups!$H$1:$I$12332,2,FALSE))))</f>
        <v/>
      </c>
      <c r="AE268" s="69"/>
      <c r="AF268" s="16"/>
      <c r="AG268" s="57"/>
      <c r="AH268" s="56"/>
      <c r="AI268" s="56"/>
      <c r="AJ268" s="56"/>
      <c r="AK268" s="69"/>
      <c r="AL268" s="69"/>
      <c r="AM268" s="124"/>
      <c r="AN268" s="68" t="str">
        <f>IF(ISNA(VLOOKUP(AQ268,Lookups!$Z$1:$AA$67,2,FALSE)),"",(VLOOKUP(AQ268,Lookups!$Z$1:$AA$67,2,FALSE)))</f>
        <v/>
      </c>
      <c r="AO268" s="56"/>
      <c r="AP268" s="69"/>
      <c r="AQ268" s="79"/>
    </row>
    <row r="269" spans="2:43" ht="47.25" customHeight="1" thickBot="1" x14ac:dyDescent="0.3">
      <c r="B269" s="142">
        <v>262</v>
      </c>
      <c r="C269" s="55"/>
      <c r="D269" s="57"/>
      <c r="E269" s="56"/>
      <c r="F269" s="56"/>
      <c r="G269" s="56"/>
      <c r="H269" s="16"/>
      <c r="I269" s="56"/>
      <c r="J269" s="56"/>
      <c r="K269" s="18" t="str">
        <f>IF(ISNA(VLOOKUP(J269,Lookups!$AJ$1:$AK$242,2,FALSE)),"",(VLOOKUP(J269,Lookups!$AJ$1:$AK$242,2,FALSE)))</f>
        <v/>
      </c>
      <c r="L269" s="56"/>
      <c r="M269" s="18" t="str">
        <f>IF(ISNA(VLOOKUP(L269,Lookups!$AJ$1:$AK$242,2,FALSE)),"",(VLOOKUP(L269,Lookups!$AJ$1:$AK$242,2,FALSE)))</f>
        <v/>
      </c>
      <c r="N269" s="56"/>
      <c r="O269" s="56"/>
      <c r="P269" s="56"/>
      <c r="Q269" s="18" t="str">
        <f>IF(ISNA(VLOOKUP(P269,Lookups!$AJ$1:$AK$242,2,FALSE)),"",(VLOOKUP(P269,Lookups!$AJ$1:$AK$242,2,FALSE)))</f>
        <v/>
      </c>
      <c r="R269" s="16"/>
      <c r="S269" s="56"/>
      <c r="T269" s="65" t="str">
        <f>IF(ISNA(VLOOKUP(S269,Lookups!$C$1:$D$248,2,FALSE)),"",(VLOOKUP(S269,Lookups!$C$1:$D$248,2,FALSE)))</f>
        <v/>
      </c>
      <c r="U269" s="14"/>
      <c r="V269" s="56"/>
      <c r="W269" s="20" t="str">
        <f>IF(T269="US","",IF(ISNA(VLOOKUP(V269 &amp; T269,Lookups!$H$1:$I$12332,2,FALSE)),"",IF(VLOOKUP(V269 &amp; T269,Lookups!$H$1:$I$12332,2,FALSE)=0,"",VLOOKUP(V269 &amp; T269,Lookups!$H$1:$I$12332,2,FALSE))))</f>
        <v/>
      </c>
      <c r="X269" s="69"/>
      <c r="Y269" s="16"/>
      <c r="Z269" s="56"/>
      <c r="AA269" s="65" t="str">
        <f>IF(ISNA(VLOOKUP(Z269,Lookups!$C$1:$D$248,2,FALSE)),"",(VLOOKUP(Z269,Lookups!$C$1:$D$248,2,FALSE)))</f>
        <v/>
      </c>
      <c r="AB269" s="56"/>
      <c r="AC269" s="56"/>
      <c r="AD269" s="167" t="str">
        <f>IF(AA269="US","",IF(ISNA(VLOOKUP(AC269 &amp; AA269,Lookups!$H$1:$I$12332,2,FALSE)),"",IF(VLOOKUP(AC269 &amp; AA269,Lookups!$H$1:$I$12332,2,FALSE)=0,"",VLOOKUP(AC269 &amp; AA269,Lookups!$H$1:$I$12332,2,FALSE))))</f>
        <v/>
      </c>
      <c r="AE269" s="69"/>
      <c r="AF269" s="16"/>
      <c r="AG269" s="57"/>
      <c r="AH269" s="56"/>
      <c r="AI269" s="56"/>
      <c r="AJ269" s="56"/>
      <c r="AK269" s="69"/>
      <c r="AL269" s="69"/>
      <c r="AM269" s="124"/>
      <c r="AN269" s="68" t="str">
        <f>IF(ISNA(VLOOKUP(AQ269,Lookups!$Z$1:$AA$67,2,FALSE)),"",(VLOOKUP(AQ269,Lookups!$Z$1:$AA$67,2,FALSE)))</f>
        <v/>
      </c>
      <c r="AO269" s="56"/>
      <c r="AP269" s="69"/>
      <c r="AQ269" s="79"/>
    </row>
    <row r="270" spans="2:43" ht="47.25" customHeight="1" thickBot="1" x14ac:dyDescent="0.3">
      <c r="B270" s="141">
        <v>263</v>
      </c>
      <c r="C270" s="55"/>
      <c r="D270" s="57"/>
      <c r="E270" s="56"/>
      <c r="F270" s="56"/>
      <c r="G270" s="56"/>
      <c r="H270" s="16"/>
      <c r="I270" s="56"/>
      <c r="J270" s="56"/>
      <c r="K270" s="18" t="str">
        <f>IF(ISNA(VLOOKUP(J270,Lookups!$AJ$1:$AK$242,2,FALSE)),"",(VLOOKUP(J270,Lookups!$AJ$1:$AK$242,2,FALSE)))</f>
        <v/>
      </c>
      <c r="L270" s="56"/>
      <c r="M270" s="18" t="str">
        <f>IF(ISNA(VLOOKUP(L270,Lookups!$AJ$1:$AK$242,2,FALSE)),"",(VLOOKUP(L270,Lookups!$AJ$1:$AK$242,2,FALSE)))</f>
        <v/>
      </c>
      <c r="N270" s="56"/>
      <c r="O270" s="56"/>
      <c r="P270" s="56"/>
      <c r="Q270" s="18" t="str">
        <f>IF(ISNA(VLOOKUP(P270,Lookups!$AJ$1:$AK$242,2,FALSE)),"",(VLOOKUP(P270,Lookups!$AJ$1:$AK$242,2,FALSE)))</f>
        <v/>
      </c>
      <c r="R270" s="16"/>
      <c r="S270" s="56"/>
      <c r="T270" s="65" t="str">
        <f>IF(ISNA(VLOOKUP(S270,Lookups!$C$1:$D$248,2,FALSE)),"",(VLOOKUP(S270,Lookups!$C$1:$D$248,2,FALSE)))</f>
        <v/>
      </c>
      <c r="U270" s="14"/>
      <c r="V270" s="56"/>
      <c r="W270" s="20" t="str">
        <f>IF(T270="US","",IF(ISNA(VLOOKUP(V270 &amp; T270,Lookups!$H$1:$I$12332,2,FALSE)),"",IF(VLOOKUP(V270 &amp; T270,Lookups!$H$1:$I$12332,2,FALSE)=0,"",VLOOKUP(V270 &amp; T270,Lookups!$H$1:$I$12332,2,FALSE))))</f>
        <v/>
      </c>
      <c r="X270" s="69"/>
      <c r="Y270" s="16"/>
      <c r="Z270" s="56"/>
      <c r="AA270" s="65" t="str">
        <f>IF(ISNA(VLOOKUP(Z270,Lookups!$C$1:$D$248,2,FALSE)),"",(VLOOKUP(Z270,Lookups!$C$1:$D$248,2,FALSE)))</f>
        <v/>
      </c>
      <c r="AB270" s="56"/>
      <c r="AC270" s="56"/>
      <c r="AD270" s="167" t="str">
        <f>IF(AA270="US","",IF(ISNA(VLOOKUP(AC270 &amp; AA270,Lookups!$H$1:$I$12332,2,FALSE)),"",IF(VLOOKUP(AC270 &amp; AA270,Lookups!$H$1:$I$12332,2,FALSE)=0,"",VLOOKUP(AC270 &amp; AA270,Lookups!$H$1:$I$12332,2,FALSE))))</f>
        <v/>
      </c>
      <c r="AE270" s="69"/>
      <c r="AF270" s="16"/>
      <c r="AG270" s="57"/>
      <c r="AH270" s="56"/>
      <c r="AI270" s="56"/>
      <c r="AJ270" s="56"/>
      <c r="AK270" s="69"/>
      <c r="AL270" s="69"/>
      <c r="AM270" s="124"/>
      <c r="AN270" s="68" t="str">
        <f>IF(ISNA(VLOOKUP(AQ270,Lookups!$Z$1:$AA$67,2,FALSE)),"",(VLOOKUP(AQ270,Lookups!$Z$1:$AA$67,2,FALSE)))</f>
        <v/>
      </c>
      <c r="AO270" s="56"/>
      <c r="AP270" s="69"/>
      <c r="AQ270" s="79"/>
    </row>
    <row r="271" spans="2:43" ht="47.25" customHeight="1" thickBot="1" x14ac:dyDescent="0.3">
      <c r="B271" s="142">
        <v>264</v>
      </c>
      <c r="C271" s="55"/>
      <c r="D271" s="57"/>
      <c r="E271" s="56"/>
      <c r="F271" s="56"/>
      <c r="G271" s="56"/>
      <c r="H271" s="16"/>
      <c r="I271" s="56"/>
      <c r="J271" s="56"/>
      <c r="K271" s="18" t="str">
        <f>IF(ISNA(VLOOKUP(J271,Lookups!$AJ$1:$AK$242,2,FALSE)),"",(VLOOKUP(J271,Lookups!$AJ$1:$AK$242,2,FALSE)))</f>
        <v/>
      </c>
      <c r="L271" s="56"/>
      <c r="M271" s="18" t="str">
        <f>IF(ISNA(VLOOKUP(L271,Lookups!$AJ$1:$AK$242,2,FALSE)),"",(VLOOKUP(L271,Lookups!$AJ$1:$AK$242,2,FALSE)))</f>
        <v/>
      </c>
      <c r="N271" s="56"/>
      <c r="O271" s="56"/>
      <c r="P271" s="56"/>
      <c r="Q271" s="18" t="str">
        <f>IF(ISNA(VLOOKUP(P271,Lookups!$AJ$1:$AK$242,2,FALSE)),"",(VLOOKUP(P271,Lookups!$AJ$1:$AK$242,2,FALSE)))</f>
        <v/>
      </c>
      <c r="R271" s="16"/>
      <c r="S271" s="56"/>
      <c r="T271" s="65" t="str">
        <f>IF(ISNA(VLOOKUP(S271,Lookups!$C$1:$D$248,2,FALSE)),"",(VLOOKUP(S271,Lookups!$C$1:$D$248,2,FALSE)))</f>
        <v/>
      </c>
      <c r="U271" s="14"/>
      <c r="V271" s="56"/>
      <c r="W271" s="20" t="str">
        <f>IF(T271="US","",IF(ISNA(VLOOKUP(V271 &amp; T271,Lookups!$H$1:$I$12332,2,FALSE)),"",IF(VLOOKUP(V271 &amp; T271,Lookups!$H$1:$I$12332,2,FALSE)=0,"",VLOOKUP(V271 &amp; T271,Lookups!$H$1:$I$12332,2,FALSE))))</f>
        <v/>
      </c>
      <c r="X271" s="69"/>
      <c r="Y271" s="16"/>
      <c r="Z271" s="56"/>
      <c r="AA271" s="65" t="str">
        <f>IF(ISNA(VLOOKUP(Z271,Lookups!$C$1:$D$248,2,FALSE)),"",(VLOOKUP(Z271,Lookups!$C$1:$D$248,2,FALSE)))</f>
        <v/>
      </c>
      <c r="AB271" s="56"/>
      <c r="AC271" s="56"/>
      <c r="AD271" s="167" t="str">
        <f>IF(AA271="US","",IF(ISNA(VLOOKUP(AC271 &amp; AA271,Lookups!$H$1:$I$12332,2,FALSE)),"",IF(VLOOKUP(AC271 &amp; AA271,Lookups!$H$1:$I$12332,2,FALSE)=0,"",VLOOKUP(AC271 &amp; AA271,Lookups!$H$1:$I$12332,2,FALSE))))</f>
        <v/>
      </c>
      <c r="AE271" s="69"/>
      <c r="AF271" s="16"/>
      <c r="AG271" s="57"/>
      <c r="AH271" s="56"/>
      <c r="AI271" s="56"/>
      <c r="AJ271" s="56"/>
      <c r="AK271" s="69"/>
      <c r="AL271" s="69"/>
      <c r="AM271" s="124"/>
      <c r="AN271" s="68" t="str">
        <f>IF(ISNA(VLOOKUP(AQ271,Lookups!$Z$1:$AA$67,2,FALSE)),"",(VLOOKUP(AQ271,Lookups!$Z$1:$AA$67,2,FALSE)))</f>
        <v/>
      </c>
      <c r="AO271" s="56"/>
      <c r="AP271" s="69"/>
      <c r="AQ271" s="79"/>
    </row>
    <row r="272" spans="2:43" ht="47.25" customHeight="1" thickBot="1" x14ac:dyDescent="0.3">
      <c r="B272" s="141">
        <v>265</v>
      </c>
      <c r="C272" s="55"/>
      <c r="D272" s="57"/>
      <c r="E272" s="56"/>
      <c r="F272" s="56"/>
      <c r="G272" s="56"/>
      <c r="H272" s="16"/>
      <c r="I272" s="56"/>
      <c r="J272" s="56"/>
      <c r="K272" s="18" t="str">
        <f>IF(ISNA(VLOOKUP(J272,Lookups!$AJ$1:$AK$242,2,FALSE)),"",(VLOOKUP(J272,Lookups!$AJ$1:$AK$242,2,FALSE)))</f>
        <v/>
      </c>
      <c r="L272" s="56"/>
      <c r="M272" s="18" t="str">
        <f>IF(ISNA(VLOOKUP(L272,Lookups!$AJ$1:$AK$242,2,FALSE)),"",(VLOOKUP(L272,Lookups!$AJ$1:$AK$242,2,FALSE)))</f>
        <v/>
      </c>
      <c r="N272" s="56"/>
      <c r="O272" s="56"/>
      <c r="P272" s="56"/>
      <c r="Q272" s="18" t="str">
        <f>IF(ISNA(VLOOKUP(P272,Lookups!$AJ$1:$AK$242,2,FALSE)),"",(VLOOKUP(P272,Lookups!$AJ$1:$AK$242,2,FALSE)))</f>
        <v/>
      </c>
      <c r="R272" s="16"/>
      <c r="S272" s="56"/>
      <c r="T272" s="65" t="str">
        <f>IF(ISNA(VLOOKUP(S272,Lookups!$C$1:$D$248,2,FALSE)),"",(VLOOKUP(S272,Lookups!$C$1:$D$248,2,FALSE)))</f>
        <v/>
      </c>
      <c r="U272" s="14"/>
      <c r="V272" s="56"/>
      <c r="W272" s="20" t="str">
        <f>IF(T272="US","",IF(ISNA(VLOOKUP(V272 &amp; T272,Lookups!$H$1:$I$12332,2,FALSE)),"",IF(VLOOKUP(V272 &amp; T272,Lookups!$H$1:$I$12332,2,FALSE)=0,"",VLOOKUP(V272 &amp; T272,Lookups!$H$1:$I$12332,2,FALSE))))</f>
        <v/>
      </c>
      <c r="X272" s="69"/>
      <c r="Y272" s="16"/>
      <c r="Z272" s="56"/>
      <c r="AA272" s="65" t="str">
        <f>IF(ISNA(VLOOKUP(Z272,Lookups!$C$1:$D$248,2,FALSE)),"",(VLOOKUP(Z272,Lookups!$C$1:$D$248,2,FALSE)))</f>
        <v/>
      </c>
      <c r="AB272" s="56"/>
      <c r="AC272" s="56"/>
      <c r="AD272" s="167" t="str">
        <f>IF(AA272="US","",IF(ISNA(VLOOKUP(AC272 &amp; AA272,Lookups!$H$1:$I$12332,2,FALSE)),"",IF(VLOOKUP(AC272 &amp; AA272,Lookups!$H$1:$I$12332,2,FALSE)=0,"",VLOOKUP(AC272 &amp; AA272,Lookups!$H$1:$I$12332,2,FALSE))))</f>
        <v/>
      </c>
      <c r="AE272" s="69"/>
      <c r="AF272" s="16"/>
      <c r="AG272" s="57"/>
      <c r="AH272" s="56"/>
      <c r="AI272" s="56"/>
      <c r="AJ272" s="56"/>
      <c r="AK272" s="69"/>
      <c r="AL272" s="69"/>
      <c r="AM272" s="124"/>
      <c r="AN272" s="68" t="str">
        <f>IF(ISNA(VLOOKUP(AQ272,Lookups!$Z$1:$AA$67,2,FALSE)),"",(VLOOKUP(AQ272,Lookups!$Z$1:$AA$67,2,FALSE)))</f>
        <v/>
      </c>
      <c r="AO272" s="56"/>
      <c r="AP272" s="69"/>
      <c r="AQ272" s="79"/>
    </row>
    <row r="273" spans="2:43" ht="47.25" customHeight="1" thickBot="1" x14ac:dyDescent="0.3">
      <c r="B273" s="142">
        <v>266</v>
      </c>
      <c r="C273" s="55"/>
      <c r="D273" s="57"/>
      <c r="E273" s="56"/>
      <c r="F273" s="56"/>
      <c r="G273" s="56"/>
      <c r="H273" s="16"/>
      <c r="I273" s="56"/>
      <c r="J273" s="56"/>
      <c r="K273" s="18" t="str">
        <f>IF(ISNA(VLOOKUP(J273,Lookups!$AJ$1:$AK$242,2,FALSE)),"",(VLOOKUP(J273,Lookups!$AJ$1:$AK$242,2,FALSE)))</f>
        <v/>
      </c>
      <c r="L273" s="56"/>
      <c r="M273" s="18" t="str">
        <f>IF(ISNA(VLOOKUP(L273,Lookups!$AJ$1:$AK$242,2,FALSE)),"",(VLOOKUP(L273,Lookups!$AJ$1:$AK$242,2,FALSE)))</f>
        <v/>
      </c>
      <c r="N273" s="56"/>
      <c r="O273" s="56"/>
      <c r="P273" s="56"/>
      <c r="Q273" s="18" t="str">
        <f>IF(ISNA(VLOOKUP(P273,Lookups!$AJ$1:$AK$242,2,FALSE)),"",(VLOOKUP(P273,Lookups!$AJ$1:$AK$242,2,FALSE)))</f>
        <v/>
      </c>
      <c r="R273" s="16"/>
      <c r="S273" s="56"/>
      <c r="T273" s="65" t="str">
        <f>IF(ISNA(VLOOKUP(S273,Lookups!$C$1:$D$248,2,FALSE)),"",(VLOOKUP(S273,Lookups!$C$1:$D$248,2,FALSE)))</f>
        <v/>
      </c>
      <c r="U273" s="14"/>
      <c r="V273" s="56"/>
      <c r="W273" s="20" t="str">
        <f>IF(T273="US","",IF(ISNA(VLOOKUP(V273 &amp; T273,Lookups!$H$1:$I$12332,2,FALSE)),"",IF(VLOOKUP(V273 &amp; T273,Lookups!$H$1:$I$12332,2,FALSE)=0,"",VLOOKUP(V273 &amp; T273,Lookups!$H$1:$I$12332,2,FALSE))))</f>
        <v/>
      </c>
      <c r="X273" s="69"/>
      <c r="Y273" s="16"/>
      <c r="Z273" s="56"/>
      <c r="AA273" s="65" t="str">
        <f>IF(ISNA(VLOOKUP(Z273,Lookups!$C$1:$D$248,2,FALSE)),"",(VLOOKUP(Z273,Lookups!$C$1:$D$248,2,FALSE)))</f>
        <v/>
      </c>
      <c r="AB273" s="56"/>
      <c r="AC273" s="56"/>
      <c r="AD273" s="167" t="str">
        <f>IF(AA273="US","",IF(ISNA(VLOOKUP(AC273 &amp; AA273,Lookups!$H$1:$I$12332,2,FALSE)),"",IF(VLOOKUP(AC273 &amp; AA273,Lookups!$H$1:$I$12332,2,FALSE)=0,"",VLOOKUP(AC273 &amp; AA273,Lookups!$H$1:$I$12332,2,FALSE))))</f>
        <v/>
      </c>
      <c r="AE273" s="69"/>
      <c r="AF273" s="16"/>
      <c r="AG273" s="57"/>
      <c r="AH273" s="56"/>
      <c r="AI273" s="56"/>
      <c r="AJ273" s="56"/>
      <c r="AK273" s="69"/>
      <c r="AL273" s="69"/>
      <c r="AM273" s="124"/>
      <c r="AN273" s="68" t="str">
        <f>IF(ISNA(VLOOKUP(AQ273,Lookups!$Z$1:$AA$67,2,FALSE)),"",(VLOOKUP(AQ273,Lookups!$Z$1:$AA$67,2,FALSE)))</f>
        <v/>
      </c>
      <c r="AO273" s="56"/>
      <c r="AP273" s="69"/>
      <c r="AQ273" s="79"/>
    </row>
    <row r="274" spans="2:43" ht="47.25" customHeight="1" thickBot="1" x14ac:dyDescent="0.3">
      <c r="B274" s="141">
        <v>267</v>
      </c>
      <c r="C274" s="55"/>
      <c r="D274" s="57"/>
      <c r="E274" s="56"/>
      <c r="F274" s="56"/>
      <c r="G274" s="56"/>
      <c r="H274" s="16"/>
      <c r="I274" s="56"/>
      <c r="J274" s="56"/>
      <c r="K274" s="18" t="str">
        <f>IF(ISNA(VLOOKUP(J274,Lookups!$AJ$1:$AK$242,2,FALSE)),"",(VLOOKUP(J274,Lookups!$AJ$1:$AK$242,2,FALSE)))</f>
        <v/>
      </c>
      <c r="L274" s="56"/>
      <c r="M274" s="18" t="str">
        <f>IF(ISNA(VLOOKUP(L274,Lookups!$AJ$1:$AK$242,2,FALSE)),"",(VLOOKUP(L274,Lookups!$AJ$1:$AK$242,2,FALSE)))</f>
        <v/>
      </c>
      <c r="N274" s="56"/>
      <c r="O274" s="56"/>
      <c r="P274" s="56"/>
      <c r="Q274" s="18" t="str">
        <f>IF(ISNA(VLOOKUP(P274,Lookups!$AJ$1:$AK$242,2,FALSE)),"",(VLOOKUP(P274,Lookups!$AJ$1:$AK$242,2,FALSE)))</f>
        <v/>
      </c>
      <c r="R274" s="16"/>
      <c r="S274" s="56"/>
      <c r="T274" s="65" t="str">
        <f>IF(ISNA(VLOOKUP(S274,Lookups!$C$1:$D$248,2,FALSE)),"",(VLOOKUP(S274,Lookups!$C$1:$D$248,2,FALSE)))</f>
        <v/>
      </c>
      <c r="U274" s="14"/>
      <c r="V274" s="56"/>
      <c r="W274" s="20" t="str">
        <f>IF(T274="US","",IF(ISNA(VLOOKUP(V274 &amp; T274,Lookups!$H$1:$I$12332,2,FALSE)),"",IF(VLOOKUP(V274 &amp; T274,Lookups!$H$1:$I$12332,2,FALSE)=0,"",VLOOKUP(V274 &amp; T274,Lookups!$H$1:$I$12332,2,FALSE))))</f>
        <v/>
      </c>
      <c r="X274" s="69"/>
      <c r="Y274" s="16"/>
      <c r="Z274" s="56"/>
      <c r="AA274" s="65" t="str">
        <f>IF(ISNA(VLOOKUP(Z274,Lookups!$C$1:$D$248,2,FALSE)),"",(VLOOKUP(Z274,Lookups!$C$1:$D$248,2,FALSE)))</f>
        <v/>
      </c>
      <c r="AB274" s="56"/>
      <c r="AC274" s="56"/>
      <c r="AD274" s="167" t="str">
        <f>IF(AA274="US","",IF(ISNA(VLOOKUP(AC274 &amp; AA274,Lookups!$H$1:$I$12332,2,FALSE)),"",IF(VLOOKUP(AC274 &amp; AA274,Lookups!$H$1:$I$12332,2,FALSE)=0,"",VLOOKUP(AC274 &amp; AA274,Lookups!$H$1:$I$12332,2,FALSE))))</f>
        <v/>
      </c>
      <c r="AE274" s="69"/>
      <c r="AF274" s="16"/>
      <c r="AG274" s="57"/>
      <c r="AH274" s="56"/>
      <c r="AI274" s="56"/>
      <c r="AJ274" s="56"/>
      <c r="AK274" s="69"/>
      <c r="AL274" s="69"/>
      <c r="AM274" s="124"/>
      <c r="AN274" s="68" t="str">
        <f>IF(ISNA(VLOOKUP(AQ274,Lookups!$Z$1:$AA$67,2,FALSE)),"",(VLOOKUP(AQ274,Lookups!$Z$1:$AA$67,2,FALSE)))</f>
        <v/>
      </c>
      <c r="AO274" s="56"/>
      <c r="AP274" s="69"/>
      <c r="AQ274" s="79"/>
    </row>
    <row r="275" spans="2:43" ht="47.25" customHeight="1" thickBot="1" x14ac:dyDescent="0.3">
      <c r="B275" s="142">
        <v>268</v>
      </c>
      <c r="C275" s="58"/>
      <c r="D275" s="80"/>
      <c r="E275" s="59"/>
      <c r="F275" s="59"/>
      <c r="G275" s="59"/>
      <c r="H275" s="35"/>
      <c r="I275" s="56"/>
      <c r="J275" s="56"/>
      <c r="K275" s="18" t="str">
        <f>IF(ISNA(VLOOKUP(J275,Lookups!$AJ$1:$AK$242,2,FALSE)),"",(VLOOKUP(J275,Lookups!$AJ$1:$AK$242,2,FALSE)))</f>
        <v/>
      </c>
      <c r="L275" s="56"/>
      <c r="M275" s="18" t="str">
        <f>IF(ISNA(VLOOKUP(L275,Lookups!$AJ$1:$AK$242,2,FALSE)),"",(VLOOKUP(L275,Lookups!$AJ$1:$AK$242,2,FALSE)))</f>
        <v/>
      </c>
      <c r="N275" s="59"/>
      <c r="O275" s="59"/>
      <c r="P275" s="56"/>
      <c r="Q275" s="18" t="str">
        <f>IF(ISNA(VLOOKUP(P275,Lookups!$AJ$1:$AK$242,2,FALSE)),"",(VLOOKUP(P275,Lookups!$AJ$1:$AK$242,2,FALSE)))</f>
        <v/>
      </c>
      <c r="R275" s="35"/>
      <c r="S275" s="59"/>
      <c r="T275" s="66" t="str">
        <f>IF(ISNA(VLOOKUP(S275,Lookups!$C$1:$D$248,2,FALSE)),"",(VLOOKUP(S275,Lookups!$C$1:$D$248,2,FALSE)))</f>
        <v/>
      </c>
      <c r="U275" s="14"/>
      <c r="V275" s="59"/>
      <c r="W275" s="20" t="str">
        <f>IF(T275="US","",IF(ISNA(VLOOKUP(V275 &amp; T275,Lookups!$H$1:$I$12332,2,FALSE)),"",IF(VLOOKUP(V275 &amp; T275,Lookups!$H$1:$I$12332,2,FALSE)=0,"",VLOOKUP(V275 &amp; T275,Lookups!$H$1:$I$12332,2,FALSE))))</f>
        <v/>
      </c>
      <c r="X275" s="71"/>
      <c r="Y275" s="35"/>
      <c r="Z275" s="56"/>
      <c r="AA275" s="66" t="str">
        <f>IF(ISNA(VLOOKUP(Z275,Lookups!$C$1:$D$248,2,FALSE)),"",(VLOOKUP(Z275,Lookups!$C$1:$D$248,2,FALSE)))</f>
        <v/>
      </c>
      <c r="AB275" s="56"/>
      <c r="AC275" s="56"/>
      <c r="AD275" s="167" t="str">
        <f>IF(AA275="US","",IF(ISNA(VLOOKUP(AC275 &amp; AA275,Lookups!$H$1:$I$12332,2,FALSE)),"",IF(VLOOKUP(AC275 &amp; AA275,Lookups!$H$1:$I$12332,2,FALSE)=0,"",VLOOKUP(AC275 &amp; AA275,Lookups!$H$1:$I$12332,2,FALSE))))</f>
        <v/>
      </c>
      <c r="AE275" s="71"/>
      <c r="AF275" s="35"/>
      <c r="AG275" s="80"/>
      <c r="AH275" s="59"/>
      <c r="AI275" s="59"/>
      <c r="AJ275" s="59"/>
      <c r="AK275" s="71"/>
      <c r="AL275" s="71"/>
      <c r="AM275" s="125"/>
      <c r="AN275" s="70" t="str">
        <f>IF(ISNA(VLOOKUP(AQ275,Lookups!$Z$1:$AA$67,2,FALSE)),"",(VLOOKUP(AQ275,Lookups!$Z$1:$AA$67,2,FALSE)))</f>
        <v/>
      </c>
      <c r="AO275" s="59"/>
      <c r="AP275" s="71"/>
      <c r="AQ275" s="81"/>
    </row>
    <row r="276" spans="2:43" ht="47.25" customHeight="1" thickBot="1" x14ac:dyDescent="0.3">
      <c r="B276" s="141">
        <v>269</v>
      </c>
      <c r="C276" s="55"/>
      <c r="D276" s="57"/>
      <c r="E276" s="56"/>
      <c r="F276" s="56"/>
      <c r="G276" s="56"/>
      <c r="H276" s="16"/>
      <c r="I276" s="56"/>
      <c r="J276" s="56"/>
      <c r="K276" s="18" t="str">
        <f>IF(ISNA(VLOOKUP(J276,Lookups!$AJ$1:$AK$242,2,FALSE)),"",(VLOOKUP(J276,Lookups!$AJ$1:$AK$242,2,FALSE)))</f>
        <v/>
      </c>
      <c r="L276" s="56"/>
      <c r="M276" s="18" t="str">
        <f>IF(ISNA(VLOOKUP(L276,Lookups!$AJ$1:$AK$242,2,FALSE)),"",(VLOOKUP(L276,Lookups!$AJ$1:$AK$242,2,FALSE)))</f>
        <v/>
      </c>
      <c r="N276" s="56"/>
      <c r="O276" s="56"/>
      <c r="P276" s="56"/>
      <c r="Q276" s="18" t="str">
        <f>IF(ISNA(VLOOKUP(P276,Lookups!$AJ$1:$AK$242,2,FALSE)),"",(VLOOKUP(P276,Lookups!$AJ$1:$AK$242,2,FALSE)))</f>
        <v/>
      </c>
      <c r="R276" s="16"/>
      <c r="S276" s="56"/>
      <c r="T276" s="65" t="str">
        <f>IF(ISNA(VLOOKUP(S276,Lookups!$C$1:$D$248,2,FALSE)),"",(VLOOKUP(S276,Lookups!$C$1:$D$248,2,FALSE)))</f>
        <v/>
      </c>
      <c r="U276" s="14"/>
      <c r="V276" s="56"/>
      <c r="W276" s="20" t="str">
        <f>IF(T276="US","",IF(ISNA(VLOOKUP(V276 &amp; T276,Lookups!$H$1:$I$12332,2,FALSE)),"",IF(VLOOKUP(V276 &amp; T276,Lookups!$H$1:$I$12332,2,FALSE)=0,"",VLOOKUP(V276 &amp; T276,Lookups!$H$1:$I$12332,2,FALSE))))</f>
        <v/>
      </c>
      <c r="X276" s="69"/>
      <c r="Y276" s="16"/>
      <c r="Z276" s="56"/>
      <c r="AA276" s="65" t="str">
        <f>IF(ISNA(VLOOKUP(Z276,Lookups!$C$1:$D$248,2,FALSE)),"",(VLOOKUP(Z276,Lookups!$C$1:$D$248,2,FALSE)))</f>
        <v/>
      </c>
      <c r="AB276" s="56"/>
      <c r="AC276" s="56"/>
      <c r="AD276" s="167" t="str">
        <f>IF(AA276="US","",IF(ISNA(VLOOKUP(AC276 &amp; AA276,Lookups!$H$1:$I$12332,2,FALSE)),"",IF(VLOOKUP(AC276 &amp; AA276,Lookups!$H$1:$I$12332,2,FALSE)=0,"",VLOOKUP(AC276 &amp; AA276,Lookups!$H$1:$I$12332,2,FALSE))))</f>
        <v/>
      </c>
      <c r="AE276" s="69"/>
      <c r="AF276" s="16"/>
      <c r="AG276" s="57"/>
      <c r="AH276" s="56"/>
      <c r="AI276" s="56"/>
      <c r="AJ276" s="56"/>
      <c r="AK276" s="69"/>
      <c r="AL276" s="69"/>
      <c r="AM276" s="124"/>
      <c r="AN276" s="68" t="str">
        <f>IF(ISNA(VLOOKUP(AQ276,Lookups!$Z$1:$AA$67,2,FALSE)),"",(VLOOKUP(AQ276,Lookups!$Z$1:$AA$67,2,FALSE)))</f>
        <v/>
      </c>
      <c r="AO276" s="56"/>
      <c r="AP276" s="69"/>
      <c r="AQ276" s="79"/>
    </row>
    <row r="277" spans="2:43" ht="47.25" customHeight="1" thickBot="1" x14ac:dyDescent="0.3">
      <c r="B277" s="142">
        <v>270</v>
      </c>
      <c r="C277" s="55"/>
      <c r="D277" s="57"/>
      <c r="E277" s="56"/>
      <c r="F277" s="56"/>
      <c r="G277" s="56"/>
      <c r="H277" s="16"/>
      <c r="I277" s="56"/>
      <c r="J277" s="56"/>
      <c r="K277" s="18" t="str">
        <f>IF(ISNA(VLOOKUP(J277,Lookups!$AJ$1:$AK$242,2,FALSE)),"",(VLOOKUP(J277,Lookups!$AJ$1:$AK$242,2,FALSE)))</f>
        <v/>
      </c>
      <c r="L277" s="56"/>
      <c r="M277" s="18" t="str">
        <f>IF(ISNA(VLOOKUP(L277,Lookups!$AJ$1:$AK$242,2,FALSE)),"",(VLOOKUP(L277,Lookups!$AJ$1:$AK$242,2,FALSE)))</f>
        <v/>
      </c>
      <c r="N277" s="56"/>
      <c r="O277" s="56"/>
      <c r="P277" s="56"/>
      <c r="Q277" s="18" t="str">
        <f>IF(ISNA(VLOOKUP(P277,Lookups!$AJ$1:$AK$242,2,FALSE)),"",(VLOOKUP(P277,Lookups!$AJ$1:$AK$242,2,FALSE)))</f>
        <v/>
      </c>
      <c r="R277" s="16"/>
      <c r="S277" s="56"/>
      <c r="T277" s="65" t="str">
        <f>IF(ISNA(VLOOKUP(S277,Lookups!$C$1:$D$248,2,FALSE)),"",(VLOOKUP(S277,Lookups!$C$1:$D$248,2,FALSE)))</f>
        <v/>
      </c>
      <c r="U277" s="14"/>
      <c r="V277" s="56"/>
      <c r="W277" s="20" t="str">
        <f>IF(T277="US","",IF(ISNA(VLOOKUP(V277 &amp; T277,Lookups!$H$1:$I$12332,2,FALSE)),"",IF(VLOOKUP(V277 &amp; T277,Lookups!$H$1:$I$12332,2,FALSE)=0,"",VLOOKUP(V277 &amp; T277,Lookups!$H$1:$I$12332,2,FALSE))))</f>
        <v/>
      </c>
      <c r="X277" s="69"/>
      <c r="Y277" s="16"/>
      <c r="Z277" s="56"/>
      <c r="AA277" s="65" t="str">
        <f>IF(ISNA(VLOOKUP(Z277,Lookups!$C$1:$D$248,2,FALSE)),"",(VLOOKUP(Z277,Lookups!$C$1:$D$248,2,FALSE)))</f>
        <v/>
      </c>
      <c r="AB277" s="56"/>
      <c r="AC277" s="56"/>
      <c r="AD277" s="167" t="str">
        <f>IF(AA277="US","",IF(ISNA(VLOOKUP(AC277 &amp; AA277,Lookups!$H$1:$I$12332,2,FALSE)),"",IF(VLOOKUP(AC277 &amp; AA277,Lookups!$H$1:$I$12332,2,FALSE)=0,"",VLOOKUP(AC277 &amp; AA277,Lookups!$H$1:$I$12332,2,FALSE))))</f>
        <v/>
      </c>
      <c r="AE277" s="69"/>
      <c r="AF277" s="16"/>
      <c r="AG277" s="57"/>
      <c r="AH277" s="56"/>
      <c r="AI277" s="56"/>
      <c r="AJ277" s="56"/>
      <c r="AK277" s="69"/>
      <c r="AL277" s="69"/>
      <c r="AM277" s="124"/>
      <c r="AN277" s="68" t="str">
        <f>IF(ISNA(VLOOKUP(AQ277,Lookups!$Z$1:$AA$67,2,FALSE)),"",(VLOOKUP(AQ277,Lookups!$Z$1:$AA$67,2,FALSE)))</f>
        <v/>
      </c>
      <c r="AO277" s="56"/>
      <c r="AP277" s="69"/>
      <c r="AQ277" s="79"/>
    </row>
    <row r="278" spans="2:43" ht="47.25" customHeight="1" thickBot="1" x14ac:dyDescent="0.3">
      <c r="B278" s="141">
        <v>271</v>
      </c>
      <c r="C278" s="55"/>
      <c r="D278" s="57"/>
      <c r="E278" s="56"/>
      <c r="F278" s="56"/>
      <c r="G278" s="56"/>
      <c r="H278" s="16"/>
      <c r="I278" s="56"/>
      <c r="J278" s="56"/>
      <c r="K278" s="18" t="str">
        <f>IF(ISNA(VLOOKUP(J278,Lookups!$AJ$1:$AK$242,2,FALSE)),"",(VLOOKUP(J278,Lookups!$AJ$1:$AK$242,2,FALSE)))</f>
        <v/>
      </c>
      <c r="L278" s="56"/>
      <c r="M278" s="18" t="str">
        <f>IF(ISNA(VLOOKUP(L278,Lookups!$AJ$1:$AK$242,2,FALSE)),"",(VLOOKUP(L278,Lookups!$AJ$1:$AK$242,2,FALSE)))</f>
        <v/>
      </c>
      <c r="N278" s="56"/>
      <c r="O278" s="56"/>
      <c r="P278" s="56"/>
      <c r="Q278" s="18" t="str">
        <f>IF(ISNA(VLOOKUP(P278,Lookups!$AJ$1:$AK$242,2,FALSE)),"",(VLOOKUP(P278,Lookups!$AJ$1:$AK$242,2,FALSE)))</f>
        <v/>
      </c>
      <c r="R278" s="16"/>
      <c r="S278" s="56"/>
      <c r="T278" s="65" t="str">
        <f>IF(ISNA(VLOOKUP(S278,Lookups!$C$1:$D$248,2,FALSE)),"",(VLOOKUP(S278,Lookups!$C$1:$D$248,2,FALSE)))</f>
        <v/>
      </c>
      <c r="U278" s="14"/>
      <c r="V278" s="56"/>
      <c r="W278" s="20" t="str">
        <f>IF(T278="US","",IF(ISNA(VLOOKUP(V278 &amp; T278,Lookups!$H$1:$I$12332,2,FALSE)),"",IF(VLOOKUP(V278 &amp; T278,Lookups!$H$1:$I$12332,2,FALSE)=0,"",VLOOKUP(V278 &amp; T278,Lookups!$H$1:$I$12332,2,FALSE))))</f>
        <v/>
      </c>
      <c r="X278" s="69"/>
      <c r="Y278" s="16"/>
      <c r="Z278" s="56"/>
      <c r="AA278" s="65" t="str">
        <f>IF(ISNA(VLOOKUP(Z278,Lookups!$C$1:$D$248,2,FALSE)),"",(VLOOKUP(Z278,Lookups!$C$1:$D$248,2,FALSE)))</f>
        <v/>
      </c>
      <c r="AB278" s="56"/>
      <c r="AC278" s="56"/>
      <c r="AD278" s="167" t="str">
        <f>IF(AA278="US","",IF(ISNA(VLOOKUP(AC278 &amp; AA278,Lookups!$H$1:$I$12332,2,FALSE)),"",IF(VLOOKUP(AC278 &amp; AA278,Lookups!$H$1:$I$12332,2,FALSE)=0,"",VLOOKUP(AC278 &amp; AA278,Lookups!$H$1:$I$12332,2,FALSE))))</f>
        <v/>
      </c>
      <c r="AE278" s="69"/>
      <c r="AF278" s="16"/>
      <c r="AG278" s="57"/>
      <c r="AH278" s="56"/>
      <c r="AI278" s="56"/>
      <c r="AJ278" s="56"/>
      <c r="AK278" s="69"/>
      <c r="AL278" s="69"/>
      <c r="AM278" s="124"/>
      <c r="AN278" s="68" t="str">
        <f>IF(ISNA(VLOOKUP(AQ278,Lookups!$Z$1:$AA$67,2,FALSE)),"",(VLOOKUP(AQ278,Lookups!$Z$1:$AA$67,2,FALSE)))</f>
        <v/>
      </c>
      <c r="AO278" s="56"/>
      <c r="AP278" s="69"/>
      <c r="AQ278" s="79"/>
    </row>
    <row r="279" spans="2:43" ht="47.25" customHeight="1" thickBot="1" x14ac:dyDescent="0.3">
      <c r="B279" s="142">
        <v>272</v>
      </c>
      <c r="C279" s="55"/>
      <c r="D279" s="57"/>
      <c r="E279" s="56"/>
      <c r="F279" s="56"/>
      <c r="G279" s="56"/>
      <c r="H279" s="16"/>
      <c r="I279" s="56"/>
      <c r="J279" s="56"/>
      <c r="K279" s="18" t="str">
        <f>IF(ISNA(VLOOKUP(J279,Lookups!$AJ$1:$AK$242,2,FALSE)),"",(VLOOKUP(J279,Lookups!$AJ$1:$AK$242,2,FALSE)))</f>
        <v/>
      </c>
      <c r="L279" s="56"/>
      <c r="M279" s="18" t="str">
        <f>IF(ISNA(VLOOKUP(L279,Lookups!$AJ$1:$AK$242,2,FALSE)),"",(VLOOKUP(L279,Lookups!$AJ$1:$AK$242,2,FALSE)))</f>
        <v/>
      </c>
      <c r="N279" s="56"/>
      <c r="O279" s="56"/>
      <c r="P279" s="56"/>
      <c r="Q279" s="18" t="str">
        <f>IF(ISNA(VLOOKUP(P279,Lookups!$AJ$1:$AK$242,2,FALSE)),"",(VLOOKUP(P279,Lookups!$AJ$1:$AK$242,2,FALSE)))</f>
        <v/>
      </c>
      <c r="R279" s="16"/>
      <c r="S279" s="56"/>
      <c r="T279" s="65" t="str">
        <f>IF(ISNA(VLOOKUP(S279,Lookups!$C$1:$D$248,2,FALSE)),"",(VLOOKUP(S279,Lookups!$C$1:$D$248,2,FALSE)))</f>
        <v/>
      </c>
      <c r="U279" s="14"/>
      <c r="V279" s="56"/>
      <c r="W279" s="20" t="str">
        <f>IF(T279="US","",IF(ISNA(VLOOKUP(V279 &amp; T279,Lookups!$H$1:$I$12332,2,FALSE)),"",IF(VLOOKUP(V279 &amp; T279,Lookups!$H$1:$I$12332,2,FALSE)=0,"",VLOOKUP(V279 &amp; T279,Lookups!$H$1:$I$12332,2,FALSE))))</f>
        <v/>
      </c>
      <c r="X279" s="69"/>
      <c r="Y279" s="16"/>
      <c r="Z279" s="56"/>
      <c r="AA279" s="65" t="str">
        <f>IF(ISNA(VLOOKUP(Z279,Lookups!$C$1:$D$248,2,FALSE)),"",(VLOOKUP(Z279,Lookups!$C$1:$D$248,2,FALSE)))</f>
        <v/>
      </c>
      <c r="AB279" s="56"/>
      <c r="AC279" s="56"/>
      <c r="AD279" s="167" t="str">
        <f>IF(AA279="US","",IF(ISNA(VLOOKUP(AC279 &amp; AA279,Lookups!$H$1:$I$12332,2,FALSE)),"",IF(VLOOKUP(AC279 &amp; AA279,Lookups!$H$1:$I$12332,2,FALSE)=0,"",VLOOKUP(AC279 &amp; AA279,Lookups!$H$1:$I$12332,2,FALSE))))</f>
        <v/>
      </c>
      <c r="AE279" s="69"/>
      <c r="AF279" s="16"/>
      <c r="AG279" s="57"/>
      <c r="AH279" s="56"/>
      <c r="AI279" s="56"/>
      <c r="AJ279" s="56"/>
      <c r="AK279" s="69"/>
      <c r="AL279" s="69"/>
      <c r="AM279" s="124"/>
      <c r="AN279" s="68" t="str">
        <f>IF(ISNA(VLOOKUP(AQ279,Lookups!$Z$1:$AA$67,2,FALSE)),"",(VLOOKUP(AQ279,Lookups!$Z$1:$AA$67,2,FALSE)))</f>
        <v/>
      </c>
      <c r="AO279" s="56"/>
      <c r="AP279" s="69"/>
      <c r="AQ279" s="79"/>
    </row>
    <row r="280" spans="2:43" ht="47.25" customHeight="1" thickBot="1" x14ac:dyDescent="0.3">
      <c r="B280" s="141">
        <v>273</v>
      </c>
      <c r="C280" s="55"/>
      <c r="D280" s="57"/>
      <c r="E280" s="56"/>
      <c r="F280" s="56"/>
      <c r="G280" s="56"/>
      <c r="H280" s="16"/>
      <c r="I280" s="56"/>
      <c r="J280" s="56"/>
      <c r="K280" s="18" t="str">
        <f>IF(ISNA(VLOOKUP(J280,Lookups!$AJ$1:$AK$242,2,FALSE)),"",(VLOOKUP(J280,Lookups!$AJ$1:$AK$242,2,FALSE)))</f>
        <v/>
      </c>
      <c r="L280" s="56"/>
      <c r="M280" s="18" t="str">
        <f>IF(ISNA(VLOOKUP(L280,Lookups!$AJ$1:$AK$242,2,FALSE)),"",(VLOOKUP(L280,Lookups!$AJ$1:$AK$242,2,FALSE)))</f>
        <v/>
      </c>
      <c r="N280" s="56"/>
      <c r="O280" s="56"/>
      <c r="P280" s="56"/>
      <c r="Q280" s="18" t="str">
        <f>IF(ISNA(VLOOKUP(P280,Lookups!$AJ$1:$AK$242,2,FALSE)),"",(VLOOKUP(P280,Lookups!$AJ$1:$AK$242,2,FALSE)))</f>
        <v/>
      </c>
      <c r="R280" s="16"/>
      <c r="S280" s="56"/>
      <c r="T280" s="65" t="str">
        <f>IF(ISNA(VLOOKUP(S280,Lookups!$C$1:$D$248,2,FALSE)),"",(VLOOKUP(S280,Lookups!$C$1:$D$248,2,FALSE)))</f>
        <v/>
      </c>
      <c r="U280" s="14"/>
      <c r="V280" s="56"/>
      <c r="W280" s="20" t="str">
        <f>IF(T280="US","",IF(ISNA(VLOOKUP(V280 &amp; T280,Lookups!$H$1:$I$12332,2,FALSE)),"",IF(VLOOKUP(V280 &amp; T280,Lookups!$H$1:$I$12332,2,FALSE)=0,"",VLOOKUP(V280 &amp; T280,Lookups!$H$1:$I$12332,2,FALSE))))</f>
        <v/>
      </c>
      <c r="X280" s="69"/>
      <c r="Y280" s="16"/>
      <c r="Z280" s="56"/>
      <c r="AA280" s="65" t="str">
        <f>IF(ISNA(VLOOKUP(Z280,Lookups!$C$1:$D$248,2,FALSE)),"",(VLOOKUP(Z280,Lookups!$C$1:$D$248,2,FALSE)))</f>
        <v/>
      </c>
      <c r="AB280" s="56"/>
      <c r="AC280" s="56"/>
      <c r="AD280" s="167" t="str">
        <f>IF(AA280="US","",IF(ISNA(VLOOKUP(AC280 &amp; AA280,Lookups!$H$1:$I$12332,2,FALSE)),"",IF(VLOOKUP(AC280 &amp; AA280,Lookups!$H$1:$I$12332,2,FALSE)=0,"",VLOOKUP(AC280 &amp; AA280,Lookups!$H$1:$I$12332,2,FALSE))))</f>
        <v/>
      </c>
      <c r="AE280" s="69"/>
      <c r="AF280" s="16"/>
      <c r="AG280" s="57"/>
      <c r="AH280" s="56"/>
      <c r="AI280" s="56"/>
      <c r="AJ280" s="56"/>
      <c r="AK280" s="69"/>
      <c r="AL280" s="69"/>
      <c r="AM280" s="124"/>
      <c r="AN280" s="68" t="str">
        <f>IF(ISNA(VLOOKUP(AQ280,Lookups!$Z$1:$AA$67,2,FALSE)),"",(VLOOKUP(AQ280,Lookups!$Z$1:$AA$67,2,FALSE)))</f>
        <v/>
      </c>
      <c r="AO280" s="56"/>
      <c r="AP280" s="69"/>
      <c r="AQ280" s="79"/>
    </row>
    <row r="281" spans="2:43" ht="47.25" customHeight="1" thickBot="1" x14ac:dyDescent="0.3">
      <c r="B281" s="142">
        <v>274</v>
      </c>
      <c r="C281" s="55"/>
      <c r="D281" s="57"/>
      <c r="E281" s="56"/>
      <c r="F281" s="56"/>
      <c r="G281" s="56"/>
      <c r="H281" s="16"/>
      <c r="I281" s="56"/>
      <c r="J281" s="56"/>
      <c r="K281" s="18" t="str">
        <f>IF(ISNA(VLOOKUP(J281,Lookups!$AJ$1:$AK$242,2,FALSE)),"",(VLOOKUP(J281,Lookups!$AJ$1:$AK$242,2,FALSE)))</f>
        <v/>
      </c>
      <c r="L281" s="56"/>
      <c r="M281" s="18" t="str">
        <f>IF(ISNA(VLOOKUP(L281,Lookups!$AJ$1:$AK$242,2,FALSE)),"",(VLOOKUP(L281,Lookups!$AJ$1:$AK$242,2,FALSE)))</f>
        <v/>
      </c>
      <c r="N281" s="56"/>
      <c r="O281" s="56"/>
      <c r="P281" s="56"/>
      <c r="Q281" s="18" t="str">
        <f>IF(ISNA(VLOOKUP(P281,Lookups!$AJ$1:$AK$242,2,FALSE)),"",(VLOOKUP(P281,Lookups!$AJ$1:$AK$242,2,FALSE)))</f>
        <v/>
      </c>
      <c r="R281" s="16"/>
      <c r="S281" s="56"/>
      <c r="T281" s="65" t="str">
        <f>IF(ISNA(VLOOKUP(S281,Lookups!$C$1:$D$248,2,FALSE)),"",(VLOOKUP(S281,Lookups!$C$1:$D$248,2,FALSE)))</f>
        <v/>
      </c>
      <c r="U281" s="14"/>
      <c r="V281" s="56"/>
      <c r="W281" s="20" t="str">
        <f>IF(T281="US","",IF(ISNA(VLOOKUP(V281 &amp; T281,Lookups!$H$1:$I$12332,2,FALSE)),"",IF(VLOOKUP(V281 &amp; T281,Lookups!$H$1:$I$12332,2,FALSE)=0,"",VLOOKUP(V281 &amp; T281,Lookups!$H$1:$I$12332,2,FALSE))))</f>
        <v/>
      </c>
      <c r="X281" s="69"/>
      <c r="Y281" s="16"/>
      <c r="Z281" s="56"/>
      <c r="AA281" s="65" t="str">
        <f>IF(ISNA(VLOOKUP(Z281,Lookups!$C$1:$D$248,2,FALSE)),"",(VLOOKUP(Z281,Lookups!$C$1:$D$248,2,FALSE)))</f>
        <v/>
      </c>
      <c r="AB281" s="56"/>
      <c r="AC281" s="56"/>
      <c r="AD281" s="167" t="str">
        <f>IF(AA281="US","",IF(ISNA(VLOOKUP(AC281 &amp; AA281,Lookups!$H$1:$I$12332,2,FALSE)),"",IF(VLOOKUP(AC281 &amp; AA281,Lookups!$H$1:$I$12332,2,FALSE)=0,"",VLOOKUP(AC281 &amp; AA281,Lookups!$H$1:$I$12332,2,FALSE))))</f>
        <v/>
      </c>
      <c r="AE281" s="69"/>
      <c r="AF281" s="16"/>
      <c r="AG281" s="57"/>
      <c r="AH281" s="56"/>
      <c r="AI281" s="56"/>
      <c r="AJ281" s="56"/>
      <c r="AK281" s="69"/>
      <c r="AL281" s="69"/>
      <c r="AM281" s="124"/>
      <c r="AN281" s="68" t="str">
        <f>IF(ISNA(VLOOKUP(AQ281,Lookups!$Z$1:$AA$67,2,FALSE)),"",(VLOOKUP(AQ281,Lookups!$Z$1:$AA$67,2,FALSE)))</f>
        <v/>
      </c>
      <c r="AO281" s="56"/>
      <c r="AP281" s="69"/>
      <c r="AQ281" s="79"/>
    </row>
    <row r="282" spans="2:43" ht="47.25" customHeight="1" thickBot="1" x14ac:dyDescent="0.3">
      <c r="B282" s="142">
        <v>275</v>
      </c>
      <c r="C282" s="60"/>
      <c r="D282" s="62"/>
      <c r="E282" s="61"/>
      <c r="F282" s="61"/>
      <c r="G282" s="61"/>
      <c r="H282" s="17"/>
      <c r="I282" s="61"/>
      <c r="J282" s="61"/>
      <c r="K282" s="18" t="str">
        <f>IF(ISNA(VLOOKUP(J282,Lookups!$AJ$1:$AK$242,2,FALSE)),"",(VLOOKUP(J282,Lookups!$AJ$1:$AK$242,2,FALSE)))</f>
        <v/>
      </c>
      <c r="L282" s="61"/>
      <c r="M282" s="18" t="str">
        <f>IF(ISNA(VLOOKUP(L282,Lookups!$AJ$1:$AK$242,2,FALSE)),"",(VLOOKUP(L282,Lookups!$AJ$1:$AK$242,2,FALSE)))</f>
        <v/>
      </c>
      <c r="N282" s="61"/>
      <c r="O282" s="61"/>
      <c r="P282" s="61"/>
      <c r="Q282" s="18" t="str">
        <f>IF(ISNA(VLOOKUP(P282,Lookups!$AJ$1:$AK$242,2,FALSE)),"",(VLOOKUP(P282,Lookups!$AJ$1:$AK$242,2,FALSE)))</f>
        <v/>
      </c>
      <c r="R282" s="17"/>
      <c r="S282" s="61"/>
      <c r="T282" s="67" t="str">
        <f>IF(ISNA(VLOOKUP(S282,Lookups!$C$1:$D$248,2,FALSE)),"",(VLOOKUP(S282,Lookups!$C$1:$D$248,2,FALSE)))</f>
        <v/>
      </c>
      <c r="U282" s="98"/>
      <c r="V282" s="61"/>
      <c r="W282" s="20" t="str">
        <f>IF(T282="US","",IF(ISNA(VLOOKUP(V282 &amp; T282,Lookups!$H$1:$I$12332,2,FALSE)),"",IF(VLOOKUP(V282 &amp; T282,Lookups!$H$1:$I$12332,2,FALSE)=0,"",VLOOKUP(V282 &amp; T282,Lookups!$H$1:$I$12332,2,FALSE))))</f>
        <v/>
      </c>
      <c r="X282" s="73"/>
      <c r="Y282" s="17"/>
      <c r="Z282" s="61"/>
      <c r="AA282" s="67" t="str">
        <f>IF(ISNA(VLOOKUP(Z282,Lookups!$C$1:$D$248,2,FALSE)),"",(VLOOKUP(Z282,Lookups!$C$1:$D$248,2,FALSE)))</f>
        <v/>
      </c>
      <c r="AB282" s="61"/>
      <c r="AC282" s="61"/>
      <c r="AD282" s="167" t="str">
        <f>IF(AA282="US","",IF(ISNA(VLOOKUP(AC282 &amp; AA282,Lookups!$H$1:$I$12332,2,FALSE)),"",IF(VLOOKUP(AC282 &amp; AA282,Lookups!$H$1:$I$12332,2,FALSE)=0,"",VLOOKUP(AC282 &amp; AA282,Lookups!$H$1:$I$12332,2,FALSE))))</f>
        <v/>
      </c>
      <c r="AE282" s="73"/>
      <c r="AF282" s="17"/>
      <c r="AG282" s="62"/>
      <c r="AH282" s="61"/>
      <c r="AI282" s="61"/>
      <c r="AJ282" s="61"/>
      <c r="AK282" s="73"/>
      <c r="AL282" s="73"/>
      <c r="AM282" s="126"/>
      <c r="AN282" s="72" t="str">
        <f>IF(ISNA(VLOOKUP(AQ282,Lookups!$Z$1:$AA$67,2,FALSE)),"",(VLOOKUP(AQ282,Lookups!$Z$1:$AA$67,2,FALSE)))</f>
        <v/>
      </c>
      <c r="AO282" s="61"/>
      <c r="AP282" s="73"/>
      <c r="AQ282" s="82"/>
    </row>
    <row r="283" spans="2:43" ht="47.25" customHeight="1" thickBot="1" x14ac:dyDescent="0.3">
      <c r="B283" s="142">
        <v>276</v>
      </c>
      <c r="C283" s="54"/>
      <c r="D283" s="63"/>
      <c r="E283" s="46"/>
      <c r="F283" s="46"/>
      <c r="G283" s="46"/>
      <c r="H283" s="15"/>
      <c r="I283" s="163"/>
      <c r="J283" s="163"/>
      <c r="K283" s="18" t="str">
        <f>IF(ISNA(VLOOKUP(J283,Lookups!$AJ$1:$AK$242,2,FALSE)),"",(VLOOKUP(J283,Lookups!$AJ$1:$AK$242,2,FALSE)))</f>
        <v/>
      </c>
      <c r="L283" s="163"/>
      <c r="M283" s="18" t="str">
        <f>IF(ISNA(VLOOKUP(L283,Lookups!$AJ$1:$AK$242,2,FALSE)),"",(VLOOKUP(L283,Lookups!$AJ$1:$AK$242,2,FALSE)))</f>
        <v/>
      </c>
      <c r="N283" s="163"/>
      <c r="O283" s="163"/>
      <c r="P283" s="163"/>
      <c r="Q283" s="18" t="str">
        <f>IF(ISNA(VLOOKUP(P283,Lookups!$AJ$1:$AK$242,2,FALSE)),"",(VLOOKUP(P283,Lookups!$AJ$1:$AK$242,2,FALSE)))</f>
        <v/>
      </c>
      <c r="R283" s="15"/>
      <c r="S283" s="46"/>
      <c r="T283" s="64" t="str">
        <f>IF(ISNA(VLOOKUP(S283,Lookups!$C$1:$D$248,2,FALSE)),"",(VLOOKUP(S283,Lookups!$C$1:$D$248,2,FALSE)))</f>
        <v/>
      </c>
      <c r="U283" s="14"/>
      <c r="V283" s="46"/>
      <c r="W283" s="20" t="str">
        <f>IF(T283="US","",IF(ISNA(VLOOKUP(V283 &amp; T283,Lookups!$H$1:$I$12332,2,FALSE)),"",IF(VLOOKUP(V283 &amp; T283,Lookups!$H$1:$I$12332,2,FALSE)=0,"",VLOOKUP(V283 &amp; T283,Lookups!$H$1:$I$12332,2,FALSE))))</f>
        <v/>
      </c>
      <c r="X283" s="75"/>
      <c r="Y283" s="15"/>
      <c r="Z283" s="46"/>
      <c r="AA283" s="64" t="str">
        <f>IF(ISNA(VLOOKUP(Z283,Lookups!$C$1:$D$248,2,FALSE)),"",(VLOOKUP(Z283,Lookups!$C$1:$D$248,2,FALSE)))</f>
        <v/>
      </c>
      <c r="AB283" s="46"/>
      <c r="AC283" s="46"/>
      <c r="AD283" s="167" t="str">
        <f>IF(AA283="US","",IF(ISNA(VLOOKUP(AC283 &amp; AA283,Lookups!$H$1:$I$12332,2,FALSE)),"",IF(VLOOKUP(AC283 &amp; AA283,Lookups!$H$1:$I$12332,2,FALSE)=0,"",VLOOKUP(AC283 &amp; AA283,Lookups!$H$1:$I$12332,2,FALSE))))</f>
        <v/>
      </c>
      <c r="AE283" s="75"/>
      <c r="AF283" s="15"/>
      <c r="AG283" s="63"/>
      <c r="AH283" s="46"/>
      <c r="AI283" s="46"/>
      <c r="AJ283" s="46"/>
      <c r="AK283" s="75"/>
      <c r="AL283" s="75"/>
      <c r="AM283" s="122"/>
      <c r="AN283" s="74" t="str">
        <f>IF(ISNA(VLOOKUP(AQ283,Lookups!$Z$1:$AA$67,2,FALSE)),"",(VLOOKUP(AQ283,Lookups!$Z$1:$AA$67,2,FALSE)))</f>
        <v/>
      </c>
      <c r="AO283" s="46"/>
      <c r="AP283" s="75"/>
      <c r="AQ283" s="78"/>
    </row>
    <row r="284" spans="2:43" ht="47.25" customHeight="1" thickBot="1" x14ac:dyDescent="0.3">
      <c r="B284" s="141">
        <v>277</v>
      </c>
      <c r="C284" s="55"/>
      <c r="D284" s="57"/>
      <c r="E284" s="56"/>
      <c r="F284" s="56"/>
      <c r="G284" s="56"/>
      <c r="H284" s="16"/>
      <c r="I284" s="56"/>
      <c r="J284" s="56"/>
      <c r="K284" s="18" t="str">
        <f>IF(ISNA(VLOOKUP(J284,Lookups!$AJ$1:$AK$242,2,FALSE)),"",(VLOOKUP(J284,Lookups!$AJ$1:$AK$242,2,FALSE)))</f>
        <v/>
      </c>
      <c r="L284" s="56"/>
      <c r="M284" s="18" t="str">
        <f>IF(ISNA(VLOOKUP(L284,Lookups!$AJ$1:$AK$242,2,FALSE)),"",(VLOOKUP(L284,Lookups!$AJ$1:$AK$242,2,FALSE)))</f>
        <v/>
      </c>
      <c r="N284" s="56"/>
      <c r="O284" s="56"/>
      <c r="P284" s="56"/>
      <c r="Q284" s="18" t="str">
        <f>IF(ISNA(VLOOKUP(P284,Lookups!$AJ$1:$AK$242,2,FALSE)),"",(VLOOKUP(P284,Lookups!$AJ$1:$AK$242,2,FALSE)))</f>
        <v/>
      </c>
      <c r="R284" s="16"/>
      <c r="S284" s="56"/>
      <c r="T284" s="65" t="str">
        <f>IF(ISNA(VLOOKUP(S284,Lookups!$C$1:$D$248,2,FALSE)),"",(VLOOKUP(S284,Lookups!$C$1:$D$248,2,FALSE)))</f>
        <v/>
      </c>
      <c r="U284" s="14"/>
      <c r="V284" s="56"/>
      <c r="W284" s="20" t="str">
        <f>IF(T284="US","",IF(ISNA(VLOOKUP(V284 &amp; T284,Lookups!$H$1:$I$12332,2,FALSE)),"",IF(VLOOKUP(V284 &amp; T284,Lookups!$H$1:$I$12332,2,FALSE)=0,"",VLOOKUP(V284 &amp; T284,Lookups!$H$1:$I$12332,2,FALSE))))</f>
        <v/>
      </c>
      <c r="X284" s="69"/>
      <c r="Y284" s="16"/>
      <c r="Z284" s="56"/>
      <c r="AA284" s="65" t="str">
        <f>IF(ISNA(VLOOKUP(Z284,Lookups!$C$1:$D$248,2,FALSE)),"",(VLOOKUP(Z284,Lookups!$C$1:$D$248,2,FALSE)))</f>
        <v/>
      </c>
      <c r="AB284" s="56"/>
      <c r="AC284" s="56"/>
      <c r="AD284" s="167" t="str">
        <f>IF(AA284="US","",IF(ISNA(VLOOKUP(AC284 &amp; AA284,Lookups!$H$1:$I$12332,2,FALSE)),"",IF(VLOOKUP(AC284 &amp; AA284,Lookups!$H$1:$I$12332,2,FALSE)=0,"",VLOOKUP(AC284 &amp; AA284,Lookups!$H$1:$I$12332,2,FALSE))))</f>
        <v/>
      </c>
      <c r="AE284" s="69"/>
      <c r="AF284" s="16"/>
      <c r="AG284" s="57"/>
      <c r="AH284" s="56"/>
      <c r="AI284" s="56"/>
      <c r="AJ284" s="56"/>
      <c r="AK284" s="69"/>
      <c r="AL284" s="69"/>
      <c r="AM284" s="124"/>
      <c r="AN284" s="68" t="str">
        <f>IF(ISNA(VLOOKUP(AQ284,Lookups!$Z$1:$AA$67,2,FALSE)),"",(VLOOKUP(AQ284,Lookups!$Z$1:$AA$67,2,FALSE)))</f>
        <v/>
      </c>
      <c r="AO284" s="56"/>
      <c r="AP284" s="69"/>
      <c r="AQ284" s="79"/>
    </row>
    <row r="285" spans="2:43" ht="47.25" customHeight="1" thickBot="1" x14ac:dyDescent="0.3">
      <c r="B285" s="142">
        <v>278</v>
      </c>
      <c r="C285" s="55"/>
      <c r="D285" s="57"/>
      <c r="E285" s="56"/>
      <c r="F285" s="56"/>
      <c r="G285" s="56"/>
      <c r="H285" s="16"/>
      <c r="I285" s="56"/>
      <c r="J285" s="56"/>
      <c r="K285" s="18" t="str">
        <f>IF(ISNA(VLOOKUP(J285,Lookups!$AJ$1:$AK$242,2,FALSE)),"",(VLOOKUP(J285,Lookups!$AJ$1:$AK$242,2,FALSE)))</f>
        <v/>
      </c>
      <c r="L285" s="56"/>
      <c r="M285" s="18" t="str">
        <f>IF(ISNA(VLOOKUP(L285,Lookups!$AJ$1:$AK$242,2,FALSE)),"",(VLOOKUP(L285,Lookups!$AJ$1:$AK$242,2,FALSE)))</f>
        <v/>
      </c>
      <c r="N285" s="56"/>
      <c r="O285" s="56"/>
      <c r="P285" s="56"/>
      <c r="Q285" s="18" t="str">
        <f>IF(ISNA(VLOOKUP(P285,Lookups!$AJ$1:$AK$242,2,FALSE)),"",(VLOOKUP(P285,Lookups!$AJ$1:$AK$242,2,FALSE)))</f>
        <v/>
      </c>
      <c r="R285" s="16"/>
      <c r="S285" s="56"/>
      <c r="T285" s="65" t="str">
        <f>IF(ISNA(VLOOKUP(S285,Lookups!$C$1:$D$248,2,FALSE)),"",(VLOOKUP(S285,Lookups!$C$1:$D$248,2,FALSE)))</f>
        <v/>
      </c>
      <c r="U285" s="14"/>
      <c r="V285" s="56"/>
      <c r="W285" s="20" t="str">
        <f>IF(T285="US","",IF(ISNA(VLOOKUP(V285 &amp; T285,Lookups!$H$1:$I$12332,2,FALSE)),"",IF(VLOOKUP(V285 &amp; T285,Lookups!$H$1:$I$12332,2,FALSE)=0,"",VLOOKUP(V285 &amp; T285,Lookups!$H$1:$I$12332,2,FALSE))))</f>
        <v/>
      </c>
      <c r="X285" s="69"/>
      <c r="Y285" s="16"/>
      <c r="Z285" s="56"/>
      <c r="AA285" s="65" t="str">
        <f>IF(ISNA(VLOOKUP(Z285,Lookups!$C$1:$D$248,2,FALSE)),"",(VLOOKUP(Z285,Lookups!$C$1:$D$248,2,FALSE)))</f>
        <v/>
      </c>
      <c r="AB285" s="56"/>
      <c r="AC285" s="56"/>
      <c r="AD285" s="167" t="str">
        <f>IF(AA285="US","",IF(ISNA(VLOOKUP(AC285 &amp; AA285,Lookups!$H$1:$I$12332,2,FALSE)),"",IF(VLOOKUP(AC285 &amp; AA285,Lookups!$H$1:$I$12332,2,FALSE)=0,"",VLOOKUP(AC285 &amp; AA285,Lookups!$H$1:$I$12332,2,FALSE))))</f>
        <v/>
      </c>
      <c r="AE285" s="69"/>
      <c r="AF285" s="16"/>
      <c r="AG285" s="57"/>
      <c r="AH285" s="56"/>
      <c r="AI285" s="56"/>
      <c r="AJ285" s="56"/>
      <c r="AK285" s="69"/>
      <c r="AL285" s="69"/>
      <c r="AM285" s="124"/>
      <c r="AN285" s="68" t="str">
        <f>IF(ISNA(VLOOKUP(AQ285,Lookups!$Z$1:$AA$67,2,FALSE)),"",(VLOOKUP(AQ285,Lookups!$Z$1:$AA$67,2,FALSE)))</f>
        <v/>
      </c>
      <c r="AO285" s="56"/>
      <c r="AP285" s="69"/>
      <c r="AQ285" s="79"/>
    </row>
    <row r="286" spans="2:43" ht="47.25" customHeight="1" thickBot="1" x14ac:dyDescent="0.3">
      <c r="B286" s="141">
        <v>279</v>
      </c>
      <c r="C286" s="55"/>
      <c r="D286" s="57"/>
      <c r="E286" s="56"/>
      <c r="F286" s="56"/>
      <c r="G286" s="56"/>
      <c r="H286" s="16"/>
      <c r="I286" s="56"/>
      <c r="J286" s="56"/>
      <c r="K286" s="18" t="str">
        <f>IF(ISNA(VLOOKUP(J286,Lookups!$AJ$1:$AK$242,2,FALSE)),"",(VLOOKUP(J286,Lookups!$AJ$1:$AK$242,2,FALSE)))</f>
        <v/>
      </c>
      <c r="L286" s="56"/>
      <c r="M286" s="18" t="str">
        <f>IF(ISNA(VLOOKUP(L286,Lookups!$AJ$1:$AK$242,2,FALSE)),"",(VLOOKUP(L286,Lookups!$AJ$1:$AK$242,2,FALSE)))</f>
        <v/>
      </c>
      <c r="N286" s="56"/>
      <c r="O286" s="56"/>
      <c r="P286" s="56"/>
      <c r="Q286" s="18" t="str">
        <f>IF(ISNA(VLOOKUP(P286,Lookups!$AJ$1:$AK$242,2,FALSE)),"",(VLOOKUP(P286,Lookups!$AJ$1:$AK$242,2,FALSE)))</f>
        <v/>
      </c>
      <c r="R286" s="16"/>
      <c r="S286" s="56"/>
      <c r="T286" s="65" t="str">
        <f>IF(ISNA(VLOOKUP(S286,Lookups!$C$1:$D$248,2,FALSE)),"",(VLOOKUP(S286,Lookups!$C$1:$D$248,2,FALSE)))</f>
        <v/>
      </c>
      <c r="U286" s="14"/>
      <c r="V286" s="56"/>
      <c r="W286" s="20" t="str">
        <f>IF(T286="US","",IF(ISNA(VLOOKUP(V286 &amp; T286,Lookups!$H$1:$I$12332,2,FALSE)),"",IF(VLOOKUP(V286 &amp; T286,Lookups!$H$1:$I$12332,2,FALSE)=0,"",VLOOKUP(V286 &amp; T286,Lookups!$H$1:$I$12332,2,FALSE))))</f>
        <v/>
      </c>
      <c r="X286" s="69"/>
      <c r="Y286" s="16"/>
      <c r="Z286" s="56"/>
      <c r="AA286" s="65" t="str">
        <f>IF(ISNA(VLOOKUP(Z286,Lookups!$C$1:$D$248,2,FALSE)),"",(VLOOKUP(Z286,Lookups!$C$1:$D$248,2,FALSE)))</f>
        <v/>
      </c>
      <c r="AB286" s="56"/>
      <c r="AC286" s="56"/>
      <c r="AD286" s="167" t="str">
        <f>IF(AA286="US","",IF(ISNA(VLOOKUP(AC286 &amp; AA286,Lookups!$H$1:$I$12332,2,FALSE)),"",IF(VLOOKUP(AC286 &amp; AA286,Lookups!$H$1:$I$12332,2,FALSE)=0,"",VLOOKUP(AC286 &amp; AA286,Lookups!$H$1:$I$12332,2,FALSE))))</f>
        <v/>
      </c>
      <c r="AE286" s="69"/>
      <c r="AF286" s="16"/>
      <c r="AG286" s="57"/>
      <c r="AH286" s="56"/>
      <c r="AI286" s="56"/>
      <c r="AJ286" s="56"/>
      <c r="AK286" s="69"/>
      <c r="AL286" s="69"/>
      <c r="AM286" s="124"/>
      <c r="AN286" s="68" t="str">
        <f>IF(ISNA(VLOOKUP(AQ286,Lookups!$Z$1:$AA$67,2,FALSE)),"",(VLOOKUP(AQ286,Lookups!$Z$1:$AA$67,2,FALSE)))</f>
        <v/>
      </c>
      <c r="AO286" s="56"/>
      <c r="AP286" s="69"/>
      <c r="AQ286" s="79"/>
    </row>
    <row r="287" spans="2:43" ht="47.25" customHeight="1" thickBot="1" x14ac:dyDescent="0.3">
      <c r="B287" s="142">
        <v>280</v>
      </c>
      <c r="C287" s="55"/>
      <c r="D287" s="57"/>
      <c r="E287" s="56"/>
      <c r="F287" s="56"/>
      <c r="G287" s="56"/>
      <c r="H287" s="16"/>
      <c r="I287" s="56"/>
      <c r="J287" s="56"/>
      <c r="K287" s="18" t="str">
        <f>IF(ISNA(VLOOKUP(J287,Lookups!$AJ$1:$AK$242,2,FALSE)),"",(VLOOKUP(J287,Lookups!$AJ$1:$AK$242,2,FALSE)))</f>
        <v/>
      </c>
      <c r="L287" s="56"/>
      <c r="M287" s="18" t="str">
        <f>IF(ISNA(VLOOKUP(L287,Lookups!$AJ$1:$AK$242,2,FALSE)),"",(VLOOKUP(L287,Lookups!$AJ$1:$AK$242,2,FALSE)))</f>
        <v/>
      </c>
      <c r="N287" s="56"/>
      <c r="O287" s="56"/>
      <c r="P287" s="56"/>
      <c r="Q287" s="18" t="str">
        <f>IF(ISNA(VLOOKUP(P287,Lookups!$AJ$1:$AK$242,2,FALSE)),"",(VLOOKUP(P287,Lookups!$AJ$1:$AK$242,2,FALSE)))</f>
        <v/>
      </c>
      <c r="R287" s="16"/>
      <c r="S287" s="56"/>
      <c r="T287" s="65" t="str">
        <f>IF(ISNA(VLOOKUP(S287,Lookups!$C$1:$D$248,2,FALSE)),"",(VLOOKUP(S287,Lookups!$C$1:$D$248,2,FALSE)))</f>
        <v/>
      </c>
      <c r="U287" s="14"/>
      <c r="V287" s="56"/>
      <c r="W287" s="20" t="str">
        <f>IF(T287="US","",IF(ISNA(VLOOKUP(V287 &amp; T287,Lookups!$H$1:$I$12332,2,FALSE)),"",IF(VLOOKUP(V287 &amp; T287,Lookups!$H$1:$I$12332,2,FALSE)=0,"",VLOOKUP(V287 &amp; T287,Lookups!$H$1:$I$12332,2,FALSE))))</f>
        <v/>
      </c>
      <c r="X287" s="69"/>
      <c r="Y287" s="16"/>
      <c r="Z287" s="56"/>
      <c r="AA287" s="65" t="str">
        <f>IF(ISNA(VLOOKUP(Z287,Lookups!$C$1:$D$248,2,FALSE)),"",(VLOOKUP(Z287,Lookups!$C$1:$D$248,2,FALSE)))</f>
        <v/>
      </c>
      <c r="AB287" s="56"/>
      <c r="AC287" s="56"/>
      <c r="AD287" s="167" t="str">
        <f>IF(AA287="US","",IF(ISNA(VLOOKUP(AC287 &amp; AA287,Lookups!$H$1:$I$12332,2,FALSE)),"",IF(VLOOKUP(AC287 &amp; AA287,Lookups!$H$1:$I$12332,2,FALSE)=0,"",VLOOKUP(AC287 &amp; AA287,Lookups!$H$1:$I$12332,2,FALSE))))</f>
        <v/>
      </c>
      <c r="AE287" s="69"/>
      <c r="AF287" s="16"/>
      <c r="AG287" s="57"/>
      <c r="AH287" s="56"/>
      <c r="AI287" s="56"/>
      <c r="AJ287" s="56"/>
      <c r="AK287" s="69"/>
      <c r="AL287" s="69"/>
      <c r="AM287" s="124"/>
      <c r="AN287" s="68" t="str">
        <f>IF(ISNA(VLOOKUP(AQ287,Lookups!$Z$1:$AA$67,2,FALSE)),"",(VLOOKUP(AQ287,Lookups!$Z$1:$AA$67,2,FALSE)))</f>
        <v/>
      </c>
      <c r="AO287" s="56"/>
      <c r="AP287" s="69"/>
      <c r="AQ287" s="79"/>
    </row>
    <row r="288" spans="2:43" ht="47.25" customHeight="1" thickBot="1" x14ac:dyDescent="0.3">
      <c r="B288" s="141">
        <v>281</v>
      </c>
      <c r="C288" s="55"/>
      <c r="D288" s="57"/>
      <c r="E288" s="56"/>
      <c r="F288" s="56"/>
      <c r="G288" s="56"/>
      <c r="H288" s="16"/>
      <c r="I288" s="56"/>
      <c r="J288" s="56"/>
      <c r="K288" s="18" t="str">
        <f>IF(ISNA(VLOOKUP(J288,Lookups!$AJ$1:$AK$242,2,FALSE)),"",(VLOOKUP(J288,Lookups!$AJ$1:$AK$242,2,FALSE)))</f>
        <v/>
      </c>
      <c r="L288" s="56"/>
      <c r="M288" s="18" t="str">
        <f>IF(ISNA(VLOOKUP(L288,Lookups!$AJ$1:$AK$242,2,FALSE)),"",(VLOOKUP(L288,Lookups!$AJ$1:$AK$242,2,FALSE)))</f>
        <v/>
      </c>
      <c r="N288" s="56"/>
      <c r="O288" s="56"/>
      <c r="P288" s="56"/>
      <c r="Q288" s="18" t="str">
        <f>IF(ISNA(VLOOKUP(P288,Lookups!$AJ$1:$AK$242,2,FALSE)),"",(VLOOKUP(P288,Lookups!$AJ$1:$AK$242,2,FALSE)))</f>
        <v/>
      </c>
      <c r="R288" s="16"/>
      <c r="S288" s="56"/>
      <c r="T288" s="65" t="str">
        <f>IF(ISNA(VLOOKUP(S288,Lookups!$C$1:$D$248,2,FALSE)),"",(VLOOKUP(S288,Lookups!$C$1:$D$248,2,FALSE)))</f>
        <v/>
      </c>
      <c r="U288" s="14"/>
      <c r="V288" s="56"/>
      <c r="W288" s="20" t="str">
        <f>IF(T288="US","",IF(ISNA(VLOOKUP(V288 &amp; T288,Lookups!$H$1:$I$12332,2,FALSE)),"",IF(VLOOKUP(V288 &amp; T288,Lookups!$H$1:$I$12332,2,FALSE)=0,"",VLOOKUP(V288 &amp; T288,Lookups!$H$1:$I$12332,2,FALSE))))</f>
        <v/>
      </c>
      <c r="X288" s="69"/>
      <c r="Y288" s="16"/>
      <c r="Z288" s="56"/>
      <c r="AA288" s="65" t="str">
        <f>IF(ISNA(VLOOKUP(Z288,Lookups!$C$1:$D$248,2,FALSE)),"",(VLOOKUP(Z288,Lookups!$C$1:$D$248,2,FALSE)))</f>
        <v/>
      </c>
      <c r="AB288" s="56"/>
      <c r="AC288" s="56"/>
      <c r="AD288" s="167" t="str">
        <f>IF(AA288="US","",IF(ISNA(VLOOKUP(AC288 &amp; AA288,Lookups!$H$1:$I$12332,2,FALSE)),"",IF(VLOOKUP(AC288 &amp; AA288,Lookups!$H$1:$I$12332,2,FALSE)=0,"",VLOOKUP(AC288 &amp; AA288,Lookups!$H$1:$I$12332,2,FALSE))))</f>
        <v/>
      </c>
      <c r="AE288" s="69"/>
      <c r="AF288" s="16"/>
      <c r="AG288" s="57"/>
      <c r="AH288" s="56"/>
      <c r="AI288" s="56"/>
      <c r="AJ288" s="56"/>
      <c r="AK288" s="69"/>
      <c r="AL288" s="69"/>
      <c r="AM288" s="124"/>
      <c r="AN288" s="68" t="str">
        <f>IF(ISNA(VLOOKUP(AQ288,Lookups!$Z$1:$AA$67,2,FALSE)),"",(VLOOKUP(AQ288,Lookups!$Z$1:$AA$67,2,FALSE)))</f>
        <v/>
      </c>
      <c r="AO288" s="56"/>
      <c r="AP288" s="69"/>
      <c r="AQ288" s="79"/>
    </row>
    <row r="289" spans="2:43" ht="47.25" customHeight="1" thickBot="1" x14ac:dyDescent="0.3">
      <c r="B289" s="142">
        <v>282</v>
      </c>
      <c r="C289" s="55"/>
      <c r="D289" s="57"/>
      <c r="E289" s="56"/>
      <c r="F289" s="56"/>
      <c r="G289" s="56"/>
      <c r="H289" s="16"/>
      <c r="I289" s="56"/>
      <c r="J289" s="56"/>
      <c r="K289" s="18" t="str">
        <f>IF(ISNA(VLOOKUP(J289,Lookups!$AJ$1:$AK$242,2,FALSE)),"",(VLOOKUP(J289,Lookups!$AJ$1:$AK$242,2,FALSE)))</f>
        <v/>
      </c>
      <c r="L289" s="56"/>
      <c r="M289" s="18" t="str">
        <f>IF(ISNA(VLOOKUP(L289,Lookups!$AJ$1:$AK$242,2,FALSE)),"",(VLOOKUP(L289,Lookups!$AJ$1:$AK$242,2,FALSE)))</f>
        <v/>
      </c>
      <c r="N289" s="56"/>
      <c r="O289" s="56"/>
      <c r="P289" s="56"/>
      <c r="Q289" s="18" t="str">
        <f>IF(ISNA(VLOOKUP(P289,Lookups!$AJ$1:$AK$242,2,FALSE)),"",(VLOOKUP(P289,Lookups!$AJ$1:$AK$242,2,FALSE)))</f>
        <v/>
      </c>
      <c r="R289" s="16"/>
      <c r="S289" s="56"/>
      <c r="T289" s="65" t="str">
        <f>IF(ISNA(VLOOKUP(S289,Lookups!$C$1:$D$248,2,FALSE)),"",(VLOOKUP(S289,Lookups!$C$1:$D$248,2,FALSE)))</f>
        <v/>
      </c>
      <c r="U289" s="14"/>
      <c r="V289" s="56"/>
      <c r="W289" s="20" t="str">
        <f>IF(T289="US","",IF(ISNA(VLOOKUP(V289 &amp; T289,Lookups!$H$1:$I$12332,2,FALSE)),"",IF(VLOOKUP(V289 &amp; T289,Lookups!$H$1:$I$12332,2,FALSE)=0,"",VLOOKUP(V289 &amp; T289,Lookups!$H$1:$I$12332,2,FALSE))))</f>
        <v/>
      </c>
      <c r="X289" s="69"/>
      <c r="Y289" s="16"/>
      <c r="Z289" s="56"/>
      <c r="AA289" s="65" t="str">
        <f>IF(ISNA(VLOOKUP(Z289,Lookups!$C$1:$D$248,2,FALSE)),"",(VLOOKUP(Z289,Lookups!$C$1:$D$248,2,FALSE)))</f>
        <v/>
      </c>
      <c r="AB289" s="56"/>
      <c r="AC289" s="56"/>
      <c r="AD289" s="167" t="str">
        <f>IF(AA289="US","",IF(ISNA(VLOOKUP(AC289 &amp; AA289,Lookups!$H$1:$I$12332,2,FALSE)),"",IF(VLOOKUP(AC289 &amp; AA289,Lookups!$H$1:$I$12332,2,FALSE)=0,"",VLOOKUP(AC289 &amp; AA289,Lookups!$H$1:$I$12332,2,FALSE))))</f>
        <v/>
      </c>
      <c r="AE289" s="69"/>
      <c r="AF289" s="16"/>
      <c r="AG289" s="57"/>
      <c r="AH289" s="56"/>
      <c r="AI289" s="56"/>
      <c r="AJ289" s="56"/>
      <c r="AK289" s="69"/>
      <c r="AL289" s="69"/>
      <c r="AM289" s="124"/>
      <c r="AN289" s="68" t="str">
        <f>IF(ISNA(VLOOKUP(AQ289,Lookups!$Z$1:$AA$67,2,FALSE)),"",(VLOOKUP(AQ289,Lookups!$Z$1:$AA$67,2,FALSE)))</f>
        <v/>
      </c>
      <c r="AO289" s="56"/>
      <c r="AP289" s="69"/>
      <c r="AQ289" s="79"/>
    </row>
    <row r="290" spans="2:43" ht="47.25" customHeight="1" thickBot="1" x14ac:dyDescent="0.3">
      <c r="B290" s="141">
        <v>283</v>
      </c>
      <c r="C290" s="55"/>
      <c r="D290" s="57"/>
      <c r="E290" s="56"/>
      <c r="F290" s="56"/>
      <c r="G290" s="56"/>
      <c r="H290" s="16"/>
      <c r="I290" s="56"/>
      <c r="J290" s="56"/>
      <c r="K290" s="18" t="str">
        <f>IF(ISNA(VLOOKUP(J290,Lookups!$AJ$1:$AK$242,2,FALSE)),"",(VLOOKUP(J290,Lookups!$AJ$1:$AK$242,2,FALSE)))</f>
        <v/>
      </c>
      <c r="L290" s="56"/>
      <c r="M290" s="18" t="str">
        <f>IF(ISNA(VLOOKUP(L290,Lookups!$AJ$1:$AK$242,2,FALSE)),"",(VLOOKUP(L290,Lookups!$AJ$1:$AK$242,2,FALSE)))</f>
        <v/>
      </c>
      <c r="N290" s="56"/>
      <c r="O290" s="56"/>
      <c r="P290" s="56"/>
      <c r="Q290" s="18" t="str">
        <f>IF(ISNA(VLOOKUP(P290,Lookups!$AJ$1:$AK$242,2,FALSE)),"",(VLOOKUP(P290,Lookups!$AJ$1:$AK$242,2,FALSE)))</f>
        <v/>
      </c>
      <c r="R290" s="16"/>
      <c r="S290" s="56"/>
      <c r="T290" s="65" t="str">
        <f>IF(ISNA(VLOOKUP(S290,Lookups!$C$1:$D$248,2,FALSE)),"",(VLOOKUP(S290,Lookups!$C$1:$D$248,2,FALSE)))</f>
        <v/>
      </c>
      <c r="U290" s="14"/>
      <c r="V290" s="56"/>
      <c r="W290" s="20" t="str">
        <f>IF(T290="US","",IF(ISNA(VLOOKUP(V290 &amp; T290,Lookups!$H$1:$I$12332,2,FALSE)),"",IF(VLOOKUP(V290 &amp; T290,Lookups!$H$1:$I$12332,2,FALSE)=0,"",VLOOKUP(V290 &amp; T290,Lookups!$H$1:$I$12332,2,FALSE))))</f>
        <v/>
      </c>
      <c r="X290" s="69"/>
      <c r="Y290" s="16"/>
      <c r="Z290" s="56"/>
      <c r="AA290" s="65" t="str">
        <f>IF(ISNA(VLOOKUP(Z290,Lookups!$C$1:$D$248,2,FALSE)),"",(VLOOKUP(Z290,Lookups!$C$1:$D$248,2,FALSE)))</f>
        <v/>
      </c>
      <c r="AB290" s="56"/>
      <c r="AC290" s="56"/>
      <c r="AD290" s="167" t="str">
        <f>IF(AA290="US","",IF(ISNA(VLOOKUP(AC290 &amp; AA290,Lookups!$H$1:$I$12332,2,FALSE)),"",IF(VLOOKUP(AC290 &amp; AA290,Lookups!$H$1:$I$12332,2,FALSE)=0,"",VLOOKUP(AC290 &amp; AA290,Lookups!$H$1:$I$12332,2,FALSE))))</f>
        <v/>
      </c>
      <c r="AE290" s="69"/>
      <c r="AF290" s="16"/>
      <c r="AG290" s="57"/>
      <c r="AH290" s="56"/>
      <c r="AI290" s="56"/>
      <c r="AJ290" s="56"/>
      <c r="AK290" s="69"/>
      <c r="AL290" s="69"/>
      <c r="AM290" s="124"/>
      <c r="AN290" s="68" t="str">
        <f>IF(ISNA(VLOOKUP(AQ290,Lookups!$Z$1:$AA$67,2,FALSE)),"",(VLOOKUP(AQ290,Lookups!$Z$1:$AA$67,2,FALSE)))</f>
        <v/>
      </c>
      <c r="AO290" s="56"/>
      <c r="AP290" s="69"/>
      <c r="AQ290" s="79"/>
    </row>
    <row r="291" spans="2:43" ht="47.25" customHeight="1" thickBot="1" x14ac:dyDescent="0.3">
      <c r="B291" s="142">
        <v>284</v>
      </c>
      <c r="C291" s="55"/>
      <c r="D291" s="57"/>
      <c r="E291" s="56"/>
      <c r="F291" s="56"/>
      <c r="G291" s="56"/>
      <c r="H291" s="16"/>
      <c r="I291" s="56"/>
      <c r="J291" s="56"/>
      <c r="K291" s="18" t="str">
        <f>IF(ISNA(VLOOKUP(J291,Lookups!$AJ$1:$AK$242,2,FALSE)),"",(VLOOKUP(J291,Lookups!$AJ$1:$AK$242,2,FALSE)))</f>
        <v/>
      </c>
      <c r="L291" s="56"/>
      <c r="M291" s="18" t="str">
        <f>IF(ISNA(VLOOKUP(L291,Lookups!$AJ$1:$AK$242,2,FALSE)),"",(VLOOKUP(L291,Lookups!$AJ$1:$AK$242,2,FALSE)))</f>
        <v/>
      </c>
      <c r="N291" s="56"/>
      <c r="O291" s="56"/>
      <c r="P291" s="56"/>
      <c r="Q291" s="18" t="str">
        <f>IF(ISNA(VLOOKUP(P291,Lookups!$AJ$1:$AK$242,2,FALSE)),"",(VLOOKUP(P291,Lookups!$AJ$1:$AK$242,2,FALSE)))</f>
        <v/>
      </c>
      <c r="R291" s="16"/>
      <c r="S291" s="56"/>
      <c r="T291" s="65" t="str">
        <f>IF(ISNA(VLOOKUP(S291,Lookups!$C$1:$D$248,2,FALSE)),"",(VLOOKUP(S291,Lookups!$C$1:$D$248,2,FALSE)))</f>
        <v/>
      </c>
      <c r="U291" s="14"/>
      <c r="V291" s="56"/>
      <c r="W291" s="20" t="str">
        <f>IF(T291="US","",IF(ISNA(VLOOKUP(V291 &amp; T291,Lookups!$H$1:$I$12332,2,FALSE)),"",IF(VLOOKUP(V291 &amp; T291,Lookups!$H$1:$I$12332,2,FALSE)=0,"",VLOOKUP(V291 &amp; T291,Lookups!$H$1:$I$12332,2,FALSE))))</f>
        <v/>
      </c>
      <c r="X291" s="69"/>
      <c r="Y291" s="16"/>
      <c r="Z291" s="56"/>
      <c r="AA291" s="65" t="str">
        <f>IF(ISNA(VLOOKUP(Z291,Lookups!$C$1:$D$248,2,FALSE)),"",(VLOOKUP(Z291,Lookups!$C$1:$D$248,2,FALSE)))</f>
        <v/>
      </c>
      <c r="AB291" s="56"/>
      <c r="AC291" s="56"/>
      <c r="AD291" s="167" t="str">
        <f>IF(AA291="US","",IF(ISNA(VLOOKUP(AC291 &amp; AA291,Lookups!$H$1:$I$12332,2,FALSE)),"",IF(VLOOKUP(AC291 &amp; AA291,Lookups!$H$1:$I$12332,2,FALSE)=0,"",VLOOKUP(AC291 &amp; AA291,Lookups!$H$1:$I$12332,2,FALSE))))</f>
        <v/>
      </c>
      <c r="AE291" s="69"/>
      <c r="AF291" s="16"/>
      <c r="AG291" s="57"/>
      <c r="AH291" s="56"/>
      <c r="AI291" s="56"/>
      <c r="AJ291" s="56"/>
      <c r="AK291" s="69"/>
      <c r="AL291" s="69"/>
      <c r="AM291" s="124"/>
      <c r="AN291" s="68" t="str">
        <f>IF(ISNA(VLOOKUP(AQ291,Lookups!$Z$1:$AA$67,2,FALSE)),"",(VLOOKUP(AQ291,Lookups!$Z$1:$AA$67,2,FALSE)))</f>
        <v/>
      </c>
      <c r="AO291" s="56"/>
      <c r="AP291" s="69"/>
      <c r="AQ291" s="79"/>
    </row>
    <row r="292" spans="2:43" ht="47.25" customHeight="1" thickBot="1" x14ac:dyDescent="0.3">
      <c r="B292" s="141">
        <v>285</v>
      </c>
      <c r="C292" s="55"/>
      <c r="D292" s="57"/>
      <c r="E292" s="56"/>
      <c r="F292" s="56"/>
      <c r="G292" s="56"/>
      <c r="H292" s="16"/>
      <c r="I292" s="56"/>
      <c r="J292" s="56"/>
      <c r="K292" s="18" t="str">
        <f>IF(ISNA(VLOOKUP(J292,Lookups!$AJ$1:$AK$242,2,FALSE)),"",(VLOOKUP(J292,Lookups!$AJ$1:$AK$242,2,FALSE)))</f>
        <v/>
      </c>
      <c r="L292" s="56"/>
      <c r="M292" s="18" t="str">
        <f>IF(ISNA(VLOOKUP(L292,Lookups!$AJ$1:$AK$242,2,FALSE)),"",(VLOOKUP(L292,Lookups!$AJ$1:$AK$242,2,FALSE)))</f>
        <v/>
      </c>
      <c r="N292" s="56"/>
      <c r="O292" s="56"/>
      <c r="P292" s="56"/>
      <c r="Q292" s="18" t="str">
        <f>IF(ISNA(VLOOKUP(P292,Lookups!$AJ$1:$AK$242,2,FALSE)),"",(VLOOKUP(P292,Lookups!$AJ$1:$AK$242,2,FALSE)))</f>
        <v/>
      </c>
      <c r="R292" s="16"/>
      <c r="S292" s="56"/>
      <c r="T292" s="65" t="str">
        <f>IF(ISNA(VLOOKUP(S292,Lookups!$C$1:$D$248,2,FALSE)),"",(VLOOKUP(S292,Lookups!$C$1:$D$248,2,FALSE)))</f>
        <v/>
      </c>
      <c r="U292" s="14"/>
      <c r="V292" s="56"/>
      <c r="W292" s="20" t="str">
        <f>IF(T292="US","",IF(ISNA(VLOOKUP(V292 &amp; T292,Lookups!$H$1:$I$12332,2,FALSE)),"",IF(VLOOKUP(V292 &amp; T292,Lookups!$H$1:$I$12332,2,FALSE)=0,"",VLOOKUP(V292 &amp; T292,Lookups!$H$1:$I$12332,2,FALSE))))</f>
        <v/>
      </c>
      <c r="X292" s="69"/>
      <c r="Y292" s="16"/>
      <c r="Z292" s="56"/>
      <c r="AA292" s="65" t="str">
        <f>IF(ISNA(VLOOKUP(Z292,Lookups!$C$1:$D$248,2,FALSE)),"",(VLOOKUP(Z292,Lookups!$C$1:$D$248,2,FALSE)))</f>
        <v/>
      </c>
      <c r="AB292" s="56"/>
      <c r="AC292" s="56"/>
      <c r="AD292" s="167" t="str">
        <f>IF(AA292="US","",IF(ISNA(VLOOKUP(AC292 &amp; AA292,Lookups!$H$1:$I$12332,2,FALSE)),"",IF(VLOOKUP(AC292 &amp; AA292,Lookups!$H$1:$I$12332,2,FALSE)=0,"",VLOOKUP(AC292 &amp; AA292,Lookups!$H$1:$I$12332,2,FALSE))))</f>
        <v/>
      </c>
      <c r="AE292" s="69"/>
      <c r="AF292" s="16"/>
      <c r="AG292" s="57"/>
      <c r="AH292" s="56"/>
      <c r="AI292" s="56"/>
      <c r="AJ292" s="56"/>
      <c r="AK292" s="69"/>
      <c r="AL292" s="69"/>
      <c r="AM292" s="124"/>
      <c r="AN292" s="68" t="str">
        <f>IF(ISNA(VLOOKUP(AQ292,Lookups!$Z$1:$AA$67,2,FALSE)),"",(VLOOKUP(AQ292,Lookups!$Z$1:$AA$67,2,FALSE)))</f>
        <v/>
      </c>
      <c r="AO292" s="56"/>
      <c r="AP292" s="69"/>
      <c r="AQ292" s="79"/>
    </row>
    <row r="293" spans="2:43" ht="47.25" customHeight="1" thickBot="1" x14ac:dyDescent="0.3">
      <c r="B293" s="142">
        <v>286</v>
      </c>
      <c r="C293" s="55"/>
      <c r="D293" s="57"/>
      <c r="E293" s="56"/>
      <c r="F293" s="56"/>
      <c r="G293" s="56"/>
      <c r="H293" s="16"/>
      <c r="I293" s="56"/>
      <c r="J293" s="56"/>
      <c r="K293" s="18" t="str">
        <f>IF(ISNA(VLOOKUP(J293,Lookups!$AJ$1:$AK$242,2,FALSE)),"",(VLOOKUP(J293,Lookups!$AJ$1:$AK$242,2,FALSE)))</f>
        <v/>
      </c>
      <c r="L293" s="56"/>
      <c r="M293" s="18" t="str">
        <f>IF(ISNA(VLOOKUP(L293,Lookups!$AJ$1:$AK$242,2,FALSE)),"",(VLOOKUP(L293,Lookups!$AJ$1:$AK$242,2,FALSE)))</f>
        <v/>
      </c>
      <c r="N293" s="56"/>
      <c r="O293" s="56"/>
      <c r="P293" s="56"/>
      <c r="Q293" s="18" t="str">
        <f>IF(ISNA(VLOOKUP(P293,Lookups!$AJ$1:$AK$242,2,FALSE)),"",(VLOOKUP(P293,Lookups!$AJ$1:$AK$242,2,FALSE)))</f>
        <v/>
      </c>
      <c r="R293" s="16"/>
      <c r="S293" s="56"/>
      <c r="T293" s="65" t="str">
        <f>IF(ISNA(VLOOKUP(S293,Lookups!$C$1:$D$248,2,FALSE)),"",(VLOOKUP(S293,Lookups!$C$1:$D$248,2,FALSE)))</f>
        <v/>
      </c>
      <c r="U293" s="14"/>
      <c r="V293" s="56"/>
      <c r="W293" s="20" t="str">
        <f>IF(T293="US","",IF(ISNA(VLOOKUP(V293 &amp; T293,Lookups!$H$1:$I$12332,2,FALSE)),"",IF(VLOOKUP(V293 &amp; T293,Lookups!$H$1:$I$12332,2,FALSE)=0,"",VLOOKUP(V293 &amp; T293,Lookups!$H$1:$I$12332,2,FALSE))))</f>
        <v/>
      </c>
      <c r="X293" s="69"/>
      <c r="Y293" s="16"/>
      <c r="Z293" s="56"/>
      <c r="AA293" s="65" t="str">
        <f>IF(ISNA(VLOOKUP(Z293,Lookups!$C$1:$D$248,2,FALSE)),"",(VLOOKUP(Z293,Lookups!$C$1:$D$248,2,FALSE)))</f>
        <v/>
      </c>
      <c r="AB293" s="56"/>
      <c r="AC293" s="56"/>
      <c r="AD293" s="167" t="str">
        <f>IF(AA293="US","",IF(ISNA(VLOOKUP(AC293 &amp; AA293,Lookups!$H$1:$I$12332,2,FALSE)),"",IF(VLOOKUP(AC293 &amp; AA293,Lookups!$H$1:$I$12332,2,FALSE)=0,"",VLOOKUP(AC293 &amp; AA293,Lookups!$H$1:$I$12332,2,FALSE))))</f>
        <v/>
      </c>
      <c r="AE293" s="69"/>
      <c r="AF293" s="16"/>
      <c r="AG293" s="57"/>
      <c r="AH293" s="56"/>
      <c r="AI293" s="56"/>
      <c r="AJ293" s="56"/>
      <c r="AK293" s="69"/>
      <c r="AL293" s="69"/>
      <c r="AM293" s="124"/>
      <c r="AN293" s="68" t="str">
        <f>IF(ISNA(VLOOKUP(AQ293,Lookups!$Z$1:$AA$67,2,FALSE)),"",(VLOOKUP(AQ293,Lookups!$Z$1:$AA$67,2,FALSE)))</f>
        <v/>
      </c>
      <c r="AO293" s="56"/>
      <c r="AP293" s="69"/>
      <c r="AQ293" s="79"/>
    </row>
    <row r="294" spans="2:43" ht="47.25" customHeight="1" thickBot="1" x14ac:dyDescent="0.3">
      <c r="B294" s="141">
        <v>287</v>
      </c>
      <c r="C294" s="55"/>
      <c r="D294" s="57"/>
      <c r="E294" s="56"/>
      <c r="F294" s="56"/>
      <c r="G294" s="56"/>
      <c r="H294" s="16"/>
      <c r="I294" s="56"/>
      <c r="J294" s="56"/>
      <c r="K294" s="18" t="str">
        <f>IF(ISNA(VLOOKUP(J294,Lookups!$AJ$1:$AK$242,2,FALSE)),"",(VLOOKUP(J294,Lookups!$AJ$1:$AK$242,2,FALSE)))</f>
        <v/>
      </c>
      <c r="L294" s="56"/>
      <c r="M294" s="18" t="str">
        <f>IF(ISNA(VLOOKUP(L294,Lookups!$AJ$1:$AK$242,2,FALSE)),"",(VLOOKUP(L294,Lookups!$AJ$1:$AK$242,2,FALSE)))</f>
        <v/>
      </c>
      <c r="N294" s="56"/>
      <c r="O294" s="56"/>
      <c r="P294" s="56"/>
      <c r="Q294" s="18" t="str">
        <f>IF(ISNA(VLOOKUP(P294,Lookups!$AJ$1:$AK$242,2,FALSE)),"",(VLOOKUP(P294,Lookups!$AJ$1:$AK$242,2,FALSE)))</f>
        <v/>
      </c>
      <c r="R294" s="16"/>
      <c r="S294" s="56"/>
      <c r="T294" s="65" t="str">
        <f>IF(ISNA(VLOOKUP(S294,Lookups!$C$1:$D$248,2,FALSE)),"",(VLOOKUP(S294,Lookups!$C$1:$D$248,2,FALSE)))</f>
        <v/>
      </c>
      <c r="U294" s="14"/>
      <c r="V294" s="56"/>
      <c r="W294" s="20" t="str">
        <f>IF(T294="US","",IF(ISNA(VLOOKUP(V294 &amp; T294,Lookups!$H$1:$I$12332,2,FALSE)),"",IF(VLOOKUP(V294 &amp; T294,Lookups!$H$1:$I$12332,2,FALSE)=0,"",VLOOKUP(V294 &amp; T294,Lookups!$H$1:$I$12332,2,FALSE))))</f>
        <v/>
      </c>
      <c r="X294" s="69"/>
      <c r="Y294" s="16"/>
      <c r="Z294" s="56"/>
      <c r="AA294" s="65" t="str">
        <f>IF(ISNA(VLOOKUP(Z294,Lookups!$C$1:$D$248,2,FALSE)),"",(VLOOKUP(Z294,Lookups!$C$1:$D$248,2,FALSE)))</f>
        <v/>
      </c>
      <c r="AB294" s="56"/>
      <c r="AC294" s="56"/>
      <c r="AD294" s="167" t="str">
        <f>IF(AA294="US","",IF(ISNA(VLOOKUP(AC294 &amp; AA294,Lookups!$H$1:$I$12332,2,FALSE)),"",IF(VLOOKUP(AC294 &amp; AA294,Lookups!$H$1:$I$12332,2,FALSE)=0,"",VLOOKUP(AC294 &amp; AA294,Lookups!$H$1:$I$12332,2,FALSE))))</f>
        <v/>
      </c>
      <c r="AE294" s="69"/>
      <c r="AF294" s="16"/>
      <c r="AG294" s="57"/>
      <c r="AH294" s="56"/>
      <c r="AI294" s="56"/>
      <c r="AJ294" s="56"/>
      <c r="AK294" s="69"/>
      <c r="AL294" s="69"/>
      <c r="AM294" s="124"/>
      <c r="AN294" s="68" t="str">
        <f>IF(ISNA(VLOOKUP(AQ294,Lookups!$Z$1:$AA$67,2,FALSE)),"",(VLOOKUP(AQ294,Lookups!$Z$1:$AA$67,2,FALSE)))</f>
        <v/>
      </c>
      <c r="AO294" s="56"/>
      <c r="AP294" s="69"/>
      <c r="AQ294" s="79"/>
    </row>
    <row r="295" spans="2:43" ht="47.25" customHeight="1" thickBot="1" x14ac:dyDescent="0.3">
      <c r="B295" s="142">
        <v>288</v>
      </c>
      <c r="C295" s="55"/>
      <c r="D295" s="57"/>
      <c r="E295" s="56"/>
      <c r="F295" s="56"/>
      <c r="G295" s="56"/>
      <c r="H295" s="16"/>
      <c r="I295" s="56"/>
      <c r="J295" s="56"/>
      <c r="K295" s="18" t="str">
        <f>IF(ISNA(VLOOKUP(J295,Lookups!$AJ$1:$AK$242,2,FALSE)),"",(VLOOKUP(J295,Lookups!$AJ$1:$AK$242,2,FALSE)))</f>
        <v/>
      </c>
      <c r="L295" s="56"/>
      <c r="M295" s="18" t="str">
        <f>IF(ISNA(VLOOKUP(L295,Lookups!$AJ$1:$AK$242,2,FALSE)),"",(VLOOKUP(L295,Lookups!$AJ$1:$AK$242,2,FALSE)))</f>
        <v/>
      </c>
      <c r="N295" s="56"/>
      <c r="O295" s="56"/>
      <c r="P295" s="56"/>
      <c r="Q295" s="18" t="str">
        <f>IF(ISNA(VLOOKUP(P295,Lookups!$AJ$1:$AK$242,2,FALSE)),"",(VLOOKUP(P295,Lookups!$AJ$1:$AK$242,2,FALSE)))</f>
        <v/>
      </c>
      <c r="R295" s="16"/>
      <c r="S295" s="56"/>
      <c r="T295" s="65" t="str">
        <f>IF(ISNA(VLOOKUP(S295,Lookups!$C$1:$D$248,2,FALSE)),"",(VLOOKUP(S295,Lookups!$C$1:$D$248,2,FALSE)))</f>
        <v/>
      </c>
      <c r="U295" s="14"/>
      <c r="V295" s="56"/>
      <c r="W295" s="20" t="str">
        <f>IF(T295="US","",IF(ISNA(VLOOKUP(V295 &amp; T295,Lookups!$H$1:$I$12332,2,FALSE)),"",IF(VLOOKUP(V295 &amp; T295,Lookups!$H$1:$I$12332,2,FALSE)=0,"",VLOOKUP(V295 &amp; T295,Lookups!$H$1:$I$12332,2,FALSE))))</f>
        <v/>
      </c>
      <c r="X295" s="69"/>
      <c r="Y295" s="16"/>
      <c r="Z295" s="56"/>
      <c r="AA295" s="65" t="str">
        <f>IF(ISNA(VLOOKUP(Z295,Lookups!$C$1:$D$248,2,FALSE)),"",(VLOOKUP(Z295,Lookups!$C$1:$D$248,2,FALSE)))</f>
        <v/>
      </c>
      <c r="AB295" s="56"/>
      <c r="AC295" s="56"/>
      <c r="AD295" s="167" t="str">
        <f>IF(AA295="US","",IF(ISNA(VLOOKUP(AC295 &amp; AA295,Lookups!$H$1:$I$12332,2,FALSE)),"",IF(VLOOKUP(AC295 &amp; AA295,Lookups!$H$1:$I$12332,2,FALSE)=0,"",VLOOKUP(AC295 &amp; AA295,Lookups!$H$1:$I$12332,2,FALSE))))</f>
        <v/>
      </c>
      <c r="AE295" s="69"/>
      <c r="AF295" s="16"/>
      <c r="AG295" s="57"/>
      <c r="AH295" s="56"/>
      <c r="AI295" s="56"/>
      <c r="AJ295" s="56"/>
      <c r="AK295" s="69"/>
      <c r="AL295" s="69"/>
      <c r="AM295" s="124"/>
      <c r="AN295" s="68" t="str">
        <f>IF(ISNA(VLOOKUP(AQ295,Lookups!$Z$1:$AA$67,2,FALSE)),"",(VLOOKUP(AQ295,Lookups!$Z$1:$AA$67,2,FALSE)))</f>
        <v/>
      </c>
      <c r="AO295" s="56"/>
      <c r="AP295" s="69"/>
      <c r="AQ295" s="79"/>
    </row>
    <row r="296" spans="2:43" ht="47.25" customHeight="1" thickBot="1" x14ac:dyDescent="0.3">
      <c r="B296" s="141">
        <v>289</v>
      </c>
      <c r="C296" s="58"/>
      <c r="D296" s="80"/>
      <c r="E296" s="59"/>
      <c r="F296" s="59"/>
      <c r="G296" s="59"/>
      <c r="H296" s="35"/>
      <c r="I296" s="56"/>
      <c r="J296" s="56"/>
      <c r="K296" s="18" t="str">
        <f>IF(ISNA(VLOOKUP(J296,Lookups!$AJ$1:$AK$242,2,FALSE)),"",(VLOOKUP(J296,Lookups!$AJ$1:$AK$242,2,FALSE)))</f>
        <v/>
      </c>
      <c r="L296" s="56"/>
      <c r="M296" s="18" t="str">
        <f>IF(ISNA(VLOOKUP(L296,Lookups!$AJ$1:$AK$242,2,FALSE)),"",(VLOOKUP(L296,Lookups!$AJ$1:$AK$242,2,FALSE)))</f>
        <v/>
      </c>
      <c r="N296" s="59"/>
      <c r="O296" s="59"/>
      <c r="P296" s="56"/>
      <c r="Q296" s="18" t="str">
        <f>IF(ISNA(VLOOKUP(P296,Lookups!$AJ$1:$AK$242,2,FALSE)),"",(VLOOKUP(P296,Lookups!$AJ$1:$AK$242,2,FALSE)))</f>
        <v/>
      </c>
      <c r="R296" s="35"/>
      <c r="S296" s="59"/>
      <c r="T296" s="66" t="str">
        <f>IF(ISNA(VLOOKUP(S296,Lookups!$C$1:$D$248,2,FALSE)),"",(VLOOKUP(S296,Lookups!$C$1:$D$248,2,FALSE)))</f>
        <v/>
      </c>
      <c r="U296" s="14"/>
      <c r="V296" s="59"/>
      <c r="W296" s="20" t="str">
        <f>IF(T296="US","",IF(ISNA(VLOOKUP(V296 &amp; T296,Lookups!$H$1:$I$12332,2,FALSE)),"",IF(VLOOKUP(V296 &amp; T296,Lookups!$H$1:$I$12332,2,FALSE)=0,"",VLOOKUP(V296 &amp; T296,Lookups!$H$1:$I$12332,2,FALSE))))</f>
        <v/>
      </c>
      <c r="X296" s="71"/>
      <c r="Y296" s="35"/>
      <c r="Z296" s="56"/>
      <c r="AA296" s="66" t="str">
        <f>IF(ISNA(VLOOKUP(Z296,Lookups!$C$1:$D$248,2,FALSE)),"",(VLOOKUP(Z296,Lookups!$C$1:$D$248,2,FALSE)))</f>
        <v/>
      </c>
      <c r="AB296" s="56"/>
      <c r="AC296" s="56"/>
      <c r="AD296" s="167" t="str">
        <f>IF(AA296="US","",IF(ISNA(VLOOKUP(AC296 &amp; AA296,Lookups!$H$1:$I$12332,2,FALSE)),"",IF(VLOOKUP(AC296 &amp; AA296,Lookups!$H$1:$I$12332,2,FALSE)=0,"",VLOOKUP(AC296 &amp; AA296,Lookups!$H$1:$I$12332,2,FALSE))))</f>
        <v/>
      </c>
      <c r="AE296" s="71"/>
      <c r="AF296" s="35"/>
      <c r="AG296" s="80"/>
      <c r="AH296" s="59"/>
      <c r="AI296" s="59"/>
      <c r="AJ296" s="59"/>
      <c r="AK296" s="71"/>
      <c r="AL296" s="71"/>
      <c r="AM296" s="125"/>
      <c r="AN296" s="70" t="str">
        <f>IF(ISNA(VLOOKUP(AQ296,Lookups!$Z$1:$AA$67,2,FALSE)),"",(VLOOKUP(AQ296,Lookups!$Z$1:$AA$67,2,FALSE)))</f>
        <v/>
      </c>
      <c r="AO296" s="59"/>
      <c r="AP296" s="71"/>
      <c r="AQ296" s="81"/>
    </row>
    <row r="297" spans="2:43" ht="47.25" customHeight="1" thickBot="1" x14ac:dyDescent="0.3">
      <c r="B297" s="142">
        <v>290</v>
      </c>
      <c r="C297" s="55"/>
      <c r="D297" s="57"/>
      <c r="E297" s="56"/>
      <c r="F297" s="56"/>
      <c r="G297" s="56"/>
      <c r="H297" s="16"/>
      <c r="I297" s="56"/>
      <c r="J297" s="56"/>
      <c r="K297" s="18" t="str">
        <f>IF(ISNA(VLOOKUP(J297,Lookups!$AJ$1:$AK$242,2,FALSE)),"",(VLOOKUP(J297,Lookups!$AJ$1:$AK$242,2,FALSE)))</f>
        <v/>
      </c>
      <c r="L297" s="56"/>
      <c r="M297" s="18" t="str">
        <f>IF(ISNA(VLOOKUP(L297,Lookups!$AJ$1:$AK$242,2,FALSE)),"",(VLOOKUP(L297,Lookups!$AJ$1:$AK$242,2,FALSE)))</f>
        <v/>
      </c>
      <c r="N297" s="56"/>
      <c r="O297" s="56"/>
      <c r="P297" s="56"/>
      <c r="Q297" s="18" t="str">
        <f>IF(ISNA(VLOOKUP(P297,Lookups!$AJ$1:$AK$242,2,FALSE)),"",(VLOOKUP(P297,Lookups!$AJ$1:$AK$242,2,FALSE)))</f>
        <v/>
      </c>
      <c r="R297" s="16"/>
      <c r="S297" s="56"/>
      <c r="T297" s="65" t="str">
        <f>IF(ISNA(VLOOKUP(S297,Lookups!$C$1:$D$248,2,FALSE)),"",(VLOOKUP(S297,Lookups!$C$1:$D$248,2,FALSE)))</f>
        <v/>
      </c>
      <c r="U297" s="14"/>
      <c r="V297" s="56"/>
      <c r="W297" s="20" t="str">
        <f>IF(T297="US","",IF(ISNA(VLOOKUP(V297 &amp; T297,Lookups!$H$1:$I$12332,2,FALSE)),"",IF(VLOOKUP(V297 &amp; T297,Lookups!$H$1:$I$12332,2,FALSE)=0,"",VLOOKUP(V297 &amp; T297,Lookups!$H$1:$I$12332,2,FALSE))))</f>
        <v/>
      </c>
      <c r="X297" s="69"/>
      <c r="Y297" s="16"/>
      <c r="Z297" s="56"/>
      <c r="AA297" s="65" t="str">
        <f>IF(ISNA(VLOOKUP(Z297,Lookups!$C$1:$D$248,2,FALSE)),"",(VLOOKUP(Z297,Lookups!$C$1:$D$248,2,FALSE)))</f>
        <v/>
      </c>
      <c r="AB297" s="56"/>
      <c r="AC297" s="56"/>
      <c r="AD297" s="167" t="str">
        <f>IF(AA297="US","",IF(ISNA(VLOOKUP(AC297 &amp; AA297,Lookups!$H$1:$I$12332,2,FALSE)),"",IF(VLOOKUP(AC297 &amp; AA297,Lookups!$H$1:$I$12332,2,FALSE)=0,"",VLOOKUP(AC297 &amp; AA297,Lookups!$H$1:$I$12332,2,FALSE))))</f>
        <v/>
      </c>
      <c r="AE297" s="69"/>
      <c r="AF297" s="16"/>
      <c r="AG297" s="57"/>
      <c r="AH297" s="56"/>
      <c r="AI297" s="56"/>
      <c r="AJ297" s="56"/>
      <c r="AK297" s="69"/>
      <c r="AL297" s="69"/>
      <c r="AM297" s="124"/>
      <c r="AN297" s="68" t="str">
        <f>IF(ISNA(VLOOKUP(AQ297,Lookups!$Z$1:$AA$67,2,FALSE)),"",(VLOOKUP(AQ297,Lookups!$Z$1:$AA$67,2,FALSE)))</f>
        <v/>
      </c>
      <c r="AO297" s="56"/>
      <c r="AP297" s="69"/>
      <c r="AQ297" s="79"/>
    </row>
    <row r="298" spans="2:43" ht="47.25" customHeight="1" thickBot="1" x14ac:dyDescent="0.3">
      <c r="B298" s="141">
        <v>291</v>
      </c>
      <c r="C298" s="55"/>
      <c r="D298" s="57"/>
      <c r="E298" s="56"/>
      <c r="F298" s="56"/>
      <c r="G298" s="56"/>
      <c r="H298" s="16"/>
      <c r="I298" s="56"/>
      <c r="J298" s="56"/>
      <c r="K298" s="18" t="str">
        <f>IF(ISNA(VLOOKUP(J298,Lookups!$AJ$1:$AK$242,2,FALSE)),"",(VLOOKUP(J298,Lookups!$AJ$1:$AK$242,2,FALSE)))</f>
        <v/>
      </c>
      <c r="L298" s="56"/>
      <c r="M298" s="18" t="str">
        <f>IF(ISNA(VLOOKUP(L298,Lookups!$AJ$1:$AK$242,2,FALSE)),"",(VLOOKUP(L298,Lookups!$AJ$1:$AK$242,2,FALSE)))</f>
        <v/>
      </c>
      <c r="N298" s="56"/>
      <c r="O298" s="56"/>
      <c r="P298" s="56"/>
      <c r="Q298" s="18" t="str">
        <f>IF(ISNA(VLOOKUP(P298,Lookups!$AJ$1:$AK$242,2,FALSE)),"",(VLOOKUP(P298,Lookups!$AJ$1:$AK$242,2,FALSE)))</f>
        <v/>
      </c>
      <c r="R298" s="16"/>
      <c r="S298" s="56"/>
      <c r="T298" s="65" t="str">
        <f>IF(ISNA(VLOOKUP(S298,Lookups!$C$1:$D$248,2,FALSE)),"",(VLOOKUP(S298,Lookups!$C$1:$D$248,2,FALSE)))</f>
        <v/>
      </c>
      <c r="U298" s="14"/>
      <c r="V298" s="56"/>
      <c r="W298" s="20" t="str">
        <f>IF(T298="US","",IF(ISNA(VLOOKUP(V298 &amp; T298,Lookups!$H$1:$I$12332,2,FALSE)),"",IF(VLOOKUP(V298 &amp; T298,Lookups!$H$1:$I$12332,2,FALSE)=0,"",VLOOKUP(V298 &amp; T298,Lookups!$H$1:$I$12332,2,FALSE))))</f>
        <v/>
      </c>
      <c r="X298" s="69"/>
      <c r="Y298" s="16"/>
      <c r="Z298" s="56"/>
      <c r="AA298" s="65" t="str">
        <f>IF(ISNA(VLOOKUP(Z298,Lookups!$C$1:$D$248,2,FALSE)),"",(VLOOKUP(Z298,Lookups!$C$1:$D$248,2,FALSE)))</f>
        <v/>
      </c>
      <c r="AB298" s="56"/>
      <c r="AC298" s="56"/>
      <c r="AD298" s="167" t="str">
        <f>IF(AA298="US","",IF(ISNA(VLOOKUP(AC298 &amp; AA298,Lookups!$H$1:$I$12332,2,FALSE)),"",IF(VLOOKUP(AC298 &amp; AA298,Lookups!$H$1:$I$12332,2,FALSE)=0,"",VLOOKUP(AC298 &amp; AA298,Lookups!$H$1:$I$12332,2,FALSE))))</f>
        <v/>
      </c>
      <c r="AE298" s="69"/>
      <c r="AF298" s="16"/>
      <c r="AG298" s="57"/>
      <c r="AH298" s="56"/>
      <c r="AI298" s="56"/>
      <c r="AJ298" s="56"/>
      <c r="AK298" s="69"/>
      <c r="AL298" s="69"/>
      <c r="AM298" s="124"/>
      <c r="AN298" s="68" t="str">
        <f>IF(ISNA(VLOOKUP(AQ298,Lookups!$Z$1:$AA$67,2,FALSE)),"",(VLOOKUP(AQ298,Lookups!$Z$1:$AA$67,2,FALSE)))</f>
        <v/>
      </c>
      <c r="AO298" s="56"/>
      <c r="AP298" s="69"/>
      <c r="AQ298" s="79"/>
    </row>
    <row r="299" spans="2:43" ht="47.25" customHeight="1" thickBot="1" x14ac:dyDescent="0.3">
      <c r="B299" s="142">
        <v>292</v>
      </c>
      <c r="C299" s="55"/>
      <c r="D299" s="57"/>
      <c r="E299" s="56"/>
      <c r="F299" s="56"/>
      <c r="G299" s="56"/>
      <c r="H299" s="16"/>
      <c r="I299" s="56"/>
      <c r="J299" s="56"/>
      <c r="K299" s="18" t="str">
        <f>IF(ISNA(VLOOKUP(J299,Lookups!$AJ$1:$AK$242,2,FALSE)),"",(VLOOKUP(J299,Lookups!$AJ$1:$AK$242,2,FALSE)))</f>
        <v/>
      </c>
      <c r="L299" s="56"/>
      <c r="M299" s="18" t="str">
        <f>IF(ISNA(VLOOKUP(L299,Lookups!$AJ$1:$AK$242,2,FALSE)),"",(VLOOKUP(L299,Lookups!$AJ$1:$AK$242,2,FALSE)))</f>
        <v/>
      </c>
      <c r="N299" s="56"/>
      <c r="O299" s="56"/>
      <c r="P299" s="56"/>
      <c r="Q299" s="18" t="str">
        <f>IF(ISNA(VLOOKUP(P299,Lookups!$AJ$1:$AK$242,2,FALSE)),"",(VLOOKUP(P299,Lookups!$AJ$1:$AK$242,2,FALSE)))</f>
        <v/>
      </c>
      <c r="R299" s="16"/>
      <c r="S299" s="56"/>
      <c r="T299" s="65" t="str">
        <f>IF(ISNA(VLOOKUP(S299,Lookups!$C$1:$D$248,2,FALSE)),"",(VLOOKUP(S299,Lookups!$C$1:$D$248,2,FALSE)))</f>
        <v/>
      </c>
      <c r="U299" s="14"/>
      <c r="V299" s="56"/>
      <c r="W299" s="20" t="str">
        <f>IF(T299="US","",IF(ISNA(VLOOKUP(V299 &amp; T299,Lookups!$H$1:$I$12332,2,FALSE)),"",IF(VLOOKUP(V299 &amp; T299,Lookups!$H$1:$I$12332,2,FALSE)=0,"",VLOOKUP(V299 &amp; T299,Lookups!$H$1:$I$12332,2,FALSE))))</f>
        <v/>
      </c>
      <c r="X299" s="69"/>
      <c r="Y299" s="16"/>
      <c r="Z299" s="56"/>
      <c r="AA299" s="65" t="str">
        <f>IF(ISNA(VLOOKUP(Z299,Lookups!$C$1:$D$248,2,FALSE)),"",(VLOOKUP(Z299,Lookups!$C$1:$D$248,2,FALSE)))</f>
        <v/>
      </c>
      <c r="AB299" s="56"/>
      <c r="AC299" s="56"/>
      <c r="AD299" s="167" t="str">
        <f>IF(AA299="US","",IF(ISNA(VLOOKUP(AC299 &amp; AA299,Lookups!$H$1:$I$12332,2,FALSE)),"",IF(VLOOKUP(AC299 &amp; AA299,Lookups!$H$1:$I$12332,2,FALSE)=0,"",VLOOKUP(AC299 &amp; AA299,Lookups!$H$1:$I$12332,2,FALSE))))</f>
        <v/>
      </c>
      <c r="AE299" s="69"/>
      <c r="AF299" s="16"/>
      <c r="AG299" s="57"/>
      <c r="AH299" s="56"/>
      <c r="AI299" s="56"/>
      <c r="AJ299" s="56"/>
      <c r="AK299" s="69"/>
      <c r="AL299" s="69"/>
      <c r="AM299" s="124"/>
      <c r="AN299" s="68" t="str">
        <f>IF(ISNA(VLOOKUP(AQ299,Lookups!$Z$1:$AA$67,2,FALSE)),"",(VLOOKUP(AQ299,Lookups!$Z$1:$AA$67,2,FALSE)))</f>
        <v/>
      </c>
      <c r="AO299" s="56"/>
      <c r="AP299" s="69"/>
      <c r="AQ299" s="79"/>
    </row>
    <row r="300" spans="2:43" ht="47.25" customHeight="1" thickBot="1" x14ac:dyDescent="0.3">
      <c r="B300" s="141">
        <v>293</v>
      </c>
      <c r="C300" s="55"/>
      <c r="D300" s="57"/>
      <c r="E300" s="56"/>
      <c r="F300" s="56"/>
      <c r="G300" s="56"/>
      <c r="H300" s="16"/>
      <c r="I300" s="56"/>
      <c r="J300" s="56"/>
      <c r="K300" s="18" t="str">
        <f>IF(ISNA(VLOOKUP(J300,Lookups!$AJ$1:$AK$242,2,FALSE)),"",(VLOOKUP(J300,Lookups!$AJ$1:$AK$242,2,FALSE)))</f>
        <v/>
      </c>
      <c r="L300" s="56"/>
      <c r="M300" s="18" t="str">
        <f>IF(ISNA(VLOOKUP(L300,Lookups!$AJ$1:$AK$242,2,FALSE)),"",(VLOOKUP(L300,Lookups!$AJ$1:$AK$242,2,FALSE)))</f>
        <v/>
      </c>
      <c r="N300" s="56"/>
      <c r="O300" s="56"/>
      <c r="P300" s="56"/>
      <c r="Q300" s="18" t="str">
        <f>IF(ISNA(VLOOKUP(P300,Lookups!$AJ$1:$AK$242,2,FALSE)),"",(VLOOKUP(P300,Lookups!$AJ$1:$AK$242,2,FALSE)))</f>
        <v/>
      </c>
      <c r="R300" s="16"/>
      <c r="S300" s="56"/>
      <c r="T300" s="65" t="str">
        <f>IF(ISNA(VLOOKUP(S300,Lookups!$C$1:$D$248,2,FALSE)),"",(VLOOKUP(S300,Lookups!$C$1:$D$248,2,FALSE)))</f>
        <v/>
      </c>
      <c r="U300" s="14"/>
      <c r="V300" s="56"/>
      <c r="W300" s="20" t="str">
        <f>IF(T300="US","",IF(ISNA(VLOOKUP(V300 &amp; T300,Lookups!$H$1:$I$12332,2,FALSE)),"",IF(VLOOKUP(V300 &amp; T300,Lookups!$H$1:$I$12332,2,FALSE)=0,"",VLOOKUP(V300 &amp; T300,Lookups!$H$1:$I$12332,2,FALSE))))</f>
        <v/>
      </c>
      <c r="X300" s="69"/>
      <c r="Y300" s="16"/>
      <c r="Z300" s="56"/>
      <c r="AA300" s="65" t="str">
        <f>IF(ISNA(VLOOKUP(Z300,Lookups!$C$1:$D$248,2,FALSE)),"",(VLOOKUP(Z300,Lookups!$C$1:$D$248,2,FALSE)))</f>
        <v/>
      </c>
      <c r="AB300" s="56"/>
      <c r="AC300" s="56"/>
      <c r="AD300" s="167" t="str">
        <f>IF(AA300="US","",IF(ISNA(VLOOKUP(AC300 &amp; AA300,Lookups!$H$1:$I$12332,2,FALSE)),"",IF(VLOOKUP(AC300 &amp; AA300,Lookups!$H$1:$I$12332,2,FALSE)=0,"",VLOOKUP(AC300 &amp; AA300,Lookups!$H$1:$I$12332,2,FALSE))))</f>
        <v/>
      </c>
      <c r="AE300" s="69"/>
      <c r="AF300" s="16"/>
      <c r="AG300" s="57"/>
      <c r="AH300" s="56"/>
      <c r="AI300" s="56"/>
      <c r="AJ300" s="56"/>
      <c r="AK300" s="69"/>
      <c r="AL300" s="69"/>
      <c r="AM300" s="124"/>
      <c r="AN300" s="68" t="str">
        <f>IF(ISNA(VLOOKUP(AQ300,Lookups!$Z$1:$AA$67,2,FALSE)),"",(VLOOKUP(AQ300,Lookups!$Z$1:$AA$67,2,FALSE)))</f>
        <v/>
      </c>
      <c r="AO300" s="56"/>
      <c r="AP300" s="69"/>
      <c r="AQ300" s="79"/>
    </row>
    <row r="301" spans="2:43" ht="47.25" customHeight="1" thickBot="1" x14ac:dyDescent="0.3">
      <c r="B301" s="142">
        <v>294</v>
      </c>
      <c r="C301" s="55"/>
      <c r="D301" s="57"/>
      <c r="E301" s="56"/>
      <c r="F301" s="56"/>
      <c r="G301" s="56"/>
      <c r="H301" s="16"/>
      <c r="I301" s="56"/>
      <c r="J301" s="56"/>
      <c r="K301" s="18" t="str">
        <f>IF(ISNA(VLOOKUP(J301,Lookups!$AJ$1:$AK$242,2,FALSE)),"",(VLOOKUP(J301,Lookups!$AJ$1:$AK$242,2,FALSE)))</f>
        <v/>
      </c>
      <c r="L301" s="56"/>
      <c r="M301" s="18" t="str">
        <f>IF(ISNA(VLOOKUP(L301,Lookups!$AJ$1:$AK$242,2,FALSE)),"",(VLOOKUP(L301,Lookups!$AJ$1:$AK$242,2,FALSE)))</f>
        <v/>
      </c>
      <c r="N301" s="56"/>
      <c r="O301" s="56"/>
      <c r="P301" s="56"/>
      <c r="Q301" s="18" t="str">
        <f>IF(ISNA(VLOOKUP(P301,Lookups!$AJ$1:$AK$242,2,FALSE)),"",(VLOOKUP(P301,Lookups!$AJ$1:$AK$242,2,FALSE)))</f>
        <v/>
      </c>
      <c r="R301" s="16"/>
      <c r="S301" s="56"/>
      <c r="T301" s="65" t="str">
        <f>IF(ISNA(VLOOKUP(S301,Lookups!$C$1:$D$248,2,FALSE)),"",(VLOOKUP(S301,Lookups!$C$1:$D$248,2,FALSE)))</f>
        <v/>
      </c>
      <c r="U301" s="14"/>
      <c r="V301" s="56"/>
      <c r="W301" s="20" t="str">
        <f>IF(T301="US","",IF(ISNA(VLOOKUP(V301 &amp; T301,Lookups!$H$1:$I$12332,2,FALSE)),"",IF(VLOOKUP(V301 &amp; T301,Lookups!$H$1:$I$12332,2,FALSE)=0,"",VLOOKUP(V301 &amp; T301,Lookups!$H$1:$I$12332,2,FALSE))))</f>
        <v/>
      </c>
      <c r="X301" s="69"/>
      <c r="Y301" s="16"/>
      <c r="Z301" s="56"/>
      <c r="AA301" s="65" t="str">
        <f>IF(ISNA(VLOOKUP(Z301,Lookups!$C$1:$D$248,2,FALSE)),"",(VLOOKUP(Z301,Lookups!$C$1:$D$248,2,FALSE)))</f>
        <v/>
      </c>
      <c r="AB301" s="56"/>
      <c r="AC301" s="56"/>
      <c r="AD301" s="167" t="str">
        <f>IF(AA301="US","",IF(ISNA(VLOOKUP(AC301 &amp; AA301,Lookups!$H$1:$I$12332,2,FALSE)),"",IF(VLOOKUP(AC301 &amp; AA301,Lookups!$H$1:$I$12332,2,FALSE)=0,"",VLOOKUP(AC301 &amp; AA301,Lookups!$H$1:$I$12332,2,FALSE))))</f>
        <v/>
      </c>
      <c r="AE301" s="69"/>
      <c r="AF301" s="16"/>
      <c r="AG301" s="57"/>
      <c r="AH301" s="56"/>
      <c r="AI301" s="56"/>
      <c r="AJ301" s="56"/>
      <c r="AK301" s="69"/>
      <c r="AL301" s="69"/>
      <c r="AM301" s="124"/>
      <c r="AN301" s="68" t="str">
        <f>IF(ISNA(VLOOKUP(AQ301,Lookups!$Z$1:$AA$67,2,FALSE)),"",(VLOOKUP(AQ301,Lookups!$Z$1:$AA$67,2,FALSE)))</f>
        <v/>
      </c>
      <c r="AO301" s="56"/>
      <c r="AP301" s="69"/>
      <c r="AQ301" s="79"/>
    </row>
    <row r="302" spans="2:43" ht="47.25" customHeight="1" thickBot="1" x14ac:dyDescent="0.3">
      <c r="B302" s="141">
        <v>295</v>
      </c>
      <c r="C302" s="55"/>
      <c r="D302" s="57"/>
      <c r="E302" s="56"/>
      <c r="F302" s="56"/>
      <c r="G302" s="56"/>
      <c r="H302" s="16"/>
      <c r="I302" s="56"/>
      <c r="J302" s="56"/>
      <c r="K302" s="18" t="str">
        <f>IF(ISNA(VLOOKUP(J302,Lookups!$AJ$1:$AK$242,2,FALSE)),"",(VLOOKUP(J302,Lookups!$AJ$1:$AK$242,2,FALSE)))</f>
        <v/>
      </c>
      <c r="L302" s="56"/>
      <c r="M302" s="18" t="str">
        <f>IF(ISNA(VLOOKUP(L302,Lookups!$AJ$1:$AK$242,2,FALSE)),"",(VLOOKUP(L302,Lookups!$AJ$1:$AK$242,2,FALSE)))</f>
        <v/>
      </c>
      <c r="N302" s="56"/>
      <c r="O302" s="56"/>
      <c r="P302" s="56"/>
      <c r="Q302" s="18" t="str">
        <f>IF(ISNA(VLOOKUP(P302,Lookups!$AJ$1:$AK$242,2,FALSE)),"",(VLOOKUP(P302,Lookups!$AJ$1:$AK$242,2,FALSE)))</f>
        <v/>
      </c>
      <c r="R302" s="16"/>
      <c r="S302" s="56"/>
      <c r="T302" s="65" t="str">
        <f>IF(ISNA(VLOOKUP(S302,Lookups!$C$1:$D$248,2,FALSE)),"",(VLOOKUP(S302,Lookups!$C$1:$D$248,2,FALSE)))</f>
        <v/>
      </c>
      <c r="U302" s="14"/>
      <c r="V302" s="56"/>
      <c r="W302" s="20" t="str">
        <f>IF(T302="US","",IF(ISNA(VLOOKUP(V302 &amp; T302,Lookups!$H$1:$I$12332,2,FALSE)),"",IF(VLOOKUP(V302 &amp; T302,Lookups!$H$1:$I$12332,2,FALSE)=0,"",VLOOKUP(V302 &amp; T302,Lookups!$H$1:$I$12332,2,FALSE))))</f>
        <v/>
      </c>
      <c r="X302" s="69"/>
      <c r="Y302" s="16"/>
      <c r="Z302" s="56"/>
      <c r="AA302" s="65" t="str">
        <f>IF(ISNA(VLOOKUP(Z302,Lookups!$C$1:$D$248,2,FALSE)),"",(VLOOKUP(Z302,Lookups!$C$1:$D$248,2,FALSE)))</f>
        <v/>
      </c>
      <c r="AB302" s="56"/>
      <c r="AC302" s="56"/>
      <c r="AD302" s="167" t="str">
        <f>IF(AA302="US","",IF(ISNA(VLOOKUP(AC302 &amp; AA302,Lookups!$H$1:$I$12332,2,FALSE)),"",IF(VLOOKUP(AC302 &amp; AA302,Lookups!$H$1:$I$12332,2,FALSE)=0,"",VLOOKUP(AC302 &amp; AA302,Lookups!$H$1:$I$12332,2,FALSE))))</f>
        <v/>
      </c>
      <c r="AE302" s="69"/>
      <c r="AF302" s="16"/>
      <c r="AG302" s="57"/>
      <c r="AH302" s="56"/>
      <c r="AI302" s="56"/>
      <c r="AJ302" s="56"/>
      <c r="AK302" s="69"/>
      <c r="AL302" s="69"/>
      <c r="AM302" s="124"/>
      <c r="AN302" s="68" t="str">
        <f>IF(ISNA(VLOOKUP(AQ302,Lookups!$Z$1:$AA$67,2,FALSE)),"",(VLOOKUP(AQ302,Lookups!$Z$1:$AA$67,2,FALSE)))</f>
        <v/>
      </c>
      <c r="AO302" s="56"/>
      <c r="AP302" s="69"/>
      <c r="AQ302" s="79"/>
    </row>
    <row r="303" spans="2:43" ht="47.25" customHeight="1" thickBot="1" x14ac:dyDescent="0.3">
      <c r="B303" s="142">
        <v>296</v>
      </c>
      <c r="C303" s="55"/>
      <c r="D303" s="57"/>
      <c r="E303" s="56"/>
      <c r="F303" s="56"/>
      <c r="G303" s="56"/>
      <c r="H303" s="16"/>
      <c r="I303" s="56"/>
      <c r="J303" s="56"/>
      <c r="K303" s="18" t="str">
        <f>IF(ISNA(VLOOKUP(J303,Lookups!$AJ$1:$AK$242,2,FALSE)),"",(VLOOKUP(J303,Lookups!$AJ$1:$AK$242,2,FALSE)))</f>
        <v/>
      </c>
      <c r="L303" s="56"/>
      <c r="M303" s="18" t="str">
        <f>IF(ISNA(VLOOKUP(L303,Lookups!$AJ$1:$AK$242,2,FALSE)),"",(VLOOKUP(L303,Lookups!$AJ$1:$AK$242,2,FALSE)))</f>
        <v/>
      </c>
      <c r="N303" s="56"/>
      <c r="O303" s="56"/>
      <c r="P303" s="56"/>
      <c r="Q303" s="18" t="str">
        <f>IF(ISNA(VLOOKUP(P303,Lookups!$AJ$1:$AK$242,2,FALSE)),"",(VLOOKUP(P303,Lookups!$AJ$1:$AK$242,2,FALSE)))</f>
        <v/>
      </c>
      <c r="R303" s="16"/>
      <c r="S303" s="56"/>
      <c r="T303" s="65" t="str">
        <f>IF(ISNA(VLOOKUP(S303,Lookups!$C$1:$D$248,2,FALSE)),"",(VLOOKUP(S303,Lookups!$C$1:$D$248,2,FALSE)))</f>
        <v/>
      </c>
      <c r="U303" s="14"/>
      <c r="V303" s="56"/>
      <c r="W303" s="20" t="str">
        <f>IF(T303="US","",IF(ISNA(VLOOKUP(V303 &amp; T303,Lookups!$H$1:$I$12332,2,FALSE)),"",IF(VLOOKUP(V303 &amp; T303,Lookups!$H$1:$I$12332,2,FALSE)=0,"",VLOOKUP(V303 &amp; T303,Lookups!$H$1:$I$12332,2,FALSE))))</f>
        <v/>
      </c>
      <c r="X303" s="69"/>
      <c r="Y303" s="16"/>
      <c r="Z303" s="56"/>
      <c r="AA303" s="65" t="str">
        <f>IF(ISNA(VLOOKUP(Z303,Lookups!$C$1:$D$248,2,FALSE)),"",(VLOOKUP(Z303,Lookups!$C$1:$D$248,2,FALSE)))</f>
        <v/>
      </c>
      <c r="AB303" s="56"/>
      <c r="AC303" s="56"/>
      <c r="AD303" s="167" t="str">
        <f>IF(AA303="US","",IF(ISNA(VLOOKUP(AC303 &amp; AA303,Lookups!$H$1:$I$12332,2,FALSE)),"",IF(VLOOKUP(AC303 &amp; AA303,Lookups!$H$1:$I$12332,2,FALSE)=0,"",VLOOKUP(AC303 &amp; AA303,Lookups!$H$1:$I$12332,2,FALSE))))</f>
        <v/>
      </c>
      <c r="AE303" s="69"/>
      <c r="AF303" s="16"/>
      <c r="AG303" s="57"/>
      <c r="AH303" s="56"/>
      <c r="AI303" s="56"/>
      <c r="AJ303" s="56"/>
      <c r="AK303" s="69"/>
      <c r="AL303" s="69"/>
      <c r="AM303" s="124"/>
      <c r="AN303" s="68" t="str">
        <f>IF(ISNA(VLOOKUP(AQ303,Lookups!$Z$1:$AA$67,2,FALSE)),"",(VLOOKUP(AQ303,Lookups!$Z$1:$AA$67,2,FALSE)))</f>
        <v/>
      </c>
      <c r="AO303" s="56"/>
      <c r="AP303" s="69"/>
      <c r="AQ303" s="79"/>
    </row>
    <row r="304" spans="2:43" ht="47.25" customHeight="1" thickBot="1" x14ac:dyDescent="0.3">
      <c r="B304" s="141">
        <v>297</v>
      </c>
      <c r="C304" s="55"/>
      <c r="D304" s="57"/>
      <c r="E304" s="56"/>
      <c r="F304" s="56"/>
      <c r="G304" s="56"/>
      <c r="H304" s="16"/>
      <c r="I304" s="56"/>
      <c r="J304" s="56"/>
      <c r="K304" s="18" t="str">
        <f>IF(ISNA(VLOOKUP(J304,Lookups!$AJ$1:$AK$242,2,FALSE)),"",(VLOOKUP(J304,Lookups!$AJ$1:$AK$242,2,FALSE)))</f>
        <v/>
      </c>
      <c r="L304" s="56"/>
      <c r="M304" s="18" t="str">
        <f>IF(ISNA(VLOOKUP(L304,Lookups!$AJ$1:$AK$242,2,FALSE)),"",(VLOOKUP(L304,Lookups!$AJ$1:$AK$242,2,FALSE)))</f>
        <v/>
      </c>
      <c r="N304" s="56"/>
      <c r="O304" s="56"/>
      <c r="P304" s="56"/>
      <c r="Q304" s="18" t="str">
        <f>IF(ISNA(VLOOKUP(P304,Lookups!$AJ$1:$AK$242,2,FALSE)),"",(VLOOKUP(P304,Lookups!$AJ$1:$AK$242,2,FALSE)))</f>
        <v/>
      </c>
      <c r="R304" s="16"/>
      <c r="S304" s="56"/>
      <c r="T304" s="65" t="str">
        <f>IF(ISNA(VLOOKUP(S304,Lookups!$C$1:$D$248,2,FALSE)),"",(VLOOKUP(S304,Lookups!$C$1:$D$248,2,FALSE)))</f>
        <v/>
      </c>
      <c r="U304" s="14"/>
      <c r="V304" s="56"/>
      <c r="W304" s="20" t="str">
        <f>IF(T304="US","",IF(ISNA(VLOOKUP(V304 &amp; T304,Lookups!$H$1:$I$12332,2,FALSE)),"",IF(VLOOKUP(V304 &amp; T304,Lookups!$H$1:$I$12332,2,FALSE)=0,"",VLOOKUP(V304 &amp; T304,Lookups!$H$1:$I$12332,2,FALSE))))</f>
        <v/>
      </c>
      <c r="X304" s="69"/>
      <c r="Y304" s="16"/>
      <c r="Z304" s="56"/>
      <c r="AA304" s="65" t="str">
        <f>IF(ISNA(VLOOKUP(Z304,Lookups!$C$1:$D$248,2,FALSE)),"",(VLOOKUP(Z304,Lookups!$C$1:$D$248,2,FALSE)))</f>
        <v/>
      </c>
      <c r="AB304" s="56"/>
      <c r="AC304" s="56"/>
      <c r="AD304" s="167" t="str">
        <f>IF(AA304="US","",IF(ISNA(VLOOKUP(AC304 &amp; AA304,Lookups!$H$1:$I$12332,2,FALSE)),"",IF(VLOOKUP(AC304 &amp; AA304,Lookups!$H$1:$I$12332,2,FALSE)=0,"",VLOOKUP(AC304 &amp; AA304,Lookups!$H$1:$I$12332,2,FALSE))))</f>
        <v/>
      </c>
      <c r="AE304" s="69"/>
      <c r="AF304" s="16"/>
      <c r="AG304" s="57"/>
      <c r="AH304" s="56"/>
      <c r="AI304" s="56"/>
      <c r="AJ304" s="56"/>
      <c r="AK304" s="69"/>
      <c r="AL304" s="69"/>
      <c r="AM304" s="124"/>
      <c r="AN304" s="68" t="str">
        <f>IF(ISNA(VLOOKUP(AQ304,Lookups!$Z$1:$AA$67,2,FALSE)),"",(VLOOKUP(AQ304,Lookups!$Z$1:$AA$67,2,FALSE)))</f>
        <v/>
      </c>
      <c r="AO304" s="56"/>
      <c r="AP304" s="69"/>
      <c r="AQ304" s="79"/>
    </row>
    <row r="305" spans="2:43" ht="47.25" customHeight="1" thickBot="1" x14ac:dyDescent="0.3">
      <c r="B305" s="142">
        <v>298</v>
      </c>
      <c r="C305" s="55"/>
      <c r="D305" s="57"/>
      <c r="E305" s="56"/>
      <c r="F305" s="56"/>
      <c r="G305" s="56"/>
      <c r="H305" s="16"/>
      <c r="I305" s="56"/>
      <c r="J305" s="56"/>
      <c r="K305" s="18" t="str">
        <f>IF(ISNA(VLOOKUP(J305,Lookups!$AJ$1:$AK$242,2,FALSE)),"",(VLOOKUP(J305,Lookups!$AJ$1:$AK$242,2,FALSE)))</f>
        <v/>
      </c>
      <c r="L305" s="56"/>
      <c r="M305" s="18" t="str">
        <f>IF(ISNA(VLOOKUP(L305,Lookups!$AJ$1:$AK$242,2,FALSE)),"",(VLOOKUP(L305,Lookups!$AJ$1:$AK$242,2,FALSE)))</f>
        <v/>
      </c>
      <c r="N305" s="56"/>
      <c r="O305" s="56"/>
      <c r="P305" s="56"/>
      <c r="Q305" s="18" t="str">
        <f>IF(ISNA(VLOOKUP(P305,Lookups!$AJ$1:$AK$242,2,FALSE)),"",(VLOOKUP(P305,Lookups!$AJ$1:$AK$242,2,FALSE)))</f>
        <v/>
      </c>
      <c r="R305" s="16"/>
      <c r="S305" s="56"/>
      <c r="T305" s="65" t="str">
        <f>IF(ISNA(VLOOKUP(S305,Lookups!$C$1:$D$248,2,FALSE)),"",(VLOOKUP(S305,Lookups!$C$1:$D$248,2,FALSE)))</f>
        <v/>
      </c>
      <c r="U305" s="14"/>
      <c r="V305" s="56"/>
      <c r="W305" s="20" t="str">
        <f>IF(T305="US","",IF(ISNA(VLOOKUP(V305 &amp; T305,Lookups!$H$1:$I$12332,2,FALSE)),"",IF(VLOOKUP(V305 &amp; T305,Lookups!$H$1:$I$12332,2,FALSE)=0,"",VLOOKUP(V305 &amp; T305,Lookups!$H$1:$I$12332,2,FALSE))))</f>
        <v/>
      </c>
      <c r="X305" s="69"/>
      <c r="Y305" s="16"/>
      <c r="Z305" s="56"/>
      <c r="AA305" s="65" t="str">
        <f>IF(ISNA(VLOOKUP(Z305,Lookups!$C$1:$D$248,2,FALSE)),"",(VLOOKUP(Z305,Lookups!$C$1:$D$248,2,FALSE)))</f>
        <v/>
      </c>
      <c r="AB305" s="56"/>
      <c r="AC305" s="56"/>
      <c r="AD305" s="167" t="str">
        <f>IF(AA305="US","",IF(ISNA(VLOOKUP(AC305 &amp; AA305,Lookups!$H$1:$I$12332,2,FALSE)),"",IF(VLOOKUP(AC305 &amp; AA305,Lookups!$H$1:$I$12332,2,FALSE)=0,"",VLOOKUP(AC305 &amp; AA305,Lookups!$H$1:$I$12332,2,FALSE))))</f>
        <v/>
      </c>
      <c r="AE305" s="69"/>
      <c r="AF305" s="16"/>
      <c r="AG305" s="57"/>
      <c r="AH305" s="56"/>
      <c r="AI305" s="56"/>
      <c r="AJ305" s="56"/>
      <c r="AK305" s="69"/>
      <c r="AL305" s="69"/>
      <c r="AM305" s="124"/>
      <c r="AN305" s="68" t="str">
        <f>IF(ISNA(VLOOKUP(AQ305,Lookups!$Z$1:$AA$67,2,FALSE)),"",(VLOOKUP(AQ305,Lookups!$Z$1:$AA$67,2,FALSE)))</f>
        <v/>
      </c>
      <c r="AO305" s="56"/>
      <c r="AP305" s="69"/>
      <c r="AQ305" s="79"/>
    </row>
    <row r="306" spans="2:43" ht="47.25" customHeight="1" thickBot="1" x14ac:dyDescent="0.3">
      <c r="B306" s="141">
        <v>299</v>
      </c>
      <c r="C306" s="55"/>
      <c r="D306" s="57"/>
      <c r="E306" s="56"/>
      <c r="F306" s="56"/>
      <c r="G306" s="56"/>
      <c r="H306" s="16"/>
      <c r="I306" s="56"/>
      <c r="J306" s="56"/>
      <c r="K306" s="18" t="str">
        <f>IF(ISNA(VLOOKUP(J306,Lookups!$AJ$1:$AK$242,2,FALSE)),"",(VLOOKUP(J306,Lookups!$AJ$1:$AK$242,2,FALSE)))</f>
        <v/>
      </c>
      <c r="L306" s="56"/>
      <c r="M306" s="18" t="str">
        <f>IF(ISNA(VLOOKUP(L306,Lookups!$AJ$1:$AK$242,2,FALSE)),"",(VLOOKUP(L306,Lookups!$AJ$1:$AK$242,2,FALSE)))</f>
        <v/>
      </c>
      <c r="N306" s="56"/>
      <c r="O306" s="56"/>
      <c r="P306" s="56"/>
      <c r="Q306" s="18" t="str">
        <f>IF(ISNA(VLOOKUP(P306,Lookups!$AJ$1:$AK$242,2,FALSE)),"",(VLOOKUP(P306,Lookups!$AJ$1:$AK$242,2,FALSE)))</f>
        <v/>
      </c>
      <c r="R306" s="16"/>
      <c r="S306" s="56"/>
      <c r="T306" s="65" t="str">
        <f>IF(ISNA(VLOOKUP(S306,Lookups!$C$1:$D$248,2,FALSE)),"",(VLOOKUP(S306,Lookups!$C$1:$D$248,2,FALSE)))</f>
        <v/>
      </c>
      <c r="U306" s="14"/>
      <c r="V306" s="56"/>
      <c r="W306" s="20" t="str">
        <f>IF(T306="US","",IF(ISNA(VLOOKUP(V306 &amp; T306,Lookups!$H$1:$I$12332,2,FALSE)),"",IF(VLOOKUP(V306 &amp; T306,Lookups!$H$1:$I$12332,2,FALSE)=0,"",VLOOKUP(V306 &amp; T306,Lookups!$H$1:$I$12332,2,FALSE))))</f>
        <v/>
      </c>
      <c r="X306" s="69"/>
      <c r="Y306" s="16"/>
      <c r="Z306" s="56"/>
      <c r="AA306" s="65" t="str">
        <f>IF(ISNA(VLOOKUP(Z306,Lookups!$C$1:$D$248,2,FALSE)),"",(VLOOKUP(Z306,Lookups!$C$1:$D$248,2,FALSE)))</f>
        <v/>
      </c>
      <c r="AB306" s="56"/>
      <c r="AC306" s="56"/>
      <c r="AD306" s="167" t="str">
        <f>IF(AA306="US","",IF(ISNA(VLOOKUP(AC306 &amp; AA306,Lookups!$H$1:$I$12332,2,FALSE)),"",IF(VLOOKUP(AC306 &amp; AA306,Lookups!$H$1:$I$12332,2,FALSE)=0,"",VLOOKUP(AC306 &amp; AA306,Lookups!$H$1:$I$12332,2,FALSE))))</f>
        <v/>
      </c>
      <c r="AE306" s="69"/>
      <c r="AF306" s="16"/>
      <c r="AG306" s="57"/>
      <c r="AH306" s="56"/>
      <c r="AI306" s="56"/>
      <c r="AJ306" s="56"/>
      <c r="AK306" s="69"/>
      <c r="AL306" s="69"/>
      <c r="AM306" s="124"/>
      <c r="AN306" s="68" t="str">
        <f>IF(ISNA(VLOOKUP(AQ306,Lookups!$Z$1:$AA$67,2,FALSE)),"",(VLOOKUP(AQ306,Lookups!$Z$1:$AA$67,2,FALSE)))</f>
        <v/>
      </c>
      <c r="AO306" s="56"/>
      <c r="AP306" s="69"/>
      <c r="AQ306" s="79"/>
    </row>
    <row r="307" spans="2:43" ht="47.25" customHeight="1" thickBot="1" x14ac:dyDescent="0.3">
      <c r="B307" s="142">
        <v>300</v>
      </c>
      <c r="C307" s="60"/>
      <c r="D307" s="62"/>
      <c r="E307" s="61"/>
      <c r="F307" s="61"/>
      <c r="G307" s="61"/>
      <c r="H307" s="17"/>
      <c r="I307" s="56"/>
      <c r="J307" s="163"/>
      <c r="K307" s="18" t="str">
        <f>IF(ISNA(VLOOKUP(J307,Lookups!$AJ$1:$AK$242,2,FALSE)),"",(VLOOKUP(J307,Lookups!$AJ$1:$AK$242,2,FALSE)))</f>
        <v/>
      </c>
      <c r="L307" s="59"/>
      <c r="M307" s="18" t="str">
        <f>IF(ISNA(VLOOKUP(L307,Lookups!$AJ$1:$AK$242,2,FALSE)),"",(VLOOKUP(L307,Lookups!$AJ$1:$AK$242,2,FALSE)))</f>
        <v/>
      </c>
      <c r="N307" s="61"/>
      <c r="O307" s="61"/>
      <c r="P307" s="56"/>
      <c r="Q307" s="18" t="str">
        <f>IF(ISNA(VLOOKUP(P307,Lookups!$AJ$1:$AK$242,2,FALSE)),"",(VLOOKUP(P307,Lookups!$AJ$1:$AK$242,2,FALSE)))</f>
        <v/>
      </c>
      <c r="R307" s="17"/>
      <c r="S307" s="61"/>
      <c r="T307" s="67" t="str">
        <f>IF(ISNA(VLOOKUP(S307,Lookups!$C$1:$D$248,2,FALSE)),"",(VLOOKUP(S307,Lookups!$C$1:$D$248,2,FALSE)))</f>
        <v/>
      </c>
      <c r="U307" s="14"/>
      <c r="V307" s="61"/>
      <c r="W307" s="20" t="str">
        <f>IF(T307="US","",IF(ISNA(VLOOKUP(V307 &amp; T307,Lookups!$H$1:$I$12332,2,FALSE)),"",IF(VLOOKUP(V307 &amp; T307,Lookups!$H$1:$I$12332,2,FALSE)=0,"",VLOOKUP(V307 &amp; T307,Lookups!$H$1:$I$12332,2,FALSE))))</f>
        <v/>
      </c>
      <c r="X307" s="73"/>
      <c r="Y307" s="17"/>
      <c r="Z307" s="61"/>
      <c r="AA307" s="67" t="str">
        <f>IF(ISNA(VLOOKUP(Z307,Lookups!$C$1:$D$248,2,FALSE)),"",(VLOOKUP(Z307,Lookups!$C$1:$D$248,2,FALSE)))</f>
        <v/>
      </c>
      <c r="AB307" s="61"/>
      <c r="AC307" s="61"/>
      <c r="AD307" s="167" t="str">
        <f>IF(AA307="US","",IF(ISNA(VLOOKUP(AC307 &amp; AA307,Lookups!$H$1:$I$12332,2,FALSE)),"",IF(VLOOKUP(AC307 &amp; AA307,Lookups!$H$1:$I$12332,2,FALSE)=0,"",VLOOKUP(AC307 &amp; AA307,Lookups!$H$1:$I$12332,2,FALSE))))</f>
        <v/>
      </c>
      <c r="AE307" s="73"/>
      <c r="AF307" s="17"/>
      <c r="AG307" s="62"/>
      <c r="AH307" s="61"/>
      <c r="AI307" s="61"/>
      <c r="AJ307" s="61"/>
      <c r="AK307" s="73"/>
      <c r="AL307" s="73"/>
      <c r="AM307" s="126"/>
      <c r="AN307" s="72" t="str">
        <f>IF(ISNA(VLOOKUP(AQ307,Lookups!$Z$1:$AA$67,2,FALSE)),"",(VLOOKUP(AQ307,Lookups!$Z$1:$AA$67,2,FALSE)))</f>
        <v/>
      </c>
      <c r="AO307" s="61"/>
      <c r="AP307" s="73"/>
      <c r="AQ307" s="82"/>
    </row>
    <row r="308" spans="2:43" ht="45" customHeight="1" x14ac:dyDescent="0.25">
      <c r="B308" s="293" t="str">
        <f>Instructions!$B$34</f>
        <v>This format is provided to expedite processing of reports by the NVMC. It is requested that the worksheets/workbook are completed electronically and sent via email (versus fax), or imported via the eNOAD Web Application.</v>
      </c>
      <c r="C308" s="294"/>
      <c r="D308" s="294"/>
      <c r="E308" s="294"/>
      <c r="F308" s="294"/>
      <c r="G308" s="294"/>
      <c r="H308" s="294"/>
      <c r="I308" s="294"/>
      <c r="J308" s="294"/>
      <c r="K308" s="294"/>
      <c r="L308" s="294"/>
      <c r="M308" s="294"/>
      <c r="N308" s="294"/>
      <c r="O308" s="294"/>
      <c r="P308" s="294"/>
      <c r="Q308" s="294"/>
      <c r="R308" s="294"/>
      <c r="S308" s="294"/>
      <c r="T308" s="294"/>
      <c r="U308" s="294"/>
      <c r="V308" s="294"/>
      <c r="W308" s="294"/>
      <c r="X308" s="294"/>
      <c r="Y308" s="294"/>
      <c r="Z308" s="294"/>
      <c r="AA308" s="294"/>
      <c r="AB308" s="294"/>
      <c r="AC308" s="294"/>
      <c r="AD308" s="294"/>
      <c r="AE308" s="294"/>
      <c r="AF308" s="294"/>
      <c r="AG308" s="294"/>
      <c r="AH308" s="294"/>
      <c r="AI308" s="294"/>
      <c r="AJ308" s="294"/>
      <c r="AK308" s="294"/>
      <c r="AL308" s="294"/>
      <c r="AM308" s="294"/>
      <c r="AN308" s="294"/>
      <c r="AO308" s="294"/>
      <c r="AP308" s="294"/>
      <c r="AQ308" s="295"/>
    </row>
    <row r="309" spans="2:43" ht="13.5" customHeight="1" thickBot="1" x14ac:dyDescent="0.3">
      <c r="B309" s="290" t="str">
        <f>"Notice of Arrival/Departure (NOAD) Excel Workbook - 5 of 9 - Crew List, " &amp; Instructions!$B$5</f>
        <v>Notice of Arrival/Departure (NOAD) Excel Workbook - 5 of 9 - Crew List, Version 8.0, 29 May 2025</v>
      </c>
      <c r="C309" s="291"/>
      <c r="D309" s="291"/>
      <c r="E309" s="291"/>
      <c r="F309" s="291"/>
      <c r="G309" s="291"/>
      <c r="H309" s="291"/>
      <c r="I309" s="291"/>
      <c r="J309" s="291"/>
      <c r="K309" s="291"/>
      <c r="L309" s="291"/>
      <c r="M309" s="291"/>
      <c r="N309" s="291"/>
      <c r="O309" s="291"/>
      <c r="P309" s="291"/>
      <c r="Q309" s="291"/>
      <c r="R309" s="291"/>
      <c r="S309" s="291"/>
      <c r="T309" s="291"/>
      <c r="U309" s="291"/>
      <c r="V309" s="291"/>
      <c r="W309" s="291"/>
      <c r="X309" s="291"/>
      <c r="Y309" s="291"/>
      <c r="Z309" s="291"/>
      <c r="AA309" s="291"/>
      <c r="AB309" s="291"/>
      <c r="AC309" s="291"/>
      <c r="AD309" s="291"/>
      <c r="AE309" s="291"/>
      <c r="AF309" s="291"/>
      <c r="AG309" s="291"/>
      <c r="AH309" s="291"/>
      <c r="AI309" s="291"/>
      <c r="AJ309" s="291"/>
      <c r="AK309" s="291"/>
      <c r="AL309" s="291"/>
      <c r="AM309" s="291"/>
      <c r="AN309" s="291"/>
      <c r="AO309" s="291"/>
      <c r="AP309" s="291"/>
      <c r="AQ309" s="292"/>
    </row>
    <row r="310" spans="2:43" x14ac:dyDescent="0.25">
      <c r="B310" s="289"/>
      <c r="C310" s="289"/>
      <c r="D310" s="289"/>
      <c r="E310" s="289"/>
      <c r="F310" s="289"/>
      <c r="G310" s="289"/>
      <c r="H310" s="289"/>
      <c r="I310" s="289"/>
      <c r="J310" s="289"/>
      <c r="K310" s="289"/>
      <c r="L310" s="289"/>
      <c r="M310" s="289"/>
      <c r="N310" s="289"/>
      <c r="O310" s="289"/>
      <c r="P310" s="289"/>
      <c r="Q310" s="289"/>
      <c r="R310" s="289"/>
      <c r="S310" s="289"/>
      <c r="T310" s="289"/>
      <c r="U310" s="289"/>
      <c r="V310" s="289"/>
      <c r="W310" s="289"/>
      <c r="X310" s="289"/>
      <c r="Y310" s="289"/>
      <c r="Z310" s="289"/>
      <c r="AA310" s="289"/>
      <c r="AB310" s="289"/>
      <c r="AC310" s="289"/>
      <c r="AD310" s="289"/>
      <c r="AE310" s="289"/>
      <c r="AF310" s="289"/>
      <c r="AG310" s="289"/>
      <c r="AH310" s="289"/>
      <c r="AI310" s="289"/>
      <c r="AJ310" s="289"/>
      <c r="AK310" s="289"/>
      <c r="AL310" s="289"/>
      <c r="AM310" s="289"/>
      <c r="AN310" s="289"/>
      <c r="AO310" s="289"/>
      <c r="AP310" s="289"/>
      <c r="AQ310" s="289"/>
    </row>
  </sheetData>
  <sheetProtection algorithmName="SHA-512" hashValue="M2lX/RJHCWf2Ag9SYpNjLmJtR7HOJVEF8F06TSeo6DOIeKnyDWw6WHrgUiFx8ibG7spTRajAWnUkne4gxO3mGg==" saltValue="aaxfx+Eiqa3KFdabYWFsew==" spinCount="100000" sheet="1" objects="1" scenarios="1"/>
  <mergeCells count="52">
    <mergeCell ref="B2:AQ2"/>
    <mergeCell ref="W6:W7"/>
    <mergeCell ref="AG6:AG7"/>
    <mergeCell ref="AP6:AP7"/>
    <mergeCell ref="P6:P7"/>
    <mergeCell ref="AH6:AH7"/>
    <mergeCell ref="AI6:AI7"/>
    <mergeCell ref="AB6:AB7"/>
    <mergeCell ref="S4:Y5"/>
    <mergeCell ref="H6:H7"/>
    <mergeCell ref="N4:R5"/>
    <mergeCell ref="B3:AQ3"/>
    <mergeCell ref="AL6:AL7"/>
    <mergeCell ref="D6:D7"/>
    <mergeCell ref="B4:L5"/>
    <mergeCell ref="AG4:AI5"/>
    <mergeCell ref="B310:AQ310"/>
    <mergeCell ref="AO6:AO7"/>
    <mergeCell ref="S6:S7"/>
    <mergeCell ref="Q6:Q7"/>
    <mergeCell ref="R6:R7"/>
    <mergeCell ref="AK6:AK7"/>
    <mergeCell ref="AJ6:AJ7"/>
    <mergeCell ref="Z6:Z7"/>
    <mergeCell ref="AA6:AA7"/>
    <mergeCell ref="E6:E7"/>
    <mergeCell ref="B309:AQ309"/>
    <mergeCell ref="AN6:AN7"/>
    <mergeCell ref="N6:N7"/>
    <mergeCell ref="AQ6:AQ7"/>
    <mergeCell ref="B308:AQ308"/>
    <mergeCell ref="L6:L7"/>
    <mergeCell ref="B6:B7"/>
    <mergeCell ref="V6:V7"/>
    <mergeCell ref="AM6:AM7"/>
    <mergeCell ref="G6:G7"/>
    <mergeCell ref="X6:X7"/>
    <mergeCell ref="AC6:AC7"/>
    <mergeCell ref="C6:C7"/>
    <mergeCell ref="AD6:AD7"/>
    <mergeCell ref="J6:J7"/>
    <mergeCell ref="T6:T7"/>
    <mergeCell ref="M6:M7"/>
    <mergeCell ref="F6:F7"/>
    <mergeCell ref="U6:U7"/>
    <mergeCell ref="O6:O7"/>
    <mergeCell ref="Y6:Y7"/>
    <mergeCell ref="Z4:AF5"/>
    <mergeCell ref="I6:I7"/>
    <mergeCell ref="K6:K7"/>
    <mergeCell ref="AE6:AE7"/>
    <mergeCell ref="AF6:AF7"/>
  </mergeCells>
  <phoneticPr fontId="0" type="noConversion"/>
  <dataValidations count="18">
    <dataValidation type="list" allowBlank="1" showInputMessage="1" showErrorMessage="1" sqref="AC8:AC307 V8:V307" xr:uid="{00000000-0002-0000-0400-000000000000}">
      <formula1>INDIRECT(SUBSTITUTE(SUBSTITUTE(SUBSTITUTE(SUBSTITUTE(SUBSTITUTE(SUBSTITUTE(CONCATENATE(S8,U8)," ", ""),"-",""),"(",""),")",""),",",""),"'",""))</formula1>
    </dataValidation>
    <dataValidation type="list" allowBlank="1" showInputMessage="1" showErrorMessage="1" sqref="D8:D307" xr:uid="{00000000-0002-0000-0400-000001000000}">
      <formula1>"No, Yes, NOT PROVIDED"</formula1>
    </dataValidation>
    <dataValidation type="list" allowBlank="1" showInputMessage="1" showErrorMessage="1" sqref="AQ8:AQ307" xr:uid="{00000000-0002-0000-0400-000002000000}">
      <formula1>Visa_Status</formula1>
    </dataValidation>
    <dataValidation type="list" allowBlank="1" showInputMessage="1" showErrorMessage="1" sqref="S8:S307 Z8:Z307" xr:uid="{00000000-0002-0000-0400-000003000000}">
      <formula1>Countries</formula1>
    </dataValidation>
    <dataValidation type="list" allowBlank="1" showInputMessage="1" showErrorMessage="1" sqref="N8:N307" xr:uid="{00000000-0002-0000-0400-000004000000}">
      <formula1>ID_Types</formula1>
    </dataValidation>
    <dataValidation type="list" allowBlank="1" showInputMessage="1" showErrorMessage="1" sqref="AL8:AL307" xr:uid="{00000000-0002-0000-0400-000005000000}">
      <formula1>UNITEDSTATESStates</formula1>
    </dataValidation>
    <dataValidation type="list" allowBlank="1" showInputMessage="1" showErrorMessage="1" sqref="C8:C307" xr:uid="{00000000-0002-0000-0400-000006000000}">
      <formula1>Crew_Types</formula1>
    </dataValidation>
    <dataValidation type="list" allowBlank="1" showInputMessage="1" showErrorMessage="1" sqref="AB8:AB307 U8:U307" xr:uid="{00000000-0002-0000-0400-000007000000}">
      <formula1>INDIRECT(SUBSTITUTE(CONCATENATE(S8,"States")," ",""))</formula1>
    </dataValidation>
    <dataValidation type="textLength" operator="lessThanOrEqual" allowBlank="1" showInputMessage="1" showErrorMessage="1" errorTitle="Text Too Long" error="The Last Name must be no longer than 50 characters" sqref="E8:E307" xr:uid="{00000000-0002-0000-0400-000008000000}">
      <formula1>50</formula1>
    </dataValidation>
    <dataValidation type="textLength" operator="lessThanOrEqual" allowBlank="1" showInputMessage="1" showErrorMessage="1" errorTitle="Text Too Long" error="The First Name must be no longer than 50 characters" sqref="F8:F307" xr:uid="{00000000-0002-0000-0400-000009000000}">
      <formula1>50</formula1>
    </dataValidation>
    <dataValidation type="textLength" operator="lessThanOrEqual" allowBlank="1" showInputMessage="1" showErrorMessage="1" errorTitle="Text Too Long" error="The Middle Name must be no longer than 50 characters" sqref="G8:G307" xr:uid="{00000000-0002-0000-0400-00000A000000}">
      <formula1>50</formula1>
    </dataValidation>
    <dataValidation type="date" allowBlank="1" showInputMessage="1" showErrorMessage="1" errorTitle="Invalid Entry" error="The Date of Birth must be a valid date" sqref="H8:H307" xr:uid="{00000000-0002-0000-0400-00000B000000}">
      <formula1>1</formula1>
      <formula2>2958465</formula2>
    </dataValidation>
    <dataValidation type="textLength" operator="lessThanOrEqual" allowBlank="1" showInputMessage="1" showErrorMessage="1" errorTitle="Text Too Long" error="The Embark Place must be no longer than 150 characters" sqref="X8:X307" xr:uid="{00000000-0002-0000-0400-00000C000000}">
      <formula1>150</formula1>
    </dataValidation>
    <dataValidation type="textLength" operator="lessThanOrEqual" allowBlank="1" showInputMessage="1" showErrorMessage="1" errorTitle="Text Too Long" error="The Debark Place must be no longer than 150 characters" sqref="AE8:AE307" xr:uid="{00000000-0002-0000-0400-00000D000000}">
      <formula1>150</formula1>
    </dataValidation>
    <dataValidation type="whole" allowBlank="1" showInputMessage="1" showErrorMessage="1" errorTitle="Invalid Entry" error="US Address Zip Code must be a valid United States zip code" sqref="AM8:AM307" xr:uid="{00000000-0002-0000-0400-00000E000000}">
      <formula1>0</formula1>
      <formula2>999999999</formula2>
    </dataValidation>
    <dataValidation type="textLength" operator="lessThanOrEqual" allowBlank="1" showInputMessage="1" showErrorMessage="1" errorTitle="Text Too Long" error="The ID Number must be no longer than 30 characters" sqref="O8:O307" xr:uid="{00000000-0002-0000-0400-00000F000000}">
      <formula1>30</formula1>
    </dataValidation>
    <dataValidation type="list" allowBlank="1" showInputMessage="1" showErrorMessage="1" sqref="L8:L307 P8:P307 J8:J307" xr:uid="{00000000-0002-0000-0400-000010000000}">
      <formula1>CountriesPlusVirginIslandsUS</formula1>
    </dataValidation>
    <dataValidation type="list" allowBlank="1" showInputMessage="1" showErrorMessage="1" sqref="I8:I307" xr:uid="{7175E5B0-EDF8-4D68-ADA8-DF5BB4B82B3A}">
      <formula1>"Male, Female"</formula1>
    </dataValidation>
  </dataValidations>
  <printOptions horizontalCentered="1" verticalCentered="1"/>
  <pageMargins left="0" right="0" top="0" bottom="0" header="0" footer="0"/>
  <pageSetup scale="35" fitToHeight="2" orientation="landscape" r:id="rId1"/>
  <headerFooter scaleWithDoc="0" alignWithMargins="0">
    <oddHeader>&amp;C&amp;"Arial,Italic"Use of this form is voluntary and is intended as an alternative for submitters that are unable to use the online form located on the NVMC web site.</oddHeader>
    <oddFooter>&amp;LNotice of Arrival/Departure (NOAD) Excel Workbook&amp;C5 of 9&amp;RCrew List, Version 7.1, February 2013</oddFooter>
  </headerFooter>
  <rowBreaks count="11" manualBreakCount="11">
    <brk id="32" max="16383" man="1"/>
    <brk id="57" max="16383" man="1"/>
    <brk id="82" max="16383" man="1"/>
    <brk id="107" max="16383" man="1"/>
    <brk id="132" max="16383" man="1"/>
    <brk id="157" max="16383" man="1"/>
    <brk id="182" max="16383" man="1"/>
    <brk id="207" max="16383" man="1"/>
    <brk id="232" max="16383" man="1"/>
    <brk id="257" max="16383" man="1"/>
    <brk id="282" max="16383" man="1"/>
  </rowBreaks>
  <colBreaks count="1" manualBreakCount="1">
    <brk id="25"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B1:AR310"/>
  <sheetViews>
    <sheetView showGridLines="0" showRowColHeaders="0" showZeros="0" zoomScaleNormal="100" workbookViewId="0">
      <pane xSplit="2" ySplit="7" topLeftCell="C8" activePane="bottomRight" state="frozen"/>
      <selection activeCell="B15" sqref="B15:I18"/>
      <selection pane="topRight" activeCell="B15" sqref="B15:I18"/>
      <selection pane="bottomLeft" activeCell="B15" sqref="B15:I18"/>
      <selection pane="bottomRight" activeCell="C8" sqref="C8"/>
    </sheetView>
  </sheetViews>
  <sheetFormatPr defaultColWidth="9.1796875" defaultRowHeight="12.75" customHeight="1" x14ac:dyDescent="0.25"/>
  <cols>
    <col min="1" max="2" width="5.81640625" style="3" customWidth="1"/>
    <col min="3" max="4" width="23.54296875" style="3" customWidth="1"/>
    <col min="5" max="5" width="23.7265625" style="3" customWidth="1"/>
    <col min="6" max="6" width="13.453125" style="3" customWidth="1"/>
    <col min="7" max="7" width="9.453125" style="3" customWidth="1"/>
    <col min="8" max="8" width="23.26953125" style="3" customWidth="1"/>
    <col min="9" max="9" width="7" style="3" hidden="1" customWidth="1"/>
    <col min="10" max="10" width="23.26953125" style="3" customWidth="1"/>
    <col min="11" max="11" width="8.26953125" style="3" hidden="1" customWidth="1"/>
    <col min="12" max="12" width="22.26953125" style="3" customWidth="1"/>
    <col min="13" max="13" width="17" style="3" customWidth="1"/>
    <col min="14" max="14" width="25" style="3" customWidth="1"/>
    <col min="15" max="15" width="5.54296875" style="3" hidden="1" customWidth="1"/>
    <col min="16" max="16" width="17.7265625" style="3" customWidth="1"/>
    <col min="17" max="17" width="26.453125" style="3" customWidth="1"/>
    <col min="18" max="20" width="25" style="3" customWidth="1"/>
    <col min="21" max="21" width="10.7265625" style="3" hidden="1" customWidth="1"/>
    <col min="22" max="22" width="17.54296875" style="3" customWidth="1"/>
    <col min="23" max="23" width="25" style="3" customWidth="1"/>
    <col min="24" max="24" width="5.54296875" style="3" hidden="1" customWidth="1"/>
    <col min="25" max="26" width="25" style="3" customWidth="1"/>
    <col min="27" max="27" width="18.26953125" style="3" hidden="1" customWidth="1"/>
    <col min="28" max="28" width="21.54296875" style="3" customWidth="1"/>
    <col min="29" max="29" width="13.54296875" style="3" customWidth="1"/>
    <col min="30" max="30" width="25" style="3" customWidth="1"/>
    <col min="31" max="31" width="12.453125" style="3" hidden="1" customWidth="1"/>
    <col min="32" max="33" width="25" style="3" customWidth="1"/>
    <col min="34" max="34" width="6.81640625" style="3" hidden="1" customWidth="1"/>
    <col min="35" max="35" width="21.54296875" style="3" customWidth="1"/>
    <col min="36" max="36" width="14.54296875" style="3" customWidth="1"/>
    <col min="37" max="37" width="15.7265625" style="3" customWidth="1"/>
    <col min="38" max="39" width="23.1796875" style="3" customWidth="1"/>
    <col min="40" max="40" width="21.453125" style="3" customWidth="1"/>
    <col min="41" max="41" width="17" style="3" customWidth="1"/>
    <col min="42" max="42" width="25" style="3" customWidth="1"/>
    <col min="43" max="43" width="11.1796875" style="3" hidden="1" customWidth="1"/>
    <col min="44" max="44" width="17.7265625" style="3" customWidth="1"/>
    <col min="45" max="45" width="5.81640625" style="3" customWidth="1"/>
    <col min="46" max="16384" width="9.1796875" style="3"/>
  </cols>
  <sheetData>
    <row r="1" spans="2:44" ht="12" customHeight="1" thickBot="1" x14ac:dyDescent="0.3"/>
    <row r="2" spans="2:44" ht="69" customHeight="1" x14ac:dyDescent="0.25">
      <c r="B2" s="317"/>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9"/>
    </row>
    <row r="3" spans="2:44" ht="4.5" customHeight="1" x14ac:dyDescent="0.25">
      <c r="B3" s="246"/>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8"/>
    </row>
    <row r="4" spans="2:44" s="25" customFormat="1" ht="12.75" customHeight="1" x14ac:dyDescent="0.25">
      <c r="B4" s="309" t="s">
        <v>476</v>
      </c>
      <c r="C4" s="324"/>
      <c r="D4" s="324"/>
      <c r="E4" s="324"/>
      <c r="F4" s="324"/>
      <c r="G4" s="324"/>
      <c r="H4" s="324"/>
      <c r="I4" s="324"/>
      <c r="J4" s="324"/>
      <c r="K4" s="325"/>
      <c r="L4" s="276" t="s">
        <v>477</v>
      </c>
      <c r="M4" s="299"/>
      <c r="N4" s="299"/>
      <c r="O4" s="300"/>
      <c r="P4" s="301"/>
      <c r="Q4" s="276" t="s">
        <v>18663</v>
      </c>
      <c r="R4" s="299"/>
      <c r="S4" s="299"/>
      <c r="T4" s="300"/>
      <c r="U4" s="300"/>
      <c r="V4" s="301"/>
      <c r="W4" s="276" t="s">
        <v>478</v>
      </c>
      <c r="X4" s="277"/>
      <c r="Y4" s="277"/>
      <c r="Z4" s="277"/>
      <c r="AA4" s="277"/>
      <c r="AB4" s="277"/>
      <c r="AC4" s="278"/>
      <c r="AD4" s="276" t="s">
        <v>18664</v>
      </c>
      <c r="AE4" s="277"/>
      <c r="AF4" s="277"/>
      <c r="AG4" s="277"/>
      <c r="AH4" s="277"/>
      <c r="AI4" s="277"/>
      <c r="AJ4" s="278"/>
      <c r="AK4" s="309" t="s">
        <v>18663</v>
      </c>
      <c r="AL4" s="310"/>
      <c r="AM4" s="310"/>
      <c r="AN4" s="310"/>
      <c r="AO4" s="310"/>
      <c r="AP4" s="310"/>
      <c r="AQ4" s="310"/>
      <c r="AR4" s="316"/>
    </row>
    <row r="5" spans="2:44" s="25" customFormat="1" ht="12.75" customHeight="1" thickBot="1" x14ac:dyDescent="0.3">
      <c r="B5" s="326"/>
      <c r="C5" s="327"/>
      <c r="D5" s="327"/>
      <c r="E5" s="327"/>
      <c r="F5" s="327"/>
      <c r="G5" s="327"/>
      <c r="H5" s="327"/>
      <c r="I5" s="327"/>
      <c r="J5" s="327"/>
      <c r="K5" s="328"/>
      <c r="L5" s="302"/>
      <c r="M5" s="303"/>
      <c r="N5" s="303"/>
      <c r="O5" s="304"/>
      <c r="P5" s="305"/>
      <c r="Q5" s="302"/>
      <c r="R5" s="303"/>
      <c r="S5" s="303"/>
      <c r="T5" s="304"/>
      <c r="U5" s="304"/>
      <c r="V5" s="305"/>
      <c r="W5" s="279"/>
      <c r="X5" s="280"/>
      <c r="Y5" s="280"/>
      <c r="Z5" s="280"/>
      <c r="AA5" s="280"/>
      <c r="AB5" s="280"/>
      <c r="AC5" s="281"/>
      <c r="AD5" s="279"/>
      <c r="AE5" s="280"/>
      <c r="AF5" s="280"/>
      <c r="AG5" s="280"/>
      <c r="AH5" s="280"/>
      <c r="AI5" s="280"/>
      <c r="AJ5" s="281"/>
      <c r="AK5" s="279"/>
      <c r="AL5" s="280"/>
      <c r="AM5" s="280"/>
      <c r="AN5" s="280"/>
      <c r="AO5" s="280"/>
      <c r="AP5" s="280"/>
      <c r="AQ5" s="280"/>
      <c r="AR5" s="305"/>
    </row>
    <row r="6" spans="2:44" ht="19.5" customHeight="1" thickBot="1" x14ac:dyDescent="0.3">
      <c r="B6" s="329" t="s">
        <v>18698</v>
      </c>
      <c r="C6" s="282" t="s">
        <v>19388</v>
      </c>
      <c r="D6" s="282" t="s">
        <v>19389</v>
      </c>
      <c r="E6" s="288" t="s">
        <v>19199</v>
      </c>
      <c r="F6" s="288" t="s">
        <v>19390</v>
      </c>
      <c r="G6" s="282" t="s">
        <v>31569</v>
      </c>
      <c r="H6" s="282" t="s">
        <v>19391</v>
      </c>
      <c r="I6" s="282" t="s">
        <v>18652</v>
      </c>
      <c r="J6" s="286" t="s">
        <v>20111</v>
      </c>
      <c r="K6" s="286" t="s">
        <v>18653</v>
      </c>
      <c r="L6" s="282" t="s">
        <v>19392</v>
      </c>
      <c r="M6" s="282" t="s">
        <v>19393</v>
      </c>
      <c r="N6" s="282" t="s">
        <v>20016</v>
      </c>
      <c r="O6" s="286" t="s">
        <v>18654</v>
      </c>
      <c r="P6" s="286" t="s">
        <v>19200</v>
      </c>
      <c r="Q6" s="286" t="s">
        <v>19341</v>
      </c>
      <c r="R6" s="286" t="s">
        <v>19208</v>
      </c>
      <c r="S6" s="286" t="s">
        <v>19209</v>
      </c>
      <c r="T6" s="286" t="s">
        <v>19210</v>
      </c>
      <c r="U6" s="286" t="s">
        <v>18665</v>
      </c>
      <c r="V6" s="283" t="s">
        <v>19211</v>
      </c>
      <c r="W6" s="283" t="s">
        <v>19394</v>
      </c>
      <c r="X6" s="286" t="s">
        <v>18655</v>
      </c>
      <c r="Y6" s="283" t="s">
        <v>20017</v>
      </c>
      <c r="Z6" s="283" t="s">
        <v>19395</v>
      </c>
      <c r="AA6" s="286" t="s">
        <v>18656</v>
      </c>
      <c r="AB6" s="286" t="s">
        <v>19396</v>
      </c>
      <c r="AC6" s="283" t="s">
        <v>19397</v>
      </c>
      <c r="AD6" s="283" t="s">
        <v>19201</v>
      </c>
      <c r="AE6" s="286" t="s">
        <v>18657</v>
      </c>
      <c r="AF6" s="283" t="s">
        <v>20018</v>
      </c>
      <c r="AG6" s="283" t="s">
        <v>19202</v>
      </c>
      <c r="AH6" s="286" t="s">
        <v>18658</v>
      </c>
      <c r="AI6" s="286" t="s">
        <v>19203</v>
      </c>
      <c r="AJ6" s="283" t="s">
        <v>19204</v>
      </c>
      <c r="AK6" s="283" t="s">
        <v>19205</v>
      </c>
      <c r="AL6" s="286" t="s">
        <v>19206</v>
      </c>
      <c r="AM6" s="283" t="s">
        <v>19207</v>
      </c>
      <c r="AN6" s="283" t="s">
        <v>19367</v>
      </c>
      <c r="AO6" s="286" t="s">
        <v>19368</v>
      </c>
      <c r="AP6" s="286" t="s">
        <v>19369</v>
      </c>
      <c r="AQ6" s="286" t="s">
        <v>18662</v>
      </c>
      <c r="AR6" s="286" t="s">
        <v>19370</v>
      </c>
    </row>
    <row r="7" spans="2:44" ht="19.5" customHeight="1" thickBot="1" x14ac:dyDescent="0.3">
      <c r="B7" s="287"/>
      <c r="C7" s="283"/>
      <c r="D7" s="283"/>
      <c r="E7" s="282"/>
      <c r="F7" s="287"/>
      <c r="G7" s="283"/>
      <c r="H7" s="283"/>
      <c r="I7" s="283"/>
      <c r="J7" s="282"/>
      <c r="K7" s="315"/>
      <c r="L7" s="283"/>
      <c r="M7" s="283"/>
      <c r="N7" s="283"/>
      <c r="O7" s="282"/>
      <c r="P7" s="282"/>
      <c r="Q7" s="282"/>
      <c r="R7" s="282"/>
      <c r="S7" s="282"/>
      <c r="T7" s="287"/>
      <c r="U7" s="287"/>
      <c r="V7" s="283"/>
      <c r="W7" s="283"/>
      <c r="X7" s="282"/>
      <c r="Y7" s="283"/>
      <c r="Z7" s="283"/>
      <c r="AA7" s="282"/>
      <c r="AB7" s="287"/>
      <c r="AC7" s="283"/>
      <c r="AD7" s="283"/>
      <c r="AE7" s="282"/>
      <c r="AF7" s="283"/>
      <c r="AG7" s="283"/>
      <c r="AH7" s="282"/>
      <c r="AI7" s="287"/>
      <c r="AJ7" s="283"/>
      <c r="AK7" s="283"/>
      <c r="AL7" s="282"/>
      <c r="AM7" s="283"/>
      <c r="AN7" s="283"/>
      <c r="AO7" s="287"/>
      <c r="AP7" s="287"/>
      <c r="AQ7" s="287"/>
      <c r="AR7" s="282"/>
    </row>
    <row r="8" spans="2:44" ht="47.25" customHeight="1" thickBot="1" x14ac:dyDescent="0.3">
      <c r="B8" s="143">
        <v>1</v>
      </c>
      <c r="C8" s="54"/>
      <c r="D8" s="46"/>
      <c r="E8" s="46"/>
      <c r="F8" s="15"/>
      <c r="G8" s="46"/>
      <c r="H8" s="56"/>
      <c r="I8" s="19" t="str">
        <f>IF(ISNA(VLOOKUP(H8,Lookups!$AJ$1:$AK$242,2,FALSE)),"",(VLOOKUP(H8,Lookups!$AJ$1:$AK$242,2,FALSE)))</f>
        <v/>
      </c>
      <c r="J8" s="56"/>
      <c r="K8" s="19" t="str">
        <f>IF(ISNA(VLOOKUP(J8,Lookups!$AJ$1:$AK$242,2,FALSE)),"",(VLOOKUP(J8,Lookups!$AJ$1:$AK$242,2,FALSE)))</f>
        <v/>
      </c>
      <c r="L8" s="56"/>
      <c r="M8" s="56"/>
      <c r="N8" s="56"/>
      <c r="O8" s="19" t="str">
        <f>IF(ISNA(VLOOKUP(N8,Lookups!$AJ$1:$AK$242,2,FALSE)),"",(VLOOKUP(N8,Lookups!$AJ$1:$AK$242,2,FALSE)))</f>
        <v/>
      </c>
      <c r="P8" s="15"/>
      <c r="Q8" s="46"/>
      <c r="R8" s="46"/>
      <c r="S8" s="46"/>
      <c r="T8" s="46"/>
      <c r="U8" s="65" t="str">
        <f>IF(ISNA(VLOOKUP(T8,Lookups!$AB$1:$AC$73,2,FALSE)),"",(VLOOKUP(T8,Lookups!$AB$1:$AC$73,2,FALSE)))</f>
        <v/>
      </c>
      <c r="V8" s="122"/>
      <c r="W8" s="46"/>
      <c r="X8" s="65" t="str">
        <f>IF(ISNA(VLOOKUP(W8,Lookups!$C$1:$D$248,2,FALSE)),"",(VLOOKUP(W8,Lookups!$C$1:$D$248,2,FALSE)))</f>
        <v/>
      </c>
      <c r="Y8" s="46"/>
      <c r="Z8" s="46"/>
      <c r="AA8" s="19" t="str">
        <f>IF(X8="US","",IF(ISNA(VLOOKUP(Z8 &amp; X8,Lookups!$H$1:$I$12332,2,FALSE)),"",IF(VLOOKUP(Z8 &amp; X8,Lookups!$H$1:$I$12332,2,FALSE)=0,"",VLOOKUP(Z8 &amp; X8,Lookups!$H$1:$I$12332,2,FALSE))))</f>
        <v/>
      </c>
      <c r="AB8" s="46"/>
      <c r="AC8" s="15"/>
      <c r="AD8" s="46"/>
      <c r="AE8" s="65" t="str">
        <f>IF(ISNA(VLOOKUP(AD8,Lookups!$C$1:$D$248,2,FALSE)),"",(VLOOKUP(AD8,Lookups!$C$1:$D$248,2,FALSE)))</f>
        <v/>
      </c>
      <c r="AF8" s="46"/>
      <c r="AG8" s="46"/>
      <c r="AH8" s="19" t="str">
        <f>IF(AE8="US","",IF(ISNA(VLOOKUP(AG8 &amp; AE8,Lookups!$H$1:$I$12332,2,FALSE)),"",IF(VLOOKUP(AG8 &amp; AE8,Lookups!$H$1:$I$12332,2,FALSE)=0,"",VLOOKUP(AG8 &amp; AE8,Lookups!$H$1:$I$12332,2,FALSE))))</f>
        <v/>
      </c>
      <c r="AI8" s="46"/>
      <c r="AJ8" s="15"/>
      <c r="AK8" s="46"/>
      <c r="AL8" s="46"/>
      <c r="AM8" s="46"/>
      <c r="AN8" s="46"/>
      <c r="AO8" s="46"/>
      <c r="AP8" s="56"/>
      <c r="AQ8" s="18" t="str">
        <f>IF(ISNA(VLOOKUP(AP8,Lookups!$AJ$1:$AK$242,2,FALSE)),"",(VLOOKUP(AP8,Lookups!$AJ$1:$AK$242,2,FALSE)))</f>
        <v/>
      </c>
      <c r="AR8" s="22"/>
    </row>
    <row r="9" spans="2:44" ht="47.25" customHeight="1" thickBot="1" x14ac:dyDescent="0.3">
      <c r="B9" s="143">
        <v>2</v>
      </c>
      <c r="C9" s="55"/>
      <c r="D9" s="56"/>
      <c r="E9" s="56"/>
      <c r="F9" s="16"/>
      <c r="G9" s="56"/>
      <c r="H9" s="56"/>
      <c r="I9" s="19" t="str">
        <f>IF(ISNA(VLOOKUP(H9,Lookups!$AJ$1:$AK$242,2,FALSE)),"",(VLOOKUP(H9,Lookups!$AJ$1:$AK$242,2,FALSE)))</f>
        <v/>
      </c>
      <c r="J9" s="56"/>
      <c r="K9" s="19" t="str">
        <f>IF(ISNA(VLOOKUP(J9,Lookups!$AJ$1:$AK$242,2,FALSE)),"",(VLOOKUP(J9,Lookups!$AJ$1:$AK$242,2,FALSE)))</f>
        <v/>
      </c>
      <c r="L9" s="56"/>
      <c r="M9" s="56"/>
      <c r="N9" s="56"/>
      <c r="O9" s="19" t="str">
        <f>IF(ISNA(VLOOKUP(N9,Lookups!$AJ$1:$AK$242,2,FALSE)),"",(VLOOKUP(N9,Lookups!$AJ$1:$AK$242,2,FALSE)))</f>
        <v/>
      </c>
      <c r="P9" s="16"/>
      <c r="Q9" s="56"/>
      <c r="R9" s="56"/>
      <c r="S9" s="56"/>
      <c r="T9" s="56"/>
      <c r="U9" s="65" t="str">
        <f>IF(ISNA(VLOOKUP(T9,Lookups!$AB$1:$AC$73,2,FALSE)),"",(VLOOKUP(T9,Lookups!$AB$1:$AC$73,2,FALSE)))</f>
        <v/>
      </c>
      <c r="V9" s="124"/>
      <c r="W9" s="56"/>
      <c r="X9" s="65" t="str">
        <f>IF(ISNA(VLOOKUP(W9,Lookups!$C$1:$D$248,2,FALSE)),"",(VLOOKUP(W9,Lookups!$C$1:$D$248,2,FALSE)))</f>
        <v/>
      </c>
      <c r="Y9" s="56"/>
      <c r="Z9" s="56"/>
      <c r="AA9" s="19" t="str">
        <f>IF(X9="US","",IF(ISNA(VLOOKUP(Z9 &amp; X9,Lookups!$H$1:$I$12332,2,FALSE)),"",IF(VLOOKUP(Z9 &amp; X9,Lookups!$H$1:$I$12332,2,FALSE)=0,"",VLOOKUP(Z9 &amp; X9,Lookups!$H$1:$I$12332,2,FALSE))))</f>
        <v/>
      </c>
      <c r="AB9" s="56"/>
      <c r="AC9" s="16"/>
      <c r="AD9" s="56"/>
      <c r="AE9" s="65" t="str">
        <f>IF(ISNA(VLOOKUP(AD9,Lookups!$C$1:$D$248,2,FALSE)),"",(VLOOKUP(AD9,Lookups!$C$1:$D$248,2,FALSE)))</f>
        <v/>
      </c>
      <c r="AF9" s="56"/>
      <c r="AG9" s="56"/>
      <c r="AH9" s="19" t="str">
        <f>IF(AE9="US","",IF(ISNA(VLOOKUP(AG9 &amp; AE9,Lookups!$H$1:$I$12332,2,FALSE)),"",IF(VLOOKUP(AG9 &amp; AE9,Lookups!$H$1:$I$12332,2,FALSE)=0,"",VLOOKUP(AG9 &amp; AE9,Lookups!$H$1:$I$12332,2,FALSE))))</f>
        <v/>
      </c>
      <c r="AI9" s="56"/>
      <c r="AJ9" s="16"/>
      <c r="AK9" s="56"/>
      <c r="AL9" s="56"/>
      <c r="AM9" s="56"/>
      <c r="AN9" s="56"/>
      <c r="AO9" s="56"/>
      <c r="AP9" s="56"/>
      <c r="AQ9" s="18" t="str">
        <f>IF(ISNA(VLOOKUP(AP9,Lookups!$AJ$1:$AK$242,2,FALSE)),"",(VLOOKUP(AP9,Lookups!$AJ$1:$AK$242,2,FALSE)))</f>
        <v/>
      </c>
      <c r="AR9" s="23"/>
    </row>
    <row r="10" spans="2:44" ht="47.25" customHeight="1" thickBot="1" x14ac:dyDescent="0.3">
      <c r="B10" s="143">
        <v>3</v>
      </c>
      <c r="C10" s="55"/>
      <c r="D10" s="56"/>
      <c r="E10" s="56"/>
      <c r="F10" s="16"/>
      <c r="G10" s="56"/>
      <c r="H10" s="56"/>
      <c r="I10" s="19" t="str">
        <f>IF(ISNA(VLOOKUP(H10,Lookups!$AJ$1:$AK$242,2,FALSE)),"",(VLOOKUP(H10,Lookups!$AJ$1:$AK$242,2,FALSE)))</f>
        <v/>
      </c>
      <c r="J10" s="56"/>
      <c r="K10" s="19" t="str">
        <f>IF(ISNA(VLOOKUP(J10,Lookups!$AJ$1:$AK$242,2,FALSE)),"",(VLOOKUP(J10,Lookups!$AJ$1:$AK$242,2,FALSE)))</f>
        <v/>
      </c>
      <c r="L10" s="56"/>
      <c r="M10" s="56"/>
      <c r="N10" s="56"/>
      <c r="O10" s="19" t="str">
        <f>IF(ISNA(VLOOKUP(N10,Lookups!$AJ$1:$AK$242,2,FALSE)),"",(VLOOKUP(N10,Lookups!$AJ$1:$AK$242,2,FALSE)))</f>
        <v/>
      </c>
      <c r="P10" s="16"/>
      <c r="Q10" s="56"/>
      <c r="R10" s="56"/>
      <c r="S10" s="56"/>
      <c r="T10" s="56"/>
      <c r="U10" s="65" t="str">
        <f>IF(ISNA(VLOOKUP(T10,Lookups!$AB$1:$AC$73,2,FALSE)),"",(VLOOKUP(T10,Lookups!$AB$1:$AC$73,2,FALSE)))</f>
        <v/>
      </c>
      <c r="V10" s="124"/>
      <c r="W10" s="56"/>
      <c r="X10" s="65" t="str">
        <f>IF(ISNA(VLOOKUP(W10,Lookups!$C$1:$D$248,2,FALSE)),"",(VLOOKUP(W10,Lookups!$C$1:$D$248,2,FALSE)))</f>
        <v/>
      </c>
      <c r="Y10" s="56"/>
      <c r="Z10" s="56"/>
      <c r="AA10" s="19" t="str">
        <f>IF(X10="US","",IF(ISNA(VLOOKUP(Z10 &amp; X10,Lookups!$H$1:$I$12332,2,FALSE)),"",IF(VLOOKUP(Z10 &amp; X10,Lookups!$H$1:$I$12332,2,FALSE)=0,"",VLOOKUP(Z10 &amp; X10,Lookups!$H$1:$I$12332,2,FALSE))))</f>
        <v/>
      </c>
      <c r="AB10" s="56"/>
      <c r="AC10" s="16"/>
      <c r="AD10" s="56"/>
      <c r="AE10" s="65" t="str">
        <f>IF(ISNA(VLOOKUP(AD10,Lookups!$C$1:$D$248,2,FALSE)),"",(VLOOKUP(AD10,Lookups!$C$1:$D$248,2,FALSE)))</f>
        <v/>
      </c>
      <c r="AF10" s="56"/>
      <c r="AG10" s="56"/>
      <c r="AH10" s="19" t="str">
        <f>IF(AE10="US","",IF(ISNA(VLOOKUP(AG10 &amp; AE10,Lookups!$H$1:$I$12332,2,FALSE)),"",IF(VLOOKUP(AG10 &amp; AE10,Lookups!$H$1:$I$12332,2,FALSE)=0,"",VLOOKUP(AG10 &amp; AE10,Lookups!$H$1:$I$12332,2,FALSE))))</f>
        <v/>
      </c>
      <c r="AI10" s="56"/>
      <c r="AJ10" s="16"/>
      <c r="AK10" s="56"/>
      <c r="AL10" s="56"/>
      <c r="AM10" s="56"/>
      <c r="AN10" s="56"/>
      <c r="AO10" s="56"/>
      <c r="AP10" s="56"/>
      <c r="AQ10" s="18" t="str">
        <f>IF(ISNA(VLOOKUP(AP10,Lookups!$AJ$1:$AK$242,2,FALSE)),"",(VLOOKUP(AP10,Lookups!$AJ$1:$AK$242,2,FALSE)))</f>
        <v/>
      </c>
      <c r="AR10" s="23"/>
    </row>
    <row r="11" spans="2:44" ht="47.25" customHeight="1" thickBot="1" x14ac:dyDescent="0.3">
      <c r="B11" s="143">
        <v>4</v>
      </c>
      <c r="C11" s="55"/>
      <c r="D11" s="56"/>
      <c r="E11" s="56"/>
      <c r="F11" s="16"/>
      <c r="G11" s="56"/>
      <c r="H11" s="56"/>
      <c r="I11" s="19" t="str">
        <f>IF(ISNA(VLOOKUP(H11,Lookups!$AJ$1:$AK$242,2,FALSE)),"",(VLOOKUP(H11,Lookups!$AJ$1:$AK$242,2,FALSE)))</f>
        <v/>
      </c>
      <c r="J11" s="56"/>
      <c r="K11" s="19" t="str">
        <f>IF(ISNA(VLOOKUP(J11,Lookups!$AJ$1:$AK$242,2,FALSE)),"",(VLOOKUP(J11,Lookups!$AJ$1:$AK$242,2,FALSE)))</f>
        <v/>
      </c>
      <c r="L11" s="56"/>
      <c r="M11" s="56"/>
      <c r="N11" s="56"/>
      <c r="O11" s="19" t="str">
        <f>IF(ISNA(VLOOKUP(N11,Lookups!$AJ$1:$AK$242,2,FALSE)),"",(VLOOKUP(N11,Lookups!$AJ$1:$AK$242,2,FALSE)))</f>
        <v/>
      </c>
      <c r="P11" s="16"/>
      <c r="Q11" s="56"/>
      <c r="R11" s="56"/>
      <c r="S11" s="56"/>
      <c r="T11" s="56"/>
      <c r="U11" s="65" t="str">
        <f>IF(ISNA(VLOOKUP(T11,Lookups!$AB$1:$AC$73,2,FALSE)),"",(VLOOKUP(T11,Lookups!$AB$1:$AC$73,2,FALSE)))</f>
        <v/>
      </c>
      <c r="V11" s="124"/>
      <c r="W11" s="56"/>
      <c r="X11" s="65" t="str">
        <f>IF(ISNA(VLOOKUP(W11,Lookups!$C$1:$D$248,2,FALSE)),"",(VLOOKUP(W11,Lookups!$C$1:$D$248,2,FALSE)))</f>
        <v/>
      </c>
      <c r="Y11" s="56"/>
      <c r="Z11" s="56"/>
      <c r="AA11" s="19" t="str">
        <f>IF(X11="US","",IF(ISNA(VLOOKUP(Z11 &amp; X11,Lookups!$H$1:$I$12332,2,FALSE)),"",IF(VLOOKUP(Z11 &amp; X11,Lookups!$H$1:$I$12332,2,FALSE)=0,"",VLOOKUP(Z11 &amp; X11,Lookups!$H$1:$I$12332,2,FALSE))))</f>
        <v/>
      </c>
      <c r="AB11" s="56"/>
      <c r="AC11" s="16"/>
      <c r="AD11" s="56"/>
      <c r="AE11" s="65" t="str">
        <f>IF(ISNA(VLOOKUP(AD11,Lookups!$C$1:$D$248,2,FALSE)),"",(VLOOKUP(AD11,Lookups!$C$1:$D$248,2,FALSE)))</f>
        <v/>
      </c>
      <c r="AF11" s="56"/>
      <c r="AG11" s="56"/>
      <c r="AH11" s="19" t="str">
        <f>IF(AE11="US","",IF(ISNA(VLOOKUP(AG11 &amp; AE11,Lookups!$H$1:$I$12332,2,FALSE)),"",IF(VLOOKUP(AG11 &amp; AE11,Lookups!$H$1:$I$12332,2,FALSE)=0,"",VLOOKUP(AG11 &amp; AE11,Lookups!$H$1:$I$12332,2,FALSE))))</f>
        <v/>
      </c>
      <c r="AI11" s="56"/>
      <c r="AJ11" s="16"/>
      <c r="AK11" s="56"/>
      <c r="AL11" s="56"/>
      <c r="AM11" s="56"/>
      <c r="AN11" s="56"/>
      <c r="AO11" s="56"/>
      <c r="AP11" s="56"/>
      <c r="AQ11" s="18" t="str">
        <f>IF(ISNA(VLOOKUP(AP11,Lookups!$AJ$1:$AK$242,2,FALSE)),"",(VLOOKUP(AP11,Lookups!$AJ$1:$AK$242,2,FALSE)))</f>
        <v/>
      </c>
      <c r="AR11" s="23"/>
    </row>
    <row r="12" spans="2:44" ht="47.25" customHeight="1" thickBot="1" x14ac:dyDescent="0.3">
      <c r="B12" s="143">
        <v>5</v>
      </c>
      <c r="C12" s="55"/>
      <c r="D12" s="56"/>
      <c r="E12" s="56"/>
      <c r="F12" s="16"/>
      <c r="G12" s="56"/>
      <c r="H12" s="56"/>
      <c r="I12" s="19" t="str">
        <f>IF(ISNA(VLOOKUP(H12,Lookups!$AJ$1:$AK$242,2,FALSE)),"",(VLOOKUP(H12,Lookups!$AJ$1:$AK$242,2,FALSE)))</f>
        <v/>
      </c>
      <c r="J12" s="56"/>
      <c r="K12" s="19" t="str">
        <f>IF(ISNA(VLOOKUP(J12,Lookups!$AJ$1:$AK$242,2,FALSE)),"",(VLOOKUP(J12,Lookups!$AJ$1:$AK$242,2,FALSE)))</f>
        <v/>
      </c>
      <c r="L12" s="56"/>
      <c r="M12" s="56"/>
      <c r="N12" s="56"/>
      <c r="O12" s="19" t="str">
        <f>IF(ISNA(VLOOKUP(N12,Lookups!$AJ$1:$AK$242,2,FALSE)),"",(VLOOKUP(N12,Lookups!$AJ$1:$AK$242,2,FALSE)))</f>
        <v/>
      </c>
      <c r="P12" s="16"/>
      <c r="Q12" s="56"/>
      <c r="R12" s="56"/>
      <c r="S12" s="56"/>
      <c r="T12" s="56"/>
      <c r="U12" s="65" t="str">
        <f>IF(ISNA(VLOOKUP(T12,Lookups!$AB$1:$AC$73,2,FALSE)),"",(VLOOKUP(T12,Lookups!$AB$1:$AC$73,2,FALSE)))</f>
        <v/>
      </c>
      <c r="V12" s="124"/>
      <c r="W12" s="56"/>
      <c r="X12" s="65" t="str">
        <f>IF(ISNA(VLOOKUP(W12,Lookups!$C$1:$D$248,2,FALSE)),"",(VLOOKUP(W12,Lookups!$C$1:$D$248,2,FALSE)))</f>
        <v/>
      </c>
      <c r="Y12" s="56"/>
      <c r="Z12" s="56"/>
      <c r="AA12" s="19" t="str">
        <f>IF(X12="US","",IF(ISNA(VLOOKUP(Z12 &amp; X12,Lookups!$H$1:$I$12332,2,FALSE)),"",IF(VLOOKUP(Z12 &amp; X12,Lookups!$H$1:$I$12332,2,FALSE)=0,"",VLOOKUP(Z12 &amp; X12,Lookups!$H$1:$I$12332,2,FALSE))))</f>
        <v/>
      </c>
      <c r="AB12" s="56"/>
      <c r="AC12" s="16"/>
      <c r="AD12" s="56"/>
      <c r="AE12" s="65" t="str">
        <f>IF(ISNA(VLOOKUP(AD12,Lookups!$C$1:$D$248,2,FALSE)),"",(VLOOKUP(AD12,Lookups!$C$1:$D$248,2,FALSE)))</f>
        <v/>
      </c>
      <c r="AF12" s="56"/>
      <c r="AG12" s="56"/>
      <c r="AH12" s="19" t="str">
        <f>IF(AE12="US","",IF(ISNA(VLOOKUP(AG12 &amp; AE12,Lookups!$H$1:$I$12332,2,FALSE)),"",IF(VLOOKUP(AG12 &amp; AE12,Lookups!$H$1:$I$12332,2,FALSE)=0,"",VLOOKUP(AG12 &amp; AE12,Lookups!$H$1:$I$12332,2,FALSE))))</f>
        <v/>
      </c>
      <c r="AI12" s="56"/>
      <c r="AJ12" s="16"/>
      <c r="AK12" s="56"/>
      <c r="AL12" s="56"/>
      <c r="AM12" s="56"/>
      <c r="AN12" s="56"/>
      <c r="AO12" s="56"/>
      <c r="AP12" s="56"/>
      <c r="AQ12" s="18" t="str">
        <f>IF(ISNA(VLOOKUP(AP12,Lookups!$AJ$1:$AK$242,2,FALSE)),"",(VLOOKUP(AP12,Lookups!$AJ$1:$AK$242,2,FALSE)))</f>
        <v/>
      </c>
      <c r="AR12" s="23"/>
    </row>
    <row r="13" spans="2:44" ht="47.25" customHeight="1" thickBot="1" x14ac:dyDescent="0.3">
      <c r="B13" s="143">
        <v>6</v>
      </c>
      <c r="C13" s="55"/>
      <c r="D13" s="56"/>
      <c r="E13" s="56"/>
      <c r="F13" s="16"/>
      <c r="G13" s="56"/>
      <c r="H13" s="56"/>
      <c r="I13" s="19" t="str">
        <f>IF(ISNA(VLOOKUP(H13,Lookups!$AJ$1:$AK$242,2,FALSE)),"",(VLOOKUP(H13,Lookups!$AJ$1:$AK$242,2,FALSE)))</f>
        <v/>
      </c>
      <c r="J13" s="56"/>
      <c r="K13" s="19" t="str">
        <f>IF(ISNA(VLOOKUP(J13,Lookups!$AJ$1:$AK$242,2,FALSE)),"",(VLOOKUP(J13,Lookups!$AJ$1:$AK$242,2,FALSE)))</f>
        <v/>
      </c>
      <c r="L13" s="56"/>
      <c r="M13" s="56"/>
      <c r="N13" s="56"/>
      <c r="O13" s="19" t="str">
        <f>IF(ISNA(VLOOKUP(N13,Lookups!$AJ$1:$AK$242,2,FALSE)),"",(VLOOKUP(N13,Lookups!$AJ$1:$AK$242,2,FALSE)))</f>
        <v/>
      </c>
      <c r="P13" s="16"/>
      <c r="Q13" s="56"/>
      <c r="R13" s="56"/>
      <c r="S13" s="56"/>
      <c r="T13" s="56"/>
      <c r="U13" s="65" t="str">
        <f>IF(ISNA(VLOOKUP(T13,Lookups!$AB$1:$AC$73,2,FALSE)),"",(VLOOKUP(T13,Lookups!$AB$1:$AC$73,2,FALSE)))</f>
        <v/>
      </c>
      <c r="V13" s="124"/>
      <c r="W13" s="56"/>
      <c r="X13" s="65" t="str">
        <f>IF(ISNA(VLOOKUP(W13,Lookups!$C$1:$D$248,2,FALSE)),"",(VLOOKUP(W13,Lookups!$C$1:$D$248,2,FALSE)))</f>
        <v/>
      </c>
      <c r="Y13" s="56"/>
      <c r="Z13" s="56"/>
      <c r="AA13" s="19" t="str">
        <f>IF(X13="US","",IF(ISNA(VLOOKUP(Z13 &amp; X13,Lookups!$H$1:$I$12332,2,FALSE)),"",IF(VLOOKUP(Z13 &amp; X13,Lookups!$H$1:$I$12332,2,FALSE)=0,"",VLOOKUP(Z13 &amp; X13,Lookups!$H$1:$I$12332,2,FALSE))))</f>
        <v/>
      </c>
      <c r="AB13" s="56"/>
      <c r="AC13" s="16"/>
      <c r="AD13" s="56"/>
      <c r="AE13" s="65" t="str">
        <f>IF(ISNA(VLOOKUP(AD13,Lookups!$C$1:$D$248,2,FALSE)),"",(VLOOKUP(AD13,Lookups!$C$1:$D$248,2,FALSE)))</f>
        <v/>
      </c>
      <c r="AF13" s="56"/>
      <c r="AG13" s="56"/>
      <c r="AH13" s="19" t="str">
        <f>IF(AE13="US","",IF(ISNA(VLOOKUP(AG13 &amp; AE13,Lookups!$H$1:$I$12332,2,FALSE)),"",IF(VLOOKUP(AG13 &amp; AE13,Lookups!$H$1:$I$12332,2,FALSE)=0,"",VLOOKUP(AG13 &amp; AE13,Lookups!$H$1:$I$12332,2,FALSE))))</f>
        <v/>
      </c>
      <c r="AI13" s="56"/>
      <c r="AJ13" s="16"/>
      <c r="AK13" s="56"/>
      <c r="AL13" s="56"/>
      <c r="AM13" s="56"/>
      <c r="AN13" s="56"/>
      <c r="AO13" s="56"/>
      <c r="AP13" s="56"/>
      <c r="AQ13" s="18" t="str">
        <f>IF(ISNA(VLOOKUP(AP13,Lookups!$AJ$1:$AK$242,2,FALSE)),"",(VLOOKUP(AP13,Lookups!$AJ$1:$AK$242,2,FALSE)))</f>
        <v/>
      </c>
      <c r="AR13" s="23"/>
    </row>
    <row r="14" spans="2:44" ht="47.25" customHeight="1" thickBot="1" x14ac:dyDescent="0.3">
      <c r="B14" s="143">
        <v>7</v>
      </c>
      <c r="C14" s="55"/>
      <c r="D14" s="56"/>
      <c r="E14" s="56"/>
      <c r="F14" s="16"/>
      <c r="G14" s="56"/>
      <c r="H14" s="56"/>
      <c r="I14" s="19" t="str">
        <f>IF(ISNA(VLOOKUP(H14,Lookups!$AJ$1:$AK$242,2,FALSE)),"",(VLOOKUP(H14,Lookups!$AJ$1:$AK$242,2,FALSE)))</f>
        <v/>
      </c>
      <c r="J14" s="56"/>
      <c r="K14" s="19" t="str">
        <f>IF(ISNA(VLOOKUP(J14,Lookups!$AJ$1:$AK$242,2,FALSE)),"",(VLOOKUP(J14,Lookups!$AJ$1:$AK$242,2,FALSE)))</f>
        <v/>
      </c>
      <c r="L14" s="56"/>
      <c r="M14" s="56"/>
      <c r="N14" s="56"/>
      <c r="O14" s="19" t="str">
        <f>IF(ISNA(VLOOKUP(N14,Lookups!$AJ$1:$AK$242,2,FALSE)),"",(VLOOKUP(N14,Lookups!$AJ$1:$AK$242,2,FALSE)))</f>
        <v/>
      </c>
      <c r="P14" s="16"/>
      <c r="Q14" s="56"/>
      <c r="R14" s="56"/>
      <c r="S14" s="56"/>
      <c r="T14" s="56"/>
      <c r="U14" s="65" t="str">
        <f>IF(ISNA(VLOOKUP(T14,Lookups!$AB$1:$AC$73,2,FALSE)),"",(VLOOKUP(T14,Lookups!$AB$1:$AC$73,2,FALSE)))</f>
        <v/>
      </c>
      <c r="V14" s="124"/>
      <c r="W14" s="56"/>
      <c r="X14" s="65" t="str">
        <f>IF(ISNA(VLOOKUP(W14,Lookups!$C$1:$D$248,2,FALSE)),"",(VLOOKUP(W14,Lookups!$C$1:$D$248,2,FALSE)))</f>
        <v/>
      </c>
      <c r="Y14" s="56"/>
      <c r="Z14" s="56"/>
      <c r="AA14" s="19" t="str">
        <f>IF(X14="US","",IF(ISNA(VLOOKUP(Z14 &amp; X14,Lookups!$H$1:$I$12332,2,FALSE)),"",IF(VLOOKUP(Z14 &amp; X14,Lookups!$H$1:$I$12332,2,FALSE)=0,"",VLOOKUP(Z14 &amp; X14,Lookups!$H$1:$I$12332,2,FALSE))))</f>
        <v/>
      </c>
      <c r="AB14" s="56"/>
      <c r="AC14" s="16"/>
      <c r="AD14" s="56"/>
      <c r="AE14" s="65" t="str">
        <f>IF(ISNA(VLOOKUP(AD14,Lookups!$C$1:$D$248,2,FALSE)),"",(VLOOKUP(AD14,Lookups!$C$1:$D$248,2,FALSE)))</f>
        <v/>
      </c>
      <c r="AF14" s="56"/>
      <c r="AG14" s="56"/>
      <c r="AH14" s="19" t="str">
        <f>IF(AE14="US","",IF(ISNA(VLOOKUP(AG14 &amp; AE14,Lookups!$H$1:$I$12332,2,FALSE)),"",IF(VLOOKUP(AG14 &amp; AE14,Lookups!$H$1:$I$12332,2,FALSE)=0,"",VLOOKUP(AG14 &amp; AE14,Lookups!$H$1:$I$12332,2,FALSE))))</f>
        <v/>
      </c>
      <c r="AI14" s="56"/>
      <c r="AJ14" s="16"/>
      <c r="AK14" s="56"/>
      <c r="AL14" s="56"/>
      <c r="AM14" s="56"/>
      <c r="AN14" s="56"/>
      <c r="AO14" s="56"/>
      <c r="AP14" s="56"/>
      <c r="AQ14" s="18" t="str">
        <f>IF(ISNA(VLOOKUP(AP14,Lookups!$AJ$1:$AK$242,2,FALSE)),"",(VLOOKUP(AP14,Lookups!$AJ$1:$AK$242,2,FALSE)))</f>
        <v/>
      </c>
      <c r="AR14" s="23"/>
    </row>
    <row r="15" spans="2:44" ht="47.25" customHeight="1" thickBot="1" x14ac:dyDescent="0.3">
      <c r="B15" s="143">
        <v>8</v>
      </c>
      <c r="C15" s="55"/>
      <c r="D15" s="56"/>
      <c r="E15" s="56"/>
      <c r="F15" s="16"/>
      <c r="G15" s="56"/>
      <c r="H15" s="56"/>
      <c r="I15" s="19" t="str">
        <f>IF(ISNA(VLOOKUP(H15,Lookups!$AJ$1:$AK$242,2,FALSE)),"",(VLOOKUP(H15,Lookups!$AJ$1:$AK$242,2,FALSE)))</f>
        <v/>
      </c>
      <c r="J15" s="56"/>
      <c r="K15" s="19" t="str">
        <f>IF(ISNA(VLOOKUP(J15,Lookups!$AJ$1:$AK$242,2,FALSE)),"",(VLOOKUP(J15,Lookups!$AJ$1:$AK$242,2,FALSE)))</f>
        <v/>
      </c>
      <c r="L15" s="56"/>
      <c r="M15" s="56"/>
      <c r="N15" s="56"/>
      <c r="O15" s="19" t="str">
        <f>IF(ISNA(VLOOKUP(N15,Lookups!$AJ$1:$AK$242,2,FALSE)),"",(VLOOKUP(N15,Lookups!$AJ$1:$AK$242,2,FALSE)))</f>
        <v/>
      </c>
      <c r="P15" s="16"/>
      <c r="Q15" s="56"/>
      <c r="R15" s="56"/>
      <c r="S15" s="56"/>
      <c r="T15" s="56"/>
      <c r="U15" s="65" t="str">
        <f>IF(ISNA(VLOOKUP(T15,Lookups!$AB$1:$AC$73,2,FALSE)),"",(VLOOKUP(T15,Lookups!$AB$1:$AC$73,2,FALSE)))</f>
        <v/>
      </c>
      <c r="V15" s="124"/>
      <c r="W15" s="56"/>
      <c r="X15" s="65" t="str">
        <f>IF(ISNA(VLOOKUP(W15,Lookups!$C$1:$D$248,2,FALSE)),"",(VLOOKUP(W15,Lookups!$C$1:$D$248,2,FALSE)))</f>
        <v/>
      </c>
      <c r="Y15" s="56"/>
      <c r="Z15" s="56"/>
      <c r="AA15" s="19" t="str">
        <f>IF(X15="US","",IF(ISNA(VLOOKUP(Z15 &amp; X15,Lookups!$H$1:$I$12332,2,FALSE)),"",IF(VLOOKUP(Z15 &amp; X15,Lookups!$H$1:$I$12332,2,FALSE)=0,"",VLOOKUP(Z15 &amp; X15,Lookups!$H$1:$I$12332,2,FALSE))))</f>
        <v/>
      </c>
      <c r="AB15" s="56"/>
      <c r="AC15" s="16"/>
      <c r="AD15" s="56"/>
      <c r="AE15" s="65" t="str">
        <f>IF(ISNA(VLOOKUP(AD15,Lookups!$C$1:$D$248,2,FALSE)),"",(VLOOKUP(AD15,Lookups!$C$1:$D$248,2,FALSE)))</f>
        <v/>
      </c>
      <c r="AF15" s="56"/>
      <c r="AG15" s="56"/>
      <c r="AH15" s="19" t="str">
        <f>IF(AE15="US","",IF(ISNA(VLOOKUP(AG15 &amp; AE15,Lookups!$H$1:$I$12332,2,FALSE)),"",IF(VLOOKUP(AG15 &amp; AE15,Lookups!$H$1:$I$12332,2,FALSE)=0,"",VLOOKUP(AG15 &amp; AE15,Lookups!$H$1:$I$12332,2,FALSE))))</f>
        <v/>
      </c>
      <c r="AI15" s="56"/>
      <c r="AJ15" s="16"/>
      <c r="AK15" s="56"/>
      <c r="AL15" s="56"/>
      <c r="AM15" s="56"/>
      <c r="AN15" s="56"/>
      <c r="AO15" s="56"/>
      <c r="AP15" s="56"/>
      <c r="AQ15" s="18" t="str">
        <f>IF(ISNA(VLOOKUP(AP15,Lookups!$AJ$1:$AK$242,2,FALSE)),"",(VLOOKUP(AP15,Lookups!$AJ$1:$AK$242,2,FALSE)))</f>
        <v/>
      </c>
      <c r="AR15" s="23"/>
    </row>
    <row r="16" spans="2:44" ht="47.25" customHeight="1" thickBot="1" x14ac:dyDescent="0.3">
      <c r="B16" s="143">
        <v>9</v>
      </c>
      <c r="C16" s="55"/>
      <c r="D16" s="56"/>
      <c r="E16" s="56"/>
      <c r="F16" s="16"/>
      <c r="G16" s="56"/>
      <c r="H16" s="56"/>
      <c r="I16" s="19" t="str">
        <f>IF(ISNA(VLOOKUP(H16,Lookups!$AJ$1:$AK$242,2,FALSE)),"",(VLOOKUP(H16,Lookups!$AJ$1:$AK$242,2,FALSE)))</f>
        <v/>
      </c>
      <c r="J16" s="56"/>
      <c r="K16" s="19" t="str">
        <f>IF(ISNA(VLOOKUP(J16,Lookups!$AJ$1:$AK$242,2,FALSE)),"",(VLOOKUP(J16,Lookups!$AJ$1:$AK$242,2,FALSE)))</f>
        <v/>
      </c>
      <c r="L16" s="56"/>
      <c r="M16" s="56"/>
      <c r="N16" s="56"/>
      <c r="O16" s="19" t="str">
        <f>IF(ISNA(VLOOKUP(N16,Lookups!$AJ$1:$AK$242,2,FALSE)),"",(VLOOKUP(N16,Lookups!$AJ$1:$AK$242,2,FALSE)))</f>
        <v/>
      </c>
      <c r="P16" s="16"/>
      <c r="Q16" s="56"/>
      <c r="R16" s="56"/>
      <c r="S16" s="56"/>
      <c r="T16" s="56"/>
      <c r="U16" s="65" t="str">
        <f>IF(ISNA(VLOOKUP(T16,Lookups!$AB$1:$AC$73,2,FALSE)),"",(VLOOKUP(T16,Lookups!$AB$1:$AC$73,2,FALSE)))</f>
        <v/>
      </c>
      <c r="V16" s="124"/>
      <c r="W16" s="56"/>
      <c r="X16" s="65" t="str">
        <f>IF(ISNA(VLOOKUP(W16,Lookups!$C$1:$D$248,2,FALSE)),"",(VLOOKUP(W16,Lookups!$C$1:$D$248,2,FALSE)))</f>
        <v/>
      </c>
      <c r="Y16" s="56"/>
      <c r="Z16" s="56"/>
      <c r="AA16" s="19" t="str">
        <f>IF(X16="US","",IF(ISNA(VLOOKUP(Z16 &amp; X16,Lookups!$H$1:$I$12332,2,FALSE)),"",IF(VLOOKUP(Z16 &amp; X16,Lookups!$H$1:$I$12332,2,FALSE)=0,"",VLOOKUP(Z16 &amp; X16,Lookups!$H$1:$I$12332,2,FALSE))))</f>
        <v/>
      </c>
      <c r="AB16" s="56"/>
      <c r="AC16" s="16"/>
      <c r="AD16" s="56"/>
      <c r="AE16" s="65" t="str">
        <f>IF(ISNA(VLOOKUP(AD16,Lookups!$C$1:$D$248,2,FALSE)),"",(VLOOKUP(AD16,Lookups!$C$1:$D$248,2,FALSE)))</f>
        <v/>
      </c>
      <c r="AF16" s="56"/>
      <c r="AG16" s="56"/>
      <c r="AH16" s="19" t="str">
        <f>IF(AE16="US","",IF(ISNA(VLOOKUP(AG16 &amp; AE16,Lookups!$H$1:$I$12332,2,FALSE)),"",IF(VLOOKUP(AG16 &amp; AE16,Lookups!$H$1:$I$12332,2,FALSE)=0,"",VLOOKUP(AG16 &amp; AE16,Lookups!$H$1:$I$12332,2,FALSE))))</f>
        <v/>
      </c>
      <c r="AI16" s="56"/>
      <c r="AJ16" s="16"/>
      <c r="AK16" s="56"/>
      <c r="AL16" s="56"/>
      <c r="AM16" s="56"/>
      <c r="AN16" s="56"/>
      <c r="AO16" s="56"/>
      <c r="AP16" s="56"/>
      <c r="AQ16" s="18" t="str">
        <f>IF(ISNA(VLOOKUP(AP16,Lookups!$AJ$1:$AK$242,2,FALSE)),"",(VLOOKUP(AP16,Lookups!$AJ$1:$AK$242,2,FALSE)))</f>
        <v/>
      </c>
      <c r="AR16" s="23"/>
    </row>
    <row r="17" spans="2:44" ht="47.25" customHeight="1" thickBot="1" x14ac:dyDescent="0.3">
      <c r="B17" s="143">
        <v>10</v>
      </c>
      <c r="C17" s="55"/>
      <c r="D17" s="56"/>
      <c r="E17" s="56"/>
      <c r="F17" s="16"/>
      <c r="G17" s="56"/>
      <c r="H17" s="56"/>
      <c r="I17" s="19" t="str">
        <f>IF(ISNA(VLOOKUP(H17,Lookups!$AJ$1:$AK$242,2,FALSE)),"",(VLOOKUP(H17,Lookups!$AJ$1:$AK$242,2,FALSE)))</f>
        <v/>
      </c>
      <c r="J17" s="56"/>
      <c r="K17" s="19" t="str">
        <f>IF(ISNA(VLOOKUP(J17,Lookups!$AJ$1:$AK$242,2,FALSE)),"",(VLOOKUP(J17,Lookups!$AJ$1:$AK$242,2,FALSE)))</f>
        <v/>
      </c>
      <c r="L17" s="56"/>
      <c r="M17" s="56"/>
      <c r="N17" s="56"/>
      <c r="O17" s="19" t="str">
        <f>IF(ISNA(VLOOKUP(N17,Lookups!$AJ$1:$AK$242,2,FALSE)),"",(VLOOKUP(N17,Lookups!$AJ$1:$AK$242,2,FALSE)))</f>
        <v/>
      </c>
      <c r="P17" s="16"/>
      <c r="Q17" s="56"/>
      <c r="R17" s="56"/>
      <c r="S17" s="56"/>
      <c r="T17" s="56"/>
      <c r="U17" s="65" t="str">
        <f>IF(ISNA(VLOOKUP(T17,Lookups!$AB$1:$AC$73,2,FALSE)),"",(VLOOKUP(T17,Lookups!$AB$1:$AC$73,2,FALSE)))</f>
        <v/>
      </c>
      <c r="V17" s="124"/>
      <c r="W17" s="56"/>
      <c r="X17" s="65" t="str">
        <f>IF(ISNA(VLOOKUP(W17,Lookups!$C$1:$D$248,2,FALSE)),"",(VLOOKUP(W17,Lookups!$C$1:$D$248,2,FALSE)))</f>
        <v/>
      </c>
      <c r="Y17" s="56"/>
      <c r="Z17" s="56"/>
      <c r="AA17" s="19" t="str">
        <f>IF(X17="US","",IF(ISNA(VLOOKUP(Z17 &amp; X17,Lookups!$H$1:$I$12332,2,FALSE)),"",IF(VLOOKUP(Z17 &amp; X17,Lookups!$H$1:$I$12332,2,FALSE)=0,"",VLOOKUP(Z17 &amp; X17,Lookups!$H$1:$I$12332,2,FALSE))))</f>
        <v/>
      </c>
      <c r="AB17" s="56"/>
      <c r="AC17" s="16"/>
      <c r="AD17" s="56"/>
      <c r="AE17" s="65" t="str">
        <f>IF(ISNA(VLOOKUP(AD17,Lookups!$C$1:$D$248,2,FALSE)),"",(VLOOKUP(AD17,Lookups!$C$1:$D$248,2,FALSE)))</f>
        <v/>
      </c>
      <c r="AF17" s="56"/>
      <c r="AG17" s="56"/>
      <c r="AH17" s="19" t="str">
        <f>IF(AE17="US","",IF(ISNA(VLOOKUP(AG17 &amp; AE17,Lookups!$H$1:$I$12332,2,FALSE)),"",IF(VLOOKUP(AG17 &amp; AE17,Lookups!$H$1:$I$12332,2,FALSE)=0,"",VLOOKUP(AG17 &amp; AE17,Lookups!$H$1:$I$12332,2,FALSE))))</f>
        <v/>
      </c>
      <c r="AI17" s="56"/>
      <c r="AJ17" s="16"/>
      <c r="AK17" s="56"/>
      <c r="AL17" s="56"/>
      <c r="AM17" s="56"/>
      <c r="AN17" s="56"/>
      <c r="AO17" s="56"/>
      <c r="AP17" s="56"/>
      <c r="AQ17" s="18" t="str">
        <f>IF(ISNA(VLOOKUP(AP17,Lookups!$AJ$1:$AK$242,2,FALSE)),"",(VLOOKUP(AP17,Lookups!$AJ$1:$AK$242,2,FALSE)))</f>
        <v/>
      </c>
      <c r="AR17" s="23"/>
    </row>
    <row r="18" spans="2:44" ht="47.25" customHeight="1" thickBot="1" x14ac:dyDescent="0.3">
      <c r="B18" s="143">
        <v>11</v>
      </c>
      <c r="C18" s="55"/>
      <c r="D18" s="56"/>
      <c r="E18" s="56"/>
      <c r="F18" s="16"/>
      <c r="G18" s="56"/>
      <c r="H18" s="56"/>
      <c r="I18" s="19" t="str">
        <f>IF(ISNA(VLOOKUP(H18,Lookups!$AJ$1:$AK$242,2,FALSE)),"",(VLOOKUP(H18,Lookups!$AJ$1:$AK$242,2,FALSE)))</f>
        <v/>
      </c>
      <c r="J18" s="56"/>
      <c r="K18" s="19" t="str">
        <f>IF(ISNA(VLOOKUP(J18,Lookups!$AJ$1:$AK$242,2,FALSE)),"",(VLOOKUP(J18,Lookups!$AJ$1:$AK$242,2,FALSE)))</f>
        <v/>
      </c>
      <c r="L18" s="56"/>
      <c r="M18" s="56"/>
      <c r="N18" s="56"/>
      <c r="O18" s="19" t="str">
        <f>IF(ISNA(VLOOKUP(N18,Lookups!$AJ$1:$AK$242,2,FALSE)),"",(VLOOKUP(N18,Lookups!$AJ$1:$AK$242,2,FALSE)))</f>
        <v/>
      </c>
      <c r="P18" s="16"/>
      <c r="Q18" s="56"/>
      <c r="R18" s="56"/>
      <c r="S18" s="56"/>
      <c r="T18" s="56"/>
      <c r="U18" s="65" t="str">
        <f>IF(ISNA(VLOOKUP(T18,Lookups!$AB$1:$AC$73,2,FALSE)),"",(VLOOKUP(T18,Lookups!$AB$1:$AC$73,2,FALSE)))</f>
        <v/>
      </c>
      <c r="V18" s="124"/>
      <c r="W18" s="56"/>
      <c r="X18" s="65" t="str">
        <f>IF(ISNA(VLOOKUP(W18,Lookups!$C$1:$D$248,2,FALSE)),"",(VLOOKUP(W18,Lookups!$C$1:$D$248,2,FALSE)))</f>
        <v/>
      </c>
      <c r="Y18" s="56"/>
      <c r="Z18" s="56"/>
      <c r="AA18" s="19" t="str">
        <f>IF(X18="US","",IF(ISNA(VLOOKUP(Z18 &amp; X18,Lookups!$H$1:$I$12332,2,FALSE)),"",IF(VLOOKUP(Z18 &amp; X18,Lookups!$H$1:$I$12332,2,FALSE)=0,"",VLOOKUP(Z18 &amp; X18,Lookups!$H$1:$I$12332,2,FALSE))))</f>
        <v/>
      </c>
      <c r="AB18" s="56"/>
      <c r="AC18" s="16"/>
      <c r="AD18" s="56"/>
      <c r="AE18" s="65" t="str">
        <f>IF(ISNA(VLOOKUP(AD18,Lookups!$C$1:$D$248,2,FALSE)),"",(VLOOKUP(AD18,Lookups!$C$1:$D$248,2,FALSE)))</f>
        <v/>
      </c>
      <c r="AF18" s="56"/>
      <c r="AG18" s="56"/>
      <c r="AH18" s="19" t="str">
        <f>IF(AE18="US","",IF(ISNA(VLOOKUP(AG18 &amp; AE18,Lookups!$H$1:$I$12332,2,FALSE)),"",IF(VLOOKUP(AG18 &amp; AE18,Lookups!$H$1:$I$12332,2,FALSE)=0,"",VLOOKUP(AG18 &amp; AE18,Lookups!$H$1:$I$12332,2,FALSE))))</f>
        <v/>
      </c>
      <c r="AI18" s="56"/>
      <c r="AJ18" s="16"/>
      <c r="AK18" s="56"/>
      <c r="AL18" s="56"/>
      <c r="AM18" s="56"/>
      <c r="AN18" s="56"/>
      <c r="AO18" s="56"/>
      <c r="AP18" s="56"/>
      <c r="AQ18" s="18" t="str">
        <f>IF(ISNA(VLOOKUP(AP18,Lookups!$AJ$1:$AK$242,2,FALSE)),"",(VLOOKUP(AP18,Lookups!$AJ$1:$AK$242,2,FALSE)))</f>
        <v/>
      </c>
      <c r="AR18" s="23"/>
    </row>
    <row r="19" spans="2:44" ht="47.25" customHeight="1" thickBot="1" x14ac:dyDescent="0.3">
      <c r="B19" s="143">
        <v>12</v>
      </c>
      <c r="C19" s="55"/>
      <c r="D19" s="56"/>
      <c r="E19" s="56"/>
      <c r="F19" s="16"/>
      <c r="G19" s="56"/>
      <c r="H19" s="56"/>
      <c r="I19" s="19" t="str">
        <f>IF(ISNA(VLOOKUP(H19,Lookups!$AJ$1:$AK$242,2,FALSE)),"",(VLOOKUP(H19,Lookups!$AJ$1:$AK$242,2,FALSE)))</f>
        <v/>
      </c>
      <c r="J19" s="56"/>
      <c r="K19" s="19" t="str">
        <f>IF(ISNA(VLOOKUP(J19,Lookups!$AJ$1:$AK$242,2,FALSE)),"",(VLOOKUP(J19,Lookups!$AJ$1:$AK$242,2,FALSE)))</f>
        <v/>
      </c>
      <c r="L19" s="56"/>
      <c r="M19" s="56"/>
      <c r="N19" s="56"/>
      <c r="O19" s="19" t="str">
        <f>IF(ISNA(VLOOKUP(N19,Lookups!$AJ$1:$AK$242,2,FALSE)),"",(VLOOKUP(N19,Lookups!$AJ$1:$AK$242,2,FALSE)))</f>
        <v/>
      </c>
      <c r="P19" s="16"/>
      <c r="Q19" s="56"/>
      <c r="R19" s="56"/>
      <c r="S19" s="56"/>
      <c r="T19" s="56"/>
      <c r="U19" s="65" t="str">
        <f>IF(ISNA(VLOOKUP(T19,Lookups!$AB$1:$AC$73,2,FALSE)),"",(VLOOKUP(T19,Lookups!$AB$1:$AC$73,2,FALSE)))</f>
        <v/>
      </c>
      <c r="V19" s="124"/>
      <c r="W19" s="56"/>
      <c r="X19" s="65" t="str">
        <f>IF(ISNA(VLOOKUP(W19,Lookups!$C$1:$D$248,2,FALSE)),"",(VLOOKUP(W19,Lookups!$C$1:$D$248,2,FALSE)))</f>
        <v/>
      </c>
      <c r="Y19" s="56"/>
      <c r="Z19" s="56"/>
      <c r="AA19" s="19" t="str">
        <f>IF(X19="US","",IF(ISNA(VLOOKUP(Z19 &amp; X19,Lookups!$H$1:$I$12332,2,FALSE)),"",IF(VLOOKUP(Z19 &amp; X19,Lookups!$H$1:$I$12332,2,FALSE)=0,"",VLOOKUP(Z19 &amp; X19,Lookups!$H$1:$I$12332,2,FALSE))))</f>
        <v/>
      </c>
      <c r="AB19" s="56"/>
      <c r="AC19" s="16"/>
      <c r="AD19" s="56"/>
      <c r="AE19" s="65" t="str">
        <f>IF(ISNA(VLOOKUP(AD19,Lookups!$C$1:$D$248,2,FALSE)),"",(VLOOKUP(AD19,Lookups!$C$1:$D$248,2,FALSE)))</f>
        <v/>
      </c>
      <c r="AF19" s="56"/>
      <c r="AG19" s="56"/>
      <c r="AH19" s="19" t="str">
        <f>IF(AE19="US","",IF(ISNA(VLOOKUP(AG19 &amp; AE19,Lookups!$H$1:$I$12332,2,FALSE)),"",IF(VLOOKUP(AG19 &amp; AE19,Lookups!$H$1:$I$12332,2,FALSE)=0,"",VLOOKUP(AG19 &amp; AE19,Lookups!$H$1:$I$12332,2,FALSE))))</f>
        <v/>
      </c>
      <c r="AI19" s="56"/>
      <c r="AJ19" s="16"/>
      <c r="AK19" s="56"/>
      <c r="AL19" s="56"/>
      <c r="AM19" s="56"/>
      <c r="AN19" s="56"/>
      <c r="AO19" s="56"/>
      <c r="AP19" s="56"/>
      <c r="AQ19" s="18" t="str">
        <f>IF(ISNA(VLOOKUP(AP19,Lookups!$AJ$1:$AK$242,2,FALSE)),"",(VLOOKUP(AP19,Lookups!$AJ$1:$AK$242,2,FALSE)))</f>
        <v/>
      </c>
      <c r="AR19" s="23"/>
    </row>
    <row r="20" spans="2:44" ht="47.25" customHeight="1" thickBot="1" x14ac:dyDescent="0.3">
      <c r="B20" s="143">
        <v>13</v>
      </c>
      <c r="C20" s="55"/>
      <c r="D20" s="56"/>
      <c r="E20" s="56"/>
      <c r="F20" s="16"/>
      <c r="G20" s="56"/>
      <c r="H20" s="56"/>
      <c r="I20" s="19" t="str">
        <f>IF(ISNA(VLOOKUP(H20,Lookups!$AJ$1:$AK$242,2,FALSE)),"",(VLOOKUP(H20,Lookups!$AJ$1:$AK$242,2,FALSE)))</f>
        <v/>
      </c>
      <c r="J20" s="56"/>
      <c r="K20" s="19" t="str">
        <f>IF(ISNA(VLOOKUP(J20,Lookups!$AJ$1:$AK$242,2,FALSE)),"",(VLOOKUP(J20,Lookups!$AJ$1:$AK$242,2,FALSE)))</f>
        <v/>
      </c>
      <c r="L20" s="56"/>
      <c r="M20" s="56"/>
      <c r="N20" s="56"/>
      <c r="O20" s="19" t="str">
        <f>IF(ISNA(VLOOKUP(N20,Lookups!$AJ$1:$AK$242,2,FALSE)),"",(VLOOKUP(N20,Lookups!$AJ$1:$AK$242,2,FALSE)))</f>
        <v/>
      </c>
      <c r="P20" s="16"/>
      <c r="Q20" s="56"/>
      <c r="R20" s="56"/>
      <c r="S20" s="56"/>
      <c r="T20" s="56"/>
      <c r="U20" s="65" t="str">
        <f>IF(ISNA(VLOOKUP(T20,Lookups!$AB$1:$AC$73,2,FALSE)),"",(VLOOKUP(T20,Lookups!$AB$1:$AC$73,2,FALSE)))</f>
        <v/>
      </c>
      <c r="V20" s="124"/>
      <c r="W20" s="56"/>
      <c r="X20" s="65" t="str">
        <f>IF(ISNA(VLOOKUP(W20,Lookups!$C$1:$D$248,2,FALSE)),"",(VLOOKUP(W20,Lookups!$C$1:$D$248,2,FALSE)))</f>
        <v/>
      </c>
      <c r="Y20" s="56"/>
      <c r="Z20" s="56"/>
      <c r="AA20" s="19" t="str">
        <f>IF(X20="US","",IF(ISNA(VLOOKUP(Z20 &amp; X20,Lookups!$H$1:$I$12332,2,FALSE)),"",IF(VLOOKUP(Z20 &amp; X20,Lookups!$H$1:$I$12332,2,FALSE)=0,"",VLOOKUP(Z20 &amp; X20,Lookups!$H$1:$I$12332,2,FALSE))))</f>
        <v/>
      </c>
      <c r="AB20" s="56"/>
      <c r="AC20" s="16"/>
      <c r="AD20" s="56"/>
      <c r="AE20" s="65" t="str">
        <f>IF(ISNA(VLOOKUP(AD20,Lookups!$C$1:$D$248,2,FALSE)),"",(VLOOKUP(AD20,Lookups!$C$1:$D$248,2,FALSE)))</f>
        <v/>
      </c>
      <c r="AF20" s="56"/>
      <c r="AG20" s="56"/>
      <c r="AH20" s="19" t="str">
        <f>IF(AE20="US","",IF(ISNA(VLOOKUP(AG20 &amp; AE20,Lookups!$H$1:$I$12332,2,FALSE)),"",IF(VLOOKUP(AG20 &amp; AE20,Lookups!$H$1:$I$12332,2,FALSE)=0,"",VLOOKUP(AG20 &amp; AE20,Lookups!$H$1:$I$12332,2,FALSE))))</f>
        <v/>
      </c>
      <c r="AI20" s="56"/>
      <c r="AJ20" s="16"/>
      <c r="AK20" s="56"/>
      <c r="AL20" s="56"/>
      <c r="AM20" s="56"/>
      <c r="AN20" s="56"/>
      <c r="AO20" s="56"/>
      <c r="AP20" s="56"/>
      <c r="AQ20" s="18" t="str">
        <f>IF(ISNA(VLOOKUP(AP20,Lookups!$AJ$1:$AK$242,2,FALSE)),"",(VLOOKUP(AP20,Lookups!$AJ$1:$AK$242,2,FALSE)))</f>
        <v/>
      </c>
      <c r="AR20" s="23"/>
    </row>
    <row r="21" spans="2:44" ht="47.25" customHeight="1" thickBot="1" x14ac:dyDescent="0.3">
      <c r="B21" s="143">
        <v>14</v>
      </c>
      <c r="C21" s="55"/>
      <c r="D21" s="56"/>
      <c r="E21" s="56"/>
      <c r="F21" s="16"/>
      <c r="G21" s="56"/>
      <c r="H21" s="56"/>
      <c r="I21" s="19" t="str">
        <f>IF(ISNA(VLOOKUP(H21,Lookups!$AJ$1:$AK$242,2,FALSE)),"",(VLOOKUP(H21,Lookups!$AJ$1:$AK$242,2,FALSE)))</f>
        <v/>
      </c>
      <c r="J21" s="56"/>
      <c r="K21" s="19" t="str">
        <f>IF(ISNA(VLOOKUP(J21,Lookups!$AJ$1:$AK$242,2,FALSE)),"",(VLOOKUP(J21,Lookups!$AJ$1:$AK$242,2,FALSE)))</f>
        <v/>
      </c>
      <c r="L21" s="56"/>
      <c r="M21" s="56"/>
      <c r="N21" s="56"/>
      <c r="O21" s="19" t="str">
        <f>IF(ISNA(VLOOKUP(N21,Lookups!$AJ$1:$AK$242,2,FALSE)),"",(VLOOKUP(N21,Lookups!$AJ$1:$AK$242,2,FALSE)))</f>
        <v/>
      </c>
      <c r="P21" s="16"/>
      <c r="Q21" s="56"/>
      <c r="R21" s="56"/>
      <c r="S21" s="56"/>
      <c r="T21" s="56"/>
      <c r="U21" s="65" t="str">
        <f>IF(ISNA(VLOOKUP(T21,Lookups!$AB$1:$AC$73,2,FALSE)),"",(VLOOKUP(T21,Lookups!$AB$1:$AC$73,2,FALSE)))</f>
        <v/>
      </c>
      <c r="V21" s="124"/>
      <c r="W21" s="56"/>
      <c r="X21" s="65" t="str">
        <f>IF(ISNA(VLOOKUP(W21,Lookups!$C$1:$D$248,2,FALSE)),"",(VLOOKUP(W21,Lookups!$C$1:$D$248,2,FALSE)))</f>
        <v/>
      </c>
      <c r="Y21" s="56"/>
      <c r="Z21" s="56"/>
      <c r="AA21" s="19" t="str">
        <f>IF(X21="US","",IF(ISNA(VLOOKUP(Z21 &amp; X21,Lookups!$H$1:$I$12332,2,FALSE)),"",IF(VLOOKUP(Z21 &amp; X21,Lookups!$H$1:$I$12332,2,FALSE)=0,"",VLOOKUP(Z21 &amp; X21,Lookups!$H$1:$I$12332,2,FALSE))))</f>
        <v/>
      </c>
      <c r="AB21" s="56"/>
      <c r="AC21" s="16"/>
      <c r="AD21" s="56"/>
      <c r="AE21" s="65" t="str">
        <f>IF(ISNA(VLOOKUP(AD21,Lookups!$C$1:$D$248,2,FALSE)),"",(VLOOKUP(AD21,Lookups!$C$1:$D$248,2,FALSE)))</f>
        <v/>
      </c>
      <c r="AF21" s="56"/>
      <c r="AG21" s="56"/>
      <c r="AH21" s="19" t="str">
        <f>IF(AE21="US","",IF(ISNA(VLOOKUP(AG21 &amp; AE21,Lookups!$H$1:$I$12332,2,FALSE)),"",IF(VLOOKUP(AG21 &amp; AE21,Lookups!$H$1:$I$12332,2,FALSE)=0,"",VLOOKUP(AG21 &amp; AE21,Lookups!$H$1:$I$12332,2,FALSE))))</f>
        <v/>
      </c>
      <c r="AI21" s="56"/>
      <c r="AJ21" s="16"/>
      <c r="AK21" s="56"/>
      <c r="AL21" s="56"/>
      <c r="AM21" s="56"/>
      <c r="AN21" s="56"/>
      <c r="AO21" s="56"/>
      <c r="AP21" s="56"/>
      <c r="AQ21" s="18" t="str">
        <f>IF(ISNA(VLOOKUP(AP21,Lookups!$AJ$1:$AK$242,2,FALSE)),"",(VLOOKUP(AP21,Lookups!$AJ$1:$AK$242,2,FALSE)))</f>
        <v/>
      </c>
      <c r="AR21" s="23"/>
    </row>
    <row r="22" spans="2:44" ht="47.25" customHeight="1" thickBot="1" x14ac:dyDescent="0.3">
      <c r="B22" s="143">
        <v>15</v>
      </c>
      <c r="C22" s="55"/>
      <c r="D22" s="56"/>
      <c r="E22" s="56"/>
      <c r="F22" s="16"/>
      <c r="G22" s="56"/>
      <c r="H22" s="56"/>
      <c r="I22" s="19" t="str">
        <f>IF(ISNA(VLOOKUP(H22,Lookups!$AJ$1:$AK$242,2,FALSE)),"",(VLOOKUP(H22,Lookups!$AJ$1:$AK$242,2,FALSE)))</f>
        <v/>
      </c>
      <c r="J22" s="56"/>
      <c r="K22" s="19" t="str">
        <f>IF(ISNA(VLOOKUP(J22,Lookups!$AJ$1:$AK$242,2,FALSE)),"",(VLOOKUP(J22,Lookups!$AJ$1:$AK$242,2,FALSE)))</f>
        <v/>
      </c>
      <c r="L22" s="56"/>
      <c r="M22" s="56"/>
      <c r="N22" s="56"/>
      <c r="O22" s="19" t="str">
        <f>IF(ISNA(VLOOKUP(N22,Lookups!$AJ$1:$AK$242,2,FALSE)),"",(VLOOKUP(N22,Lookups!$AJ$1:$AK$242,2,FALSE)))</f>
        <v/>
      </c>
      <c r="P22" s="16"/>
      <c r="Q22" s="56"/>
      <c r="R22" s="56"/>
      <c r="S22" s="56"/>
      <c r="T22" s="56"/>
      <c r="U22" s="65" t="str">
        <f>IF(ISNA(VLOOKUP(T22,Lookups!$AB$1:$AC$73,2,FALSE)),"",(VLOOKUP(T22,Lookups!$AB$1:$AC$73,2,FALSE)))</f>
        <v/>
      </c>
      <c r="V22" s="124"/>
      <c r="W22" s="56"/>
      <c r="X22" s="65" t="str">
        <f>IF(ISNA(VLOOKUP(W22,Lookups!$C$1:$D$248,2,FALSE)),"",(VLOOKUP(W22,Lookups!$C$1:$D$248,2,FALSE)))</f>
        <v/>
      </c>
      <c r="Y22" s="56"/>
      <c r="Z22" s="56"/>
      <c r="AA22" s="19" t="str">
        <f>IF(X22="US","",IF(ISNA(VLOOKUP(Z22 &amp; X22,Lookups!$H$1:$I$12332,2,FALSE)),"",IF(VLOOKUP(Z22 &amp; X22,Lookups!$H$1:$I$12332,2,FALSE)=0,"",VLOOKUP(Z22 &amp; X22,Lookups!$H$1:$I$12332,2,FALSE))))</f>
        <v/>
      </c>
      <c r="AB22" s="56"/>
      <c r="AC22" s="16"/>
      <c r="AD22" s="56"/>
      <c r="AE22" s="65" t="str">
        <f>IF(ISNA(VLOOKUP(AD22,Lookups!$C$1:$D$248,2,FALSE)),"",(VLOOKUP(AD22,Lookups!$C$1:$D$248,2,FALSE)))</f>
        <v/>
      </c>
      <c r="AF22" s="56"/>
      <c r="AG22" s="56"/>
      <c r="AH22" s="19" t="str">
        <f>IF(AE22="US","",IF(ISNA(VLOOKUP(AG22 &amp; AE22,Lookups!$H$1:$I$12332,2,FALSE)),"",IF(VLOOKUP(AG22 &amp; AE22,Lookups!$H$1:$I$12332,2,FALSE)=0,"",VLOOKUP(AG22 &amp; AE22,Lookups!$H$1:$I$12332,2,FALSE))))</f>
        <v/>
      </c>
      <c r="AI22" s="56"/>
      <c r="AJ22" s="16"/>
      <c r="AK22" s="56"/>
      <c r="AL22" s="56"/>
      <c r="AM22" s="56"/>
      <c r="AN22" s="56"/>
      <c r="AO22" s="56"/>
      <c r="AP22" s="56"/>
      <c r="AQ22" s="18" t="str">
        <f>IF(ISNA(VLOOKUP(AP22,Lookups!$AJ$1:$AK$242,2,FALSE)),"",(VLOOKUP(AP22,Lookups!$AJ$1:$AK$242,2,FALSE)))</f>
        <v/>
      </c>
      <c r="AR22" s="23"/>
    </row>
    <row r="23" spans="2:44" ht="47.25" customHeight="1" thickBot="1" x14ac:dyDescent="0.3">
      <c r="B23" s="143">
        <v>16</v>
      </c>
      <c r="C23" s="55"/>
      <c r="D23" s="56"/>
      <c r="E23" s="56"/>
      <c r="F23" s="16"/>
      <c r="G23" s="56"/>
      <c r="H23" s="56"/>
      <c r="I23" s="19" t="str">
        <f>IF(ISNA(VLOOKUP(H23,Lookups!$AJ$1:$AK$242,2,FALSE)),"",(VLOOKUP(H23,Lookups!$AJ$1:$AK$242,2,FALSE)))</f>
        <v/>
      </c>
      <c r="J23" s="56"/>
      <c r="K23" s="19" t="str">
        <f>IF(ISNA(VLOOKUP(J23,Lookups!$AJ$1:$AK$242,2,FALSE)),"",(VLOOKUP(J23,Lookups!$AJ$1:$AK$242,2,FALSE)))</f>
        <v/>
      </c>
      <c r="L23" s="56"/>
      <c r="M23" s="56"/>
      <c r="N23" s="56"/>
      <c r="O23" s="19" t="str">
        <f>IF(ISNA(VLOOKUP(N23,Lookups!$AJ$1:$AK$242,2,FALSE)),"",(VLOOKUP(N23,Lookups!$AJ$1:$AK$242,2,FALSE)))</f>
        <v/>
      </c>
      <c r="P23" s="16"/>
      <c r="Q23" s="56"/>
      <c r="R23" s="56"/>
      <c r="S23" s="56"/>
      <c r="T23" s="56"/>
      <c r="U23" s="65" t="str">
        <f>IF(ISNA(VLOOKUP(T23,Lookups!$AB$1:$AC$73,2,FALSE)),"",(VLOOKUP(T23,Lookups!$AB$1:$AC$73,2,FALSE)))</f>
        <v/>
      </c>
      <c r="V23" s="124"/>
      <c r="W23" s="56"/>
      <c r="X23" s="65" t="str">
        <f>IF(ISNA(VLOOKUP(W23,Lookups!$C$1:$D$248,2,FALSE)),"",(VLOOKUP(W23,Lookups!$C$1:$D$248,2,FALSE)))</f>
        <v/>
      </c>
      <c r="Y23" s="56"/>
      <c r="Z23" s="56"/>
      <c r="AA23" s="19" t="str">
        <f>IF(X23="US","",IF(ISNA(VLOOKUP(Z23 &amp; X23,Lookups!$H$1:$I$12332,2,FALSE)),"",IF(VLOOKUP(Z23 &amp; X23,Lookups!$H$1:$I$12332,2,FALSE)=0,"",VLOOKUP(Z23 &amp; X23,Lookups!$H$1:$I$12332,2,FALSE))))</f>
        <v/>
      </c>
      <c r="AB23" s="56"/>
      <c r="AC23" s="16"/>
      <c r="AD23" s="56"/>
      <c r="AE23" s="65" t="str">
        <f>IF(ISNA(VLOOKUP(AD23,Lookups!$C$1:$D$248,2,FALSE)),"",(VLOOKUP(AD23,Lookups!$C$1:$D$248,2,FALSE)))</f>
        <v/>
      </c>
      <c r="AF23" s="56"/>
      <c r="AG23" s="56"/>
      <c r="AH23" s="19" t="str">
        <f>IF(AE23="US","",IF(ISNA(VLOOKUP(AG23 &amp; AE23,Lookups!$H$1:$I$12332,2,FALSE)),"",IF(VLOOKUP(AG23 &amp; AE23,Lookups!$H$1:$I$12332,2,FALSE)=0,"",VLOOKUP(AG23 &amp; AE23,Lookups!$H$1:$I$12332,2,FALSE))))</f>
        <v/>
      </c>
      <c r="AI23" s="56"/>
      <c r="AJ23" s="16"/>
      <c r="AK23" s="56"/>
      <c r="AL23" s="56"/>
      <c r="AM23" s="56"/>
      <c r="AN23" s="56"/>
      <c r="AO23" s="56"/>
      <c r="AP23" s="56"/>
      <c r="AQ23" s="18" t="str">
        <f>IF(ISNA(VLOOKUP(AP23,Lookups!$AJ$1:$AK$242,2,FALSE)),"",(VLOOKUP(AP23,Lookups!$AJ$1:$AK$242,2,FALSE)))</f>
        <v/>
      </c>
      <c r="AR23" s="23"/>
    </row>
    <row r="24" spans="2:44" ht="47.25" customHeight="1" thickBot="1" x14ac:dyDescent="0.3">
      <c r="B24" s="143">
        <v>17</v>
      </c>
      <c r="C24" s="55"/>
      <c r="D24" s="56"/>
      <c r="E24" s="56"/>
      <c r="F24" s="16"/>
      <c r="G24" s="56"/>
      <c r="H24" s="56"/>
      <c r="I24" s="19" t="str">
        <f>IF(ISNA(VLOOKUP(H24,Lookups!$AJ$1:$AK$242,2,FALSE)),"",(VLOOKUP(H24,Lookups!$AJ$1:$AK$242,2,FALSE)))</f>
        <v/>
      </c>
      <c r="J24" s="56"/>
      <c r="K24" s="19" t="str">
        <f>IF(ISNA(VLOOKUP(J24,Lookups!$AJ$1:$AK$242,2,FALSE)),"",(VLOOKUP(J24,Lookups!$AJ$1:$AK$242,2,FALSE)))</f>
        <v/>
      </c>
      <c r="L24" s="56"/>
      <c r="M24" s="56"/>
      <c r="N24" s="56"/>
      <c r="O24" s="19" t="str">
        <f>IF(ISNA(VLOOKUP(N24,Lookups!$AJ$1:$AK$242,2,FALSE)),"",(VLOOKUP(N24,Lookups!$AJ$1:$AK$242,2,FALSE)))</f>
        <v/>
      </c>
      <c r="P24" s="16"/>
      <c r="Q24" s="56"/>
      <c r="R24" s="56"/>
      <c r="S24" s="56"/>
      <c r="T24" s="56"/>
      <c r="U24" s="65" t="str">
        <f>IF(ISNA(VLOOKUP(T24,Lookups!$AB$1:$AC$73,2,FALSE)),"",(VLOOKUP(T24,Lookups!$AB$1:$AC$73,2,FALSE)))</f>
        <v/>
      </c>
      <c r="V24" s="124"/>
      <c r="W24" s="56"/>
      <c r="X24" s="65" t="str">
        <f>IF(ISNA(VLOOKUP(W24,Lookups!$C$1:$D$248,2,FALSE)),"",(VLOOKUP(W24,Lookups!$C$1:$D$248,2,FALSE)))</f>
        <v/>
      </c>
      <c r="Y24" s="56"/>
      <c r="Z24" s="56"/>
      <c r="AA24" s="19" t="str">
        <f>IF(X24="US","",IF(ISNA(VLOOKUP(Z24 &amp; X24,Lookups!$H$1:$I$12332,2,FALSE)),"",IF(VLOOKUP(Z24 &amp; X24,Lookups!$H$1:$I$12332,2,FALSE)=0,"",VLOOKUP(Z24 &amp; X24,Lookups!$H$1:$I$12332,2,FALSE))))</f>
        <v/>
      </c>
      <c r="AB24" s="56"/>
      <c r="AC24" s="16"/>
      <c r="AD24" s="56"/>
      <c r="AE24" s="65" t="str">
        <f>IF(ISNA(VLOOKUP(AD24,Lookups!$C$1:$D$248,2,FALSE)),"",(VLOOKUP(AD24,Lookups!$C$1:$D$248,2,FALSE)))</f>
        <v/>
      </c>
      <c r="AF24" s="56"/>
      <c r="AG24" s="56"/>
      <c r="AH24" s="19" t="str">
        <f>IF(AE24="US","",IF(ISNA(VLOOKUP(AG24 &amp; AE24,Lookups!$H$1:$I$12332,2,FALSE)),"",IF(VLOOKUP(AG24 &amp; AE24,Lookups!$H$1:$I$12332,2,FALSE)=0,"",VLOOKUP(AG24 &amp; AE24,Lookups!$H$1:$I$12332,2,FALSE))))</f>
        <v/>
      </c>
      <c r="AI24" s="56"/>
      <c r="AJ24" s="16"/>
      <c r="AK24" s="56"/>
      <c r="AL24" s="56"/>
      <c r="AM24" s="56"/>
      <c r="AN24" s="56"/>
      <c r="AO24" s="56"/>
      <c r="AP24" s="56"/>
      <c r="AQ24" s="18" t="str">
        <f>IF(ISNA(VLOOKUP(AP24,Lookups!$AJ$1:$AK$242,2,FALSE)),"",(VLOOKUP(AP24,Lookups!$AJ$1:$AK$242,2,FALSE)))</f>
        <v/>
      </c>
      <c r="AR24" s="23"/>
    </row>
    <row r="25" spans="2:44" ht="47.25" customHeight="1" thickBot="1" x14ac:dyDescent="0.3">
      <c r="B25" s="143">
        <v>18</v>
      </c>
      <c r="C25" s="55"/>
      <c r="D25" s="56"/>
      <c r="E25" s="56"/>
      <c r="F25" s="16"/>
      <c r="G25" s="56"/>
      <c r="H25" s="56"/>
      <c r="I25" s="19" t="str">
        <f>IF(ISNA(VLOOKUP(H25,Lookups!$AJ$1:$AK$242,2,FALSE)),"",(VLOOKUP(H25,Lookups!$AJ$1:$AK$242,2,FALSE)))</f>
        <v/>
      </c>
      <c r="J25" s="56"/>
      <c r="K25" s="19" t="str">
        <f>IF(ISNA(VLOOKUP(J25,Lookups!$AJ$1:$AK$242,2,FALSE)),"",(VLOOKUP(J25,Lookups!$AJ$1:$AK$242,2,FALSE)))</f>
        <v/>
      </c>
      <c r="L25" s="56"/>
      <c r="M25" s="56"/>
      <c r="N25" s="56"/>
      <c r="O25" s="19" t="str">
        <f>IF(ISNA(VLOOKUP(N25,Lookups!$AJ$1:$AK$242,2,FALSE)),"",(VLOOKUP(N25,Lookups!$AJ$1:$AK$242,2,FALSE)))</f>
        <v/>
      </c>
      <c r="P25" s="16"/>
      <c r="Q25" s="56"/>
      <c r="R25" s="56"/>
      <c r="S25" s="56"/>
      <c r="T25" s="56"/>
      <c r="U25" s="65" t="str">
        <f>IF(ISNA(VLOOKUP(T25,Lookups!$AB$1:$AC$73,2,FALSE)),"",(VLOOKUP(T25,Lookups!$AB$1:$AC$73,2,FALSE)))</f>
        <v/>
      </c>
      <c r="V25" s="124"/>
      <c r="W25" s="56"/>
      <c r="X25" s="65" t="str">
        <f>IF(ISNA(VLOOKUP(W25,Lookups!$C$1:$D$248,2,FALSE)),"",(VLOOKUP(W25,Lookups!$C$1:$D$248,2,FALSE)))</f>
        <v/>
      </c>
      <c r="Y25" s="56"/>
      <c r="Z25" s="56"/>
      <c r="AA25" s="19" t="str">
        <f>IF(X25="US","",IF(ISNA(VLOOKUP(Z25 &amp; X25,Lookups!$H$1:$I$12332,2,FALSE)),"",IF(VLOOKUP(Z25 &amp; X25,Lookups!$H$1:$I$12332,2,FALSE)=0,"",VLOOKUP(Z25 &amp; X25,Lookups!$H$1:$I$12332,2,FALSE))))</f>
        <v/>
      </c>
      <c r="AB25" s="56"/>
      <c r="AC25" s="16"/>
      <c r="AD25" s="56"/>
      <c r="AE25" s="65" t="str">
        <f>IF(ISNA(VLOOKUP(AD25,Lookups!$C$1:$D$248,2,FALSE)),"",(VLOOKUP(AD25,Lookups!$C$1:$D$248,2,FALSE)))</f>
        <v/>
      </c>
      <c r="AF25" s="56"/>
      <c r="AG25" s="56"/>
      <c r="AH25" s="19" t="str">
        <f>IF(AE25="US","",IF(ISNA(VLOOKUP(AG25 &amp; AE25,Lookups!$H$1:$I$12332,2,FALSE)),"",IF(VLOOKUP(AG25 &amp; AE25,Lookups!$H$1:$I$12332,2,FALSE)=0,"",VLOOKUP(AG25 &amp; AE25,Lookups!$H$1:$I$12332,2,FALSE))))</f>
        <v/>
      </c>
      <c r="AI25" s="56"/>
      <c r="AJ25" s="16"/>
      <c r="AK25" s="56"/>
      <c r="AL25" s="56"/>
      <c r="AM25" s="56"/>
      <c r="AN25" s="56"/>
      <c r="AO25" s="56"/>
      <c r="AP25" s="56"/>
      <c r="AQ25" s="18" t="str">
        <f>IF(ISNA(VLOOKUP(AP25,Lookups!$AJ$1:$AK$242,2,FALSE)),"",(VLOOKUP(AP25,Lookups!$AJ$1:$AK$242,2,FALSE)))</f>
        <v/>
      </c>
      <c r="AR25" s="23"/>
    </row>
    <row r="26" spans="2:44" ht="47.25" customHeight="1" thickBot="1" x14ac:dyDescent="0.3">
      <c r="B26" s="143">
        <v>19</v>
      </c>
      <c r="C26" s="55"/>
      <c r="D26" s="56"/>
      <c r="E26" s="56"/>
      <c r="F26" s="16"/>
      <c r="G26" s="56"/>
      <c r="H26" s="56"/>
      <c r="I26" s="19" t="str">
        <f>IF(ISNA(VLOOKUP(H26,Lookups!$AJ$1:$AK$242,2,FALSE)),"",(VLOOKUP(H26,Lookups!$AJ$1:$AK$242,2,FALSE)))</f>
        <v/>
      </c>
      <c r="J26" s="56"/>
      <c r="K26" s="19" t="str">
        <f>IF(ISNA(VLOOKUP(J26,Lookups!$AJ$1:$AK$242,2,FALSE)),"",(VLOOKUP(J26,Lookups!$AJ$1:$AK$242,2,FALSE)))</f>
        <v/>
      </c>
      <c r="L26" s="56"/>
      <c r="M26" s="56"/>
      <c r="N26" s="56"/>
      <c r="O26" s="19" t="str">
        <f>IF(ISNA(VLOOKUP(N26,Lookups!$AJ$1:$AK$242,2,FALSE)),"",(VLOOKUP(N26,Lookups!$AJ$1:$AK$242,2,FALSE)))</f>
        <v/>
      </c>
      <c r="P26" s="16"/>
      <c r="Q26" s="56"/>
      <c r="R26" s="56"/>
      <c r="S26" s="56"/>
      <c r="T26" s="56"/>
      <c r="U26" s="65" t="str">
        <f>IF(ISNA(VLOOKUP(T26,Lookups!$AB$1:$AC$73,2,FALSE)),"",(VLOOKUP(T26,Lookups!$AB$1:$AC$73,2,FALSE)))</f>
        <v/>
      </c>
      <c r="V26" s="124"/>
      <c r="W26" s="56"/>
      <c r="X26" s="65" t="str">
        <f>IF(ISNA(VLOOKUP(W26,Lookups!$C$1:$D$248,2,FALSE)),"",(VLOOKUP(W26,Lookups!$C$1:$D$248,2,FALSE)))</f>
        <v/>
      </c>
      <c r="Y26" s="56"/>
      <c r="Z26" s="56"/>
      <c r="AA26" s="19" t="str">
        <f>IF(X26="US","",IF(ISNA(VLOOKUP(Z26 &amp; X26,Lookups!$H$1:$I$12332,2,FALSE)),"",IF(VLOOKUP(Z26 &amp; X26,Lookups!$H$1:$I$12332,2,FALSE)=0,"",VLOOKUP(Z26 &amp; X26,Lookups!$H$1:$I$12332,2,FALSE))))</f>
        <v/>
      </c>
      <c r="AB26" s="56"/>
      <c r="AC26" s="16"/>
      <c r="AD26" s="56"/>
      <c r="AE26" s="65" t="str">
        <f>IF(ISNA(VLOOKUP(AD26,Lookups!$C$1:$D$248,2,FALSE)),"",(VLOOKUP(AD26,Lookups!$C$1:$D$248,2,FALSE)))</f>
        <v/>
      </c>
      <c r="AF26" s="56"/>
      <c r="AG26" s="56"/>
      <c r="AH26" s="19" t="str">
        <f>IF(AE26="US","",IF(ISNA(VLOOKUP(AG26 &amp; AE26,Lookups!$H$1:$I$12332,2,FALSE)),"",IF(VLOOKUP(AG26 &amp; AE26,Lookups!$H$1:$I$12332,2,FALSE)=0,"",VLOOKUP(AG26 &amp; AE26,Lookups!$H$1:$I$12332,2,FALSE))))</f>
        <v/>
      </c>
      <c r="AI26" s="56"/>
      <c r="AJ26" s="16"/>
      <c r="AK26" s="56"/>
      <c r="AL26" s="56"/>
      <c r="AM26" s="56"/>
      <c r="AN26" s="56"/>
      <c r="AO26" s="56"/>
      <c r="AP26" s="56"/>
      <c r="AQ26" s="18" t="str">
        <f>IF(ISNA(VLOOKUP(AP26,Lookups!$AJ$1:$AK$242,2,FALSE)),"",(VLOOKUP(AP26,Lookups!$AJ$1:$AK$242,2,FALSE)))</f>
        <v/>
      </c>
      <c r="AR26" s="23"/>
    </row>
    <row r="27" spans="2:44" ht="47.25" customHeight="1" thickBot="1" x14ac:dyDescent="0.3">
      <c r="B27" s="143">
        <v>20</v>
      </c>
      <c r="C27" s="55"/>
      <c r="D27" s="56"/>
      <c r="E27" s="56"/>
      <c r="F27" s="16"/>
      <c r="G27" s="56"/>
      <c r="H27" s="56"/>
      <c r="I27" s="19" t="str">
        <f>IF(ISNA(VLOOKUP(H27,Lookups!$AJ$1:$AK$242,2,FALSE)),"",(VLOOKUP(H27,Lookups!$AJ$1:$AK$242,2,FALSE)))</f>
        <v/>
      </c>
      <c r="J27" s="56"/>
      <c r="K27" s="19" t="str">
        <f>IF(ISNA(VLOOKUP(J27,Lookups!$AJ$1:$AK$242,2,FALSE)),"",(VLOOKUP(J27,Lookups!$AJ$1:$AK$242,2,FALSE)))</f>
        <v/>
      </c>
      <c r="L27" s="56"/>
      <c r="M27" s="56"/>
      <c r="N27" s="56"/>
      <c r="O27" s="19" t="str">
        <f>IF(ISNA(VLOOKUP(N27,Lookups!$AJ$1:$AK$242,2,FALSE)),"",(VLOOKUP(N27,Lookups!$AJ$1:$AK$242,2,FALSE)))</f>
        <v/>
      </c>
      <c r="P27" s="16"/>
      <c r="Q27" s="56"/>
      <c r="R27" s="56"/>
      <c r="S27" s="56"/>
      <c r="T27" s="56"/>
      <c r="U27" s="65" t="str">
        <f>IF(ISNA(VLOOKUP(T27,Lookups!$AB$1:$AC$73,2,FALSE)),"",(VLOOKUP(T27,Lookups!$AB$1:$AC$73,2,FALSE)))</f>
        <v/>
      </c>
      <c r="V27" s="124"/>
      <c r="W27" s="56"/>
      <c r="X27" s="65" t="str">
        <f>IF(ISNA(VLOOKUP(W27,Lookups!$C$1:$D$248,2,FALSE)),"",(VLOOKUP(W27,Lookups!$C$1:$D$248,2,FALSE)))</f>
        <v/>
      </c>
      <c r="Y27" s="56"/>
      <c r="Z27" s="56"/>
      <c r="AA27" s="19" t="str">
        <f>IF(X27="US","",IF(ISNA(VLOOKUP(Z27 &amp; X27,Lookups!$H$1:$I$12332,2,FALSE)),"",IF(VLOOKUP(Z27 &amp; X27,Lookups!$H$1:$I$12332,2,FALSE)=0,"",VLOOKUP(Z27 &amp; X27,Lookups!$H$1:$I$12332,2,FALSE))))</f>
        <v/>
      </c>
      <c r="AB27" s="56"/>
      <c r="AC27" s="16"/>
      <c r="AD27" s="56"/>
      <c r="AE27" s="65" t="str">
        <f>IF(ISNA(VLOOKUP(AD27,Lookups!$C$1:$D$248,2,FALSE)),"",(VLOOKUP(AD27,Lookups!$C$1:$D$248,2,FALSE)))</f>
        <v/>
      </c>
      <c r="AF27" s="56"/>
      <c r="AG27" s="56"/>
      <c r="AH27" s="19" t="str">
        <f>IF(AE27="US","",IF(ISNA(VLOOKUP(AG27 &amp; AE27,Lookups!$H$1:$I$12332,2,FALSE)),"",IF(VLOOKUP(AG27 &amp; AE27,Lookups!$H$1:$I$12332,2,FALSE)=0,"",VLOOKUP(AG27 &amp; AE27,Lookups!$H$1:$I$12332,2,FALSE))))</f>
        <v/>
      </c>
      <c r="AI27" s="56"/>
      <c r="AJ27" s="16"/>
      <c r="AK27" s="56"/>
      <c r="AL27" s="56"/>
      <c r="AM27" s="56"/>
      <c r="AN27" s="56"/>
      <c r="AO27" s="56"/>
      <c r="AP27" s="56"/>
      <c r="AQ27" s="18" t="str">
        <f>IF(ISNA(VLOOKUP(AP27,Lookups!$AJ$1:$AK$242,2,FALSE)),"",(VLOOKUP(AP27,Lookups!$AJ$1:$AK$242,2,FALSE)))</f>
        <v/>
      </c>
      <c r="AR27" s="23"/>
    </row>
    <row r="28" spans="2:44" ht="47.25" customHeight="1" thickBot="1" x14ac:dyDescent="0.3">
      <c r="B28" s="143">
        <v>21</v>
      </c>
      <c r="C28" s="55"/>
      <c r="D28" s="56"/>
      <c r="E28" s="56"/>
      <c r="F28" s="16"/>
      <c r="G28" s="56"/>
      <c r="H28" s="56"/>
      <c r="I28" s="19" t="str">
        <f>IF(ISNA(VLOOKUP(H28,Lookups!$AJ$1:$AK$242,2,FALSE)),"",(VLOOKUP(H28,Lookups!$AJ$1:$AK$242,2,FALSE)))</f>
        <v/>
      </c>
      <c r="J28" s="56"/>
      <c r="K28" s="19" t="str">
        <f>IF(ISNA(VLOOKUP(J28,Lookups!$AJ$1:$AK$242,2,FALSE)),"",(VLOOKUP(J28,Lookups!$AJ$1:$AK$242,2,FALSE)))</f>
        <v/>
      </c>
      <c r="L28" s="56"/>
      <c r="M28" s="56"/>
      <c r="N28" s="56"/>
      <c r="O28" s="19" t="str">
        <f>IF(ISNA(VLOOKUP(N28,Lookups!$AJ$1:$AK$242,2,FALSE)),"",(VLOOKUP(N28,Lookups!$AJ$1:$AK$242,2,FALSE)))</f>
        <v/>
      </c>
      <c r="P28" s="16"/>
      <c r="Q28" s="56"/>
      <c r="R28" s="56"/>
      <c r="S28" s="56"/>
      <c r="T28" s="56"/>
      <c r="U28" s="65" t="str">
        <f>IF(ISNA(VLOOKUP(T28,Lookups!$AB$1:$AC$73,2,FALSE)),"",(VLOOKUP(T28,Lookups!$AB$1:$AC$73,2,FALSE)))</f>
        <v/>
      </c>
      <c r="V28" s="124"/>
      <c r="W28" s="56"/>
      <c r="X28" s="65" t="str">
        <f>IF(ISNA(VLOOKUP(W28,Lookups!$C$1:$D$248,2,FALSE)),"",(VLOOKUP(W28,Lookups!$C$1:$D$248,2,FALSE)))</f>
        <v/>
      </c>
      <c r="Y28" s="56"/>
      <c r="Z28" s="56"/>
      <c r="AA28" s="19" t="str">
        <f>IF(X28="US","",IF(ISNA(VLOOKUP(Z28 &amp; X28,Lookups!$H$1:$I$12332,2,FALSE)),"",IF(VLOOKUP(Z28 &amp; X28,Lookups!$H$1:$I$12332,2,FALSE)=0,"",VLOOKUP(Z28 &amp; X28,Lookups!$H$1:$I$12332,2,FALSE))))</f>
        <v/>
      </c>
      <c r="AB28" s="56"/>
      <c r="AC28" s="16"/>
      <c r="AD28" s="56"/>
      <c r="AE28" s="65" t="str">
        <f>IF(ISNA(VLOOKUP(AD28,Lookups!$C$1:$D$248,2,FALSE)),"",(VLOOKUP(AD28,Lookups!$C$1:$D$248,2,FALSE)))</f>
        <v/>
      </c>
      <c r="AF28" s="56"/>
      <c r="AG28" s="56"/>
      <c r="AH28" s="19" t="str">
        <f>IF(AE28="US","",IF(ISNA(VLOOKUP(AG28 &amp; AE28,Lookups!$H$1:$I$12332,2,FALSE)),"",IF(VLOOKUP(AG28 &amp; AE28,Lookups!$H$1:$I$12332,2,FALSE)=0,"",VLOOKUP(AG28 &amp; AE28,Lookups!$H$1:$I$12332,2,FALSE))))</f>
        <v/>
      </c>
      <c r="AI28" s="56"/>
      <c r="AJ28" s="16"/>
      <c r="AK28" s="56"/>
      <c r="AL28" s="56"/>
      <c r="AM28" s="56"/>
      <c r="AN28" s="56"/>
      <c r="AO28" s="56"/>
      <c r="AP28" s="56"/>
      <c r="AQ28" s="18" t="str">
        <f>IF(ISNA(VLOOKUP(AP28,Lookups!$AJ$1:$AK$242,2,FALSE)),"",(VLOOKUP(AP28,Lookups!$AJ$1:$AK$242,2,FALSE)))</f>
        <v/>
      </c>
      <c r="AR28" s="23"/>
    </row>
    <row r="29" spans="2:44" ht="47.25" customHeight="1" thickBot="1" x14ac:dyDescent="0.3">
      <c r="B29" s="143">
        <v>22</v>
      </c>
      <c r="C29" s="55"/>
      <c r="D29" s="56"/>
      <c r="E29" s="56"/>
      <c r="F29" s="16"/>
      <c r="G29" s="56"/>
      <c r="H29" s="56"/>
      <c r="I29" s="19" t="str">
        <f>IF(ISNA(VLOOKUP(H29,Lookups!$AJ$1:$AK$242,2,FALSE)),"",(VLOOKUP(H29,Lookups!$AJ$1:$AK$242,2,FALSE)))</f>
        <v/>
      </c>
      <c r="J29" s="56"/>
      <c r="K29" s="19" t="str">
        <f>IF(ISNA(VLOOKUP(J29,Lookups!$AJ$1:$AK$242,2,FALSE)),"",(VLOOKUP(J29,Lookups!$AJ$1:$AK$242,2,FALSE)))</f>
        <v/>
      </c>
      <c r="L29" s="56"/>
      <c r="M29" s="56"/>
      <c r="N29" s="56"/>
      <c r="O29" s="19" t="str">
        <f>IF(ISNA(VLOOKUP(N29,Lookups!$AJ$1:$AK$242,2,FALSE)),"",(VLOOKUP(N29,Lookups!$AJ$1:$AK$242,2,FALSE)))</f>
        <v/>
      </c>
      <c r="P29" s="16"/>
      <c r="Q29" s="56"/>
      <c r="R29" s="56"/>
      <c r="S29" s="56"/>
      <c r="T29" s="56"/>
      <c r="U29" s="65" t="str">
        <f>IF(ISNA(VLOOKUP(T29,Lookups!$AB$1:$AC$73,2,FALSE)),"",(VLOOKUP(T29,Lookups!$AB$1:$AC$73,2,FALSE)))</f>
        <v/>
      </c>
      <c r="V29" s="124"/>
      <c r="W29" s="56"/>
      <c r="X29" s="65" t="str">
        <f>IF(ISNA(VLOOKUP(W29,Lookups!$C$1:$D$248,2,FALSE)),"",(VLOOKUP(W29,Lookups!$C$1:$D$248,2,FALSE)))</f>
        <v/>
      </c>
      <c r="Y29" s="56"/>
      <c r="Z29" s="56"/>
      <c r="AA29" s="19" t="str">
        <f>IF(X29="US","",IF(ISNA(VLOOKUP(Z29 &amp; X29,Lookups!$H$1:$I$12332,2,FALSE)),"",IF(VLOOKUP(Z29 &amp; X29,Lookups!$H$1:$I$12332,2,FALSE)=0,"",VLOOKUP(Z29 &amp; X29,Lookups!$H$1:$I$12332,2,FALSE))))</f>
        <v/>
      </c>
      <c r="AB29" s="56"/>
      <c r="AC29" s="16"/>
      <c r="AD29" s="56"/>
      <c r="AE29" s="65" t="str">
        <f>IF(ISNA(VLOOKUP(AD29,Lookups!$C$1:$D$248,2,FALSE)),"",(VLOOKUP(AD29,Lookups!$C$1:$D$248,2,FALSE)))</f>
        <v/>
      </c>
      <c r="AF29" s="56"/>
      <c r="AG29" s="56"/>
      <c r="AH29" s="19" t="str">
        <f>IF(AE29="US","",IF(ISNA(VLOOKUP(AG29 &amp; AE29,Lookups!$H$1:$I$12332,2,FALSE)),"",IF(VLOOKUP(AG29 &amp; AE29,Lookups!$H$1:$I$12332,2,FALSE)=0,"",VLOOKUP(AG29 &amp; AE29,Lookups!$H$1:$I$12332,2,FALSE))))</f>
        <v/>
      </c>
      <c r="AI29" s="56"/>
      <c r="AJ29" s="16"/>
      <c r="AK29" s="56"/>
      <c r="AL29" s="56"/>
      <c r="AM29" s="56"/>
      <c r="AN29" s="56"/>
      <c r="AO29" s="56"/>
      <c r="AP29" s="56"/>
      <c r="AQ29" s="18" t="str">
        <f>IF(ISNA(VLOOKUP(AP29,Lookups!$AJ$1:$AK$242,2,FALSE)),"",(VLOOKUP(AP29,Lookups!$AJ$1:$AK$242,2,FALSE)))</f>
        <v/>
      </c>
      <c r="AR29" s="23"/>
    </row>
    <row r="30" spans="2:44" ht="47.25" customHeight="1" thickBot="1" x14ac:dyDescent="0.3">
      <c r="B30" s="143">
        <v>23</v>
      </c>
      <c r="C30" s="55"/>
      <c r="D30" s="56"/>
      <c r="E30" s="56"/>
      <c r="F30" s="16"/>
      <c r="G30" s="56"/>
      <c r="H30" s="56"/>
      <c r="I30" s="19" t="str">
        <f>IF(ISNA(VLOOKUP(H30,Lookups!$AJ$1:$AK$242,2,FALSE)),"",(VLOOKUP(H30,Lookups!$AJ$1:$AK$242,2,FALSE)))</f>
        <v/>
      </c>
      <c r="J30" s="56"/>
      <c r="K30" s="19" t="str">
        <f>IF(ISNA(VLOOKUP(J30,Lookups!$AJ$1:$AK$242,2,FALSE)),"",(VLOOKUP(J30,Lookups!$AJ$1:$AK$242,2,FALSE)))</f>
        <v/>
      </c>
      <c r="L30" s="56"/>
      <c r="M30" s="56"/>
      <c r="N30" s="56"/>
      <c r="O30" s="19" t="str">
        <f>IF(ISNA(VLOOKUP(N30,Lookups!$AJ$1:$AK$242,2,FALSE)),"",(VLOOKUP(N30,Lookups!$AJ$1:$AK$242,2,FALSE)))</f>
        <v/>
      </c>
      <c r="P30" s="16"/>
      <c r="Q30" s="56"/>
      <c r="R30" s="56"/>
      <c r="S30" s="56"/>
      <c r="T30" s="56"/>
      <c r="U30" s="65" t="str">
        <f>IF(ISNA(VLOOKUP(T30,Lookups!$AB$1:$AC$73,2,FALSE)),"",(VLOOKUP(T30,Lookups!$AB$1:$AC$73,2,FALSE)))</f>
        <v/>
      </c>
      <c r="V30" s="124"/>
      <c r="W30" s="56"/>
      <c r="X30" s="65" t="str">
        <f>IF(ISNA(VLOOKUP(W30,Lookups!$C$1:$D$248,2,FALSE)),"",(VLOOKUP(W30,Lookups!$C$1:$D$248,2,FALSE)))</f>
        <v/>
      </c>
      <c r="Y30" s="56"/>
      <c r="Z30" s="56"/>
      <c r="AA30" s="19" t="str">
        <f>IF(X30="US","",IF(ISNA(VLOOKUP(Z30 &amp; X30,Lookups!$H$1:$I$12332,2,FALSE)),"",IF(VLOOKUP(Z30 &amp; X30,Lookups!$H$1:$I$12332,2,FALSE)=0,"",VLOOKUP(Z30 &amp; X30,Lookups!$H$1:$I$12332,2,FALSE))))</f>
        <v/>
      </c>
      <c r="AB30" s="56"/>
      <c r="AC30" s="16"/>
      <c r="AD30" s="56"/>
      <c r="AE30" s="65" t="str">
        <f>IF(ISNA(VLOOKUP(AD30,Lookups!$C$1:$D$248,2,FALSE)),"",(VLOOKUP(AD30,Lookups!$C$1:$D$248,2,FALSE)))</f>
        <v/>
      </c>
      <c r="AF30" s="56"/>
      <c r="AG30" s="56"/>
      <c r="AH30" s="19" t="str">
        <f>IF(AE30="US","",IF(ISNA(VLOOKUP(AG30 &amp; AE30,Lookups!$H$1:$I$12332,2,FALSE)),"",IF(VLOOKUP(AG30 &amp; AE30,Lookups!$H$1:$I$12332,2,FALSE)=0,"",VLOOKUP(AG30 &amp; AE30,Lookups!$H$1:$I$12332,2,FALSE))))</f>
        <v/>
      </c>
      <c r="AI30" s="56"/>
      <c r="AJ30" s="16"/>
      <c r="AK30" s="56"/>
      <c r="AL30" s="56"/>
      <c r="AM30" s="56"/>
      <c r="AN30" s="56"/>
      <c r="AO30" s="56"/>
      <c r="AP30" s="56"/>
      <c r="AQ30" s="18" t="str">
        <f>IF(ISNA(VLOOKUP(AP30,Lookups!$AJ$1:$AK$242,2,FALSE)),"",(VLOOKUP(AP30,Lookups!$AJ$1:$AK$242,2,FALSE)))</f>
        <v/>
      </c>
      <c r="AR30" s="23"/>
    </row>
    <row r="31" spans="2:44" ht="47.25" customHeight="1" thickBot="1" x14ac:dyDescent="0.3">
      <c r="B31" s="143">
        <v>24</v>
      </c>
      <c r="C31" s="55"/>
      <c r="D31" s="56"/>
      <c r="E31" s="56"/>
      <c r="F31" s="16"/>
      <c r="G31" s="56"/>
      <c r="H31" s="56"/>
      <c r="I31" s="19" t="str">
        <f>IF(ISNA(VLOOKUP(H31,Lookups!$AJ$1:$AK$242,2,FALSE)),"",(VLOOKUP(H31,Lookups!$AJ$1:$AK$242,2,FALSE)))</f>
        <v/>
      </c>
      <c r="J31" s="56"/>
      <c r="K31" s="19" t="str">
        <f>IF(ISNA(VLOOKUP(J31,Lookups!$AJ$1:$AK$242,2,FALSE)),"",(VLOOKUP(J31,Lookups!$AJ$1:$AK$242,2,FALSE)))</f>
        <v/>
      </c>
      <c r="L31" s="56"/>
      <c r="M31" s="56"/>
      <c r="N31" s="56"/>
      <c r="O31" s="19" t="str">
        <f>IF(ISNA(VLOOKUP(N31,Lookups!$AJ$1:$AK$242,2,FALSE)),"",(VLOOKUP(N31,Lookups!$AJ$1:$AK$242,2,FALSE)))</f>
        <v/>
      </c>
      <c r="P31" s="16"/>
      <c r="Q31" s="56"/>
      <c r="R31" s="56"/>
      <c r="S31" s="56"/>
      <c r="T31" s="56"/>
      <c r="U31" s="65" t="str">
        <f>IF(ISNA(VLOOKUP(T31,Lookups!$AB$1:$AC$73,2,FALSE)),"",(VLOOKUP(T31,Lookups!$AB$1:$AC$73,2,FALSE)))</f>
        <v/>
      </c>
      <c r="V31" s="124"/>
      <c r="W31" s="56"/>
      <c r="X31" s="65" t="str">
        <f>IF(ISNA(VLOOKUP(W31,Lookups!$C$1:$D$248,2,FALSE)),"",(VLOOKUP(W31,Lookups!$C$1:$D$248,2,FALSE)))</f>
        <v/>
      </c>
      <c r="Y31" s="56"/>
      <c r="Z31" s="56"/>
      <c r="AA31" s="19" t="str">
        <f>IF(X31="US","",IF(ISNA(VLOOKUP(Z31 &amp; X31,Lookups!$H$1:$I$12332,2,FALSE)),"",IF(VLOOKUP(Z31 &amp; X31,Lookups!$H$1:$I$12332,2,FALSE)=0,"",VLOOKUP(Z31 &amp; X31,Lookups!$H$1:$I$12332,2,FALSE))))</f>
        <v/>
      </c>
      <c r="AB31" s="56"/>
      <c r="AC31" s="16"/>
      <c r="AD31" s="56"/>
      <c r="AE31" s="65" t="str">
        <f>IF(ISNA(VLOOKUP(AD31,Lookups!$C$1:$D$248,2,FALSE)),"",(VLOOKUP(AD31,Lookups!$C$1:$D$248,2,FALSE)))</f>
        <v/>
      </c>
      <c r="AF31" s="56"/>
      <c r="AG31" s="56"/>
      <c r="AH31" s="19" t="str">
        <f>IF(AE31="US","",IF(ISNA(VLOOKUP(AG31 &amp; AE31,Lookups!$H$1:$I$12332,2,FALSE)),"",IF(VLOOKUP(AG31 &amp; AE31,Lookups!$H$1:$I$12332,2,FALSE)=0,"",VLOOKUP(AG31 &amp; AE31,Lookups!$H$1:$I$12332,2,FALSE))))</f>
        <v/>
      </c>
      <c r="AI31" s="56"/>
      <c r="AJ31" s="16"/>
      <c r="AK31" s="56"/>
      <c r="AL31" s="56"/>
      <c r="AM31" s="56"/>
      <c r="AN31" s="56"/>
      <c r="AO31" s="56"/>
      <c r="AP31" s="56"/>
      <c r="AQ31" s="18" t="str">
        <f>IF(ISNA(VLOOKUP(AP31,Lookups!$AJ$1:$AK$242,2,FALSE)),"",(VLOOKUP(AP31,Lookups!$AJ$1:$AK$242,2,FALSE)))</f>
        <v/>
      </c>
      <c r="AR31" s="23"/>
    </row>
    <row r="32" spans="2:44" ht="47.25" customHeight="1" thickBot="1" x14ac:dyDescent="0.3">
      <c r="B32" s="143">
        <v>25</v>
      </c>
      <c r="C32" s="60"/>
      <c r="D32" s="61"/>
      <c r="E32" s="61"/>
      <c r="F32" s="17"/>
      <c r="G32" s="61"/>
      <c r="H32" s="61"/>
      <c r="I32" s="19" t="str">
        <f>IF(ISNA(VLOOKUP(H32,Lookups!$AJ$1:$AK$242,2,FALSE)),"",(VLOOKUP(H32,Lookups!$AJ$1:$AK$242,2,FALSE)))</f>
        <v/>
      </c>
      <c r="J32" s="61"/>
      <c r="K32" s="19" t="str">
        <f>IF(ISNA(VLOOKUP(J32,Lookups!$AJ$1:$AK$242,2,FALSE)),"",(VLOOKUP(J32,Lookups!$AJ$1:$AK$242,2,FALSE)))</f>
        <v/>
      </c>
      <c r="L32" s="61"/>
      <c r="M32" s="61"/>
      <c r="N32" s="61"/>
      <c r="O32" s="19" t="str">
        <f>IF(ISNA(VLOOKUP(N32,Lookups!$AJ$1:$AK$242,2,FALSE)),"",(VLOOKUP(N32,Lookups!$AJ$1:$AK$242,2,FALSE)))</f>
        <v/>
      </c>
      <c r="P32" s="17"/>
      <c r="Q32" s="61"/>
      <c r="R32" s="61"/>
      <c r="S32" s="61"/>
      <c r="T32" s="61"/>
      <c r="U32" s="67" t="str">
        <f>IF(ISNA(VLOOKUP(T32,Lookups!$AB$1:$AC$73,2,FALSE)),"",(VLOOKUP(T32,Lookups!$AB$1:$AC$73,2,FALSE)))</f>
        <v/>
      </c>
      <c r="V32" s="126"/>
      <c r="W32" s="61"/>
      <c r="X32" s="67" t="str">
        <f>IF(ISNA(VLOOKUP(W32,Lookups!$C$1:$D$248,2,FALSE)),"",(VLOOKUP(W32,Lookups!$C$1:$D$248,2,FALSE)))</f>
        <v/>
      </c>
      <c r="Y32" s="61"/>
      <c r="Z32" s="61"/>
      <c r="AA32" s="19" t="str">
        <f>IF(X32="US","",IF(ISNA(VLOOKUP(Z32 &amp; X32,Lookups!$H$1:$I$12332,2,FALSE)),"",IF(VLOOKUP(Z32 &amp; X32,Lookups!$H$1:$I$12332,2,FALSE)=0,"",VLOOKUP(Z32 &amp; X32,Lookups!$H$1:$I$12332,2,FALSE))))</f>
        <v/>
      </c>
      <c r="AB32" s="61"/>
      <c r="AC32" s="17"/>
      <c r="AD32" s="61"/>
      <c r="AE32" s="67" t="str">
        <f>IF(ISNA(VLOOKUP(AD32,Lookups!$C$1:$D$248,2,FALSE)),"",(VLOOKUP(AD32,Lookups!$C$1:$D$248,2,FALSE)))</f>
        <v/>
      </c>
      <c r="AF32" s="61"/>
      <c r="AG32" s="61"/>
      <c r="AH32" s="19" t="str">
        <f>IF(AE32="US","",IF(ISNA(VLOOKUP(AG32 &amp; AE32,Lookups!$H$1:$I$12332,2,FALSE)),"",IF(VLOOKUP(AG32 &amp; AE32,Lookups!$H$1:$I$12332,2,FALSE)=0,"",VLOOKUP(AG32 &amp; AE32,Lookups!$H$1:$I$12332,2,FALSE))))</f>
        <v/>
      </c>
      <c r="AI32" s="61"/>
      <c r="AJ32" s="17"/>
      <c r="AK32" s="61"/>
      <c r="AL32" s="61"/>
      <c r="AM32" s="61"/>
      <c r="AN32" s="61"/>
      <c r="AO32" s="61"/>
      <c r="AP32" s="61"/>
      <c r="AQ32" s="18" t="str">
        <f>IF(ISNA(VLOOKUP(AP32,Lookups!$AJ$1:$AK$242,2,FALSE)),"",(VLOOKUP(AP32,Lookups!$AJ$1:$AK$242,2,FALSE)))</f>
        <v/>
      </c>
      <c r="AR32" s="24"/>
    </row>
    <row r="33" spans="2:44" ht="47.25" customHeight="1" thickBot="1" x14ac:dyDescent="0.3">
      <c r="B33" s="143">
        <v>26</v>
      </c>
      <c r="C33" s="54"/>
      <c r="D33" s="46"/>
      <c r="E33" s="46"/>
      <c r="F33" s="15"/>
      <c r="G33" s="163"/>
      <c r="H33" s="163"/>
      <c r="I33" s="19" t="str">
        <f>IF(ISNA(VLOOKUP(H33,Lookups!$AJ$1:$AK$242,2,FALSE)),"",(VLOOKUP(H33,Lookups!$AJ$1:$AK$242,2,FALSE)))</f>
        <v/>
      </c>
      <c r="J33" s="163"/>
      <c r="K33" s="19" t="str">
        <f>IF(ISNA(VLOOKUP(J33,Lookups!$AJ$1:$AK$242,2,FALSE)),"",(VLOOKUP(J33,Lookups!$AJ$1:$AK$242,2,FALSE)))</f>
        <v/>
      </c>
      <c r="L33" s="163"/>
      <c r="M33" s="163"/>
      <c r="N33" s="163"/>
      <c r="O33" s="19" t="str">
        <f>IF(ISNA(VLOOKUP(N33,Lookups!$AJ$1:$AK$242,2,FALSE)),"",(VLOOKUP(N33,Lookups!$AJ$1:$AK$242,2,FALSE)))</f>
        <v/>
      </c>
      <c r="P33" s="15"/>
      <c r="Q33" s="46"/>
      <c r="R33" s="46"/>
      <c r="S33" s="46"/>
      <c r="T33" s="46"/>
      <c r="U33" s="64" t="str">
        <f>IF(ISNA(VLOOKUP(T33,Lookups!$AB$1:$AC$73,2,FALSE)),"",(VLOOKUP(T33,Lookups!$AB$1:$AC$73,2,FALSE)))</f>
        <v/>
      </c>
      <c r="V33" s="122"/>
      <c r="W33" s="46"/>
      <c r="X33" s="64" t="str">
        <f>IF(ISNA(VLOOKUP(W33,Lookups!$C$1:$D$248,2,FALSE)),"",(VLOOKUP(W33,Lookups!$C$1:$D$248,2,FALSE)))</f>
        <v/>
      </c>
      <c r="Y33" s="46"/>
      <c r="Z33" s="46"/>
      <c r="AA33" s="19" t="str">
        <f>IF(X33="US","",IF(ISNA(VLOOKUP(Z33 &amp; X33,Lookups!$H$1:$I$12332,2,FALSE)),"",IF(VLOOKUP(Z33 &amp; X33,Lookups!$H$1:$I$12332,2,FALSE)=0,"",VLOOKUP(Z33 &amp; X33,Lookups!$H$1:$I$12332,2,FALSE))))</f>
        <v/>
      </c>
      <c r="AB33" s="46"/>
      <c r="AC33" s="15"/>
      <c r="AD33" s="46"/>
      <c r="AE33" s="64" t="str">
        <f>IF(ISNA(VLOOKUP(AD33,Lookups!$C$1:$D$248,2,FALSE)),"",(VLOOKUP(AD33,Lookups!$C$1:$D$248,2,FALSE)))</f>
        <v/>
      </c>
      <c r="AF33" s="46"/>
      <c r="AG33" s="46"/>
      <c r="AH33" s="19" t="str">
        <f>IF(AE33="US","",IF(ISNA(VLOOKUP(AG33 &amp; AE33,Lookups!$H$1:$I$12332,2,FALSE)),"",IF(VLOOKUP(AG33 &amp; AE33,Lookups!$H$1:$I$12332,2,FALSE)=0,"",VLOOKUP(AG33 &amp; AE33,Lookups!$H$1:$I$12332,2,FALSE))))</f>
        <v/>
      </c>
      <c r="AI33" s="46"/>
      <c r="AJ33" s="15"/>
      <c r="AK33" s="46"/>
      <c r="AL33" s="46"/>
      <c r="AM33" s="46"/>
      <c r="AN33" s="46"/>
      <c r="AO33" s="46"/>
      <c r="AP33" s="163"/>
      <c r="AQ33" s="18" t="str">
        <f>IF(ISNA(VLOOKUP(AP33,Lookups!$AJ$1:$AK$242,2,FALSE)),"",(VLOOKUP(AP33,Lookups!$AJ$1:$AK$242,2,FALSE)))</f>
        <v/>
      </c>
      <c r="AR33" s="22"/>
    </row>
    <row r="34" spans="2:44" ht="47.25" customHeight="1" thickBot="1" x14ac:dyDescent="0.3">
      <c r="B34" s="143">
        <v>27</v>
      </c>
      <c r="C34" s="55"/>
      <c r="D34" s="56"/>
      <c r="E34" s="56"/>
      <c r="F34" s="16"/>
      <c r="G34" s="56"/>
      <c r="H34" s="56"/>
      <c r="I34" s="19" t="str">
        <f>IF(ISNA(VLOOKUP(H34,Lookups!$AJ$1:$AK$242,2,FALSE)),"",(VLOOKUP(H34,Lookups!$AJ$1:$AK$242,2,FALSE)))</f>
        <v/>
      </c>
      <c r="J34" s="56"/>
      <c r="K34" s="19" t="str">
        <f>IF(ISNA(VLOOKUP(J34,Lookups!$AJ$1:$AK$242,2,FALSE)),"",(VLOOKUP(J34,Lookups!$AJ$1:$AK$242,2,FALSE)))</f>
        <v/>
      </c>
      <c r="L34" s="56"/>
      <c r="M34" s="56"/>
      <c r="N34" s="56"/>
      <c r="O34" s="19" t="str">
        <f>IF(ISNA(VLOOKUP(N34,Lookups!$AJ$1:$AK$242,2,FALSE)),"",(VLOOKUP(N34,Lookups!$AJ$1:$AK$242,2,FALSE)))</f>
        <v/>
      </c>
      <c r="P34" s="16"/>
      <c r="Q34" s="56"/>
      <c r="R34" s="56"/>
      <c r="S34" s="56"/>
      <c r="T34" s="56"/>
      <c r="U34" s="65" t="str">
        <f>IF(ISNA(VLOOKUP(T34,Lookups!$AB$1:$AC$73,2,FALSE)),"",(VLOOKUP(T34,Lookups!$AB$1:$AC$73,2,FALSE)))</f>
        <v/>
      </c>
      <c r="V34" s="124"/>
      <c r="W34" s="56"/>
      <c r="X34" s="65" t="str">
        <f>IF(ISNA(VLOOKUP(W34,Lookups!$C$1:$D$248,2,FALSE)),"",(VLOOKUP(W34,Lookups!$C$1:$D$248,2,FALSE)))</f>
        <v/>
      </c>
      <c r="Y34" s="56"/>
      <c r="Z34" s="56"/>
      <c r="AA34" s="19" t="str">
        <f>IF(X34="US","",IF(ISNA(VLOOKUP(Z34 &amp; X34,Lookups!$H$1:$I$12332,2,FALSE)),"",IF(VLOOKUP(Z34 &amp; X34,Lookups!$H$1:$I$12332,2,FALSE)=0,"",VLOOKUP(Z34 &amp; X34,Lookups!$H$1:$I$12332,2,FALSE))))</f>
        <v/>
      </c>
      <c r="AB34" s="56"/>
      <c r="AC34" s="16"/>
      <c r="AD34" s="56"/>
      <c r="AE34" s="65" t="str">
        <f>IF(ISNA(VLOOKUP(AD34,Lookups!$C$1:$D$248,2,FALSE)),"",(VLOOKUP(AD34,Lookups!$C$1:$D$248,2,FALSE)))</f>
        <v/>
      </c>
      <c r="AF34" s="56"/>
      <c r="AG34" s="56"/>
      <c r="AH34" s="19" t="str">
        <f>IF(AE34="US","",IF(ISNA(VLOOKUP(AG34 &amp; AE34,Lookups!$H$1:$I$12332,2,FALSE)),"",IF(VLOOKUP(AG34 &amp; AE34,Lookups!$H$1:$I$12332,2,FALSE)=0,"",VLOOKUP(AG34 &amp; AE34,Lookups!$H$1:$I$12332,2,FALSE))))</f>
        <v/>
      </c>
      <c r="AI34" s="56"/>
      <c r="AJ34" s="16"/>
      <c r="AK34" s="56"/>
      <c r="AL34" s="56"/>
      <c r="AM34" s="56"/>
      <c r="AN34" s="56"/>
      <c r="AO34" s="56"/>
      <c r="AP34" s="56"/>
      <c r="AQ34" s="18" t="str">
        <f>IF(ISNA(VLOOKUP(AP34,Lookups!$AJ$1:$AK$242,2,FALSE)),"",(VLOOKUP(AP34,Lookups!$AJ$1:$AK$242,2,FALSE)))</f>
        <v/>
      </c>
      <c r="AR34" s="23"/>
    </row>
    <row r="35" spans="2:44" ht="47.25" customHeight="1" thickBot="1" x14ac:dyDescent="0.3">
      <c r="B35" s="143">
        <v>28</v>
      </c>
      <c r="C35" s="55"/>
      <c r="D35" s="56"/>
      <c r="E35" s="56"/>
      <c r="F35" s="16"/>
      <c r="G35" s="56"/>
      <c r="H35" s="56"/>
      <c r="I35" s="19" t="str">
        <f>IF(ISNA(VLOOKUP(H35,Lookups!$AJ$1:$AK$242,2,FALSE)),"",(VLOOKUP(H35,Lookups!$AJ$1:$AK$242,2,FALSE)))</f>
        <v/>
      </c>
      <c r="J35" s="56"/>
      <c r="K35" s="19" t="str">
        <f>IF(ISNA(VLOOKUP(J35,Lookups!$AJ$1:$AK$242,2,FALSE)),"",(VLOOKUP(J35,Lookups!$AJ$1:$AK$242,2,FALSE)))</f>
        <v/>
      </c>
      <c r="L35" s="56"/>
      <c r="M35" s="56"/>
      <c r="N35" s="56"/>
      <c r="O35" s="19" t="str">
        <f>IF(ISNA(VLOOKUP(N35,Lookups!$AJ$1:$AK$242,2,FALSE)),"",(VLOOKUP(N35,Lookups!$AJ$1:$AK$242,2,FALSE)))</f>
        <v/>
      </c>
      <c r="P35" s="16"/>
      <c r="Q35" s="56"/>
      <c r="R35" s="56"/>
      <c r="S35" s="56"/>
      <c r="T35" s="56"/>
      <c r="U35" s="65" t="str">
        <f>IF(ISNA(VLOOKUP(T35,Lookups!$AB$1:$AC$73,2,FALSE)),"",(VLOOKUP(T35,Lookups!$AB$1:$AC$73,2,FALSE)))</f>
        <v/>
      </c>
      <c r="V35" s="124"/>
      <c r="W35" s="56"/>
      <c r="X35" s="65" t="str">
        <f>IF(ISNA(VLOOKUP(W35,Lookups!$C$1:$D$248,2,FALSE)),"",(VLOOKUP(W35,Lookups!$C$1:$D$248,2,FALSE)))</f>
        <v/>
      </c>
      <c r="Y35" s="56"/>
      <c r="Z35" s="56"/>
      <c r="AA35" s="19" t="str">
        <f>IF(X35="US","",IF(ISNA(VLOOKUP(Z35 &amp; X35,Lookups!$H$1:$I$12332,2,FALSE)),"",IF(VLOOKUP(Z35 &amp; X35,Lookups!$H$1:$I$12332,2,FALSE)=0,"",VLOOKUP(Z35 &amp; X35,Lookups!$H$1:$I$12332,2,FALSE))))</f>
        <v/>
      </c>
      <c r="AB35" s="56"/>
      <c r="AC35" s="16"/>
      <c r="AD35" s="56"/>
      <c r="AE35" s="65" t="str">
        <f>IF(ISNA(VLOOKUP(AD35,Lookups!$C$1:$D$248,2,FALSE)),"",(VLOOKUP(AD35,Lookups!$C$1:$D$248,2,FALSE)))</f>
        <v/>
      </c>
      <c r="AF35" s="56"/>
      <c r="AG35" s="56"/>
      <c r="AH35" s="19" t="str">
        <f>IF(AE35="US","",IF(ISNA(VLOOKUP(AG35 &amp; AE35,Lookups!$H$1:$I$12332,2,FALSE)),"",IF(VLOOKUP(AG35 &amp; AE35,Lookups!$H$1:$I$12332,2,FALSE)=0,"",VLOOKUP(AG35 &amp; AE35,Lookups!$H$1:$I$12332,2,FALSE))))</f>
        <v/>
      </c>
      <c r="AI35" s="56"/>
      <c r="AJ35" s="16"/>
      <c r="AK35" s="56"/>
      <c r="AL35" s="56"/>
      <c r="AM35" s="56"/>
      <c r="AN35" s="56"/>
      <c r="AO35" s="56"/>
      <c r="AP35" s="56"/>
      <c r="AQ35" s="18" t="str">
        <f>IF(ISNA(VLOOKUP(AP35,Lookups!$AJ$1:$AK$242,2,FALSE)),"",(VLOOKUP(AP35,Lookups!$AJ$1:$AK$242,2,FALSE)))</f>
        <v/>
      </c>
      <c r="AR35" s="23"/>
    </row>
    <row r="36" spans="2:44" ht="47.25" customHeight="1" thickBot="1" x14ac:dyDescent="0.3">
      <c r="B36" s="143">
        <v>29</v>
      </c>
      <c r="C36" s="55"/>
      <c r="D36" s="56"/>
      <c r="E36" s="56"/>
      <c r="F36" s="16"/>
      <c r="G36" s="56"/>
      <c r="H36" s="56"/>
      <c r="I36" s="19" t="str">
        <f>IF(ISNA(VLOOKUP(H36,Lookups!$AJ$1:$AK$242,2,FALSE)),"",(VLOOKUP(H36,Lookups!$AJ$1:$AK$242,2,FALSE)))</f>
        <v/>
      </c>
      <c r="J36" s="56"/>
      <c r="K36" s="19" t="str">
        <f>IF(ISNA(VLOOKUP(J36,Lookups!$AJ$1:$AK$242,2,FALSE)),"",(VLOOKUP(J36,Lookups!$AJ$1:$AK$242,2,FALSE)))</f>
        <v/>
      </c>
      <c r="L36" s="56"/>
      <c r="M36" s="56"/>
      <c r="N36" s="56"/>
      <c r="O36" s="19" t="str">
        <f>IF(ISNA(VLOOKUP(N36,Lookups!$AJ$1:$AK$242,2,FALSE)),"",(VLOOKUP(N36,Lookups!$AJ$1:$AK$242,2,FALSE)))</f>
        <v/>
      </c>
      <c r="P36" s="16"/>
      <c r="Q36" s="56"/>
      <c r="R36" s="56"/>
      <c r="S36" s="56"/>
      <c r="T36" s="56"/>
      <c r="U36" s="65" t="str">
        <f>IF(ISNA(VLOOKUP(T36,Lookups!$AB$1:$AC$73,2,FALSE)),"",(VLOOKUP(T36,Lookups!$AB$1:$AC$73,2,FALSE)))</f>
        <v/>
      </c>
      <c r="V36" s="124"/>
      <c r="W36" s="56"/>
      <c r="X36" s="65" t="str">
        <f>IF(ISNA(VLOOKUP(W36,Lookups!$C$1:$D$248,2,FALSE)),"",(VLOOKUP(W36,Lookups!$C$1:$D$248,2,FALSE)))</f>
        <v/>
      </c>
      <c r="Y36" s="56"/>
      <c r="Z36" s="56"/>
      <c r="AA36" s="19" t="str">
        <f>IF(X36="US","",IF(ISNA(VLOOKUP(Z36 &amp; X36,Lookups!$H$1:$I$12332,2,FALSE)),"",IF(VLOOKUP(Z36 &amp; X36,Lookups!$H$1:$I$12332,2,FALSE)=0,"",VLOOKUP(Z36 &amp; X36,Lookups!$H$1:$I$12332,2,FALSE))))</f>
        <v/>
      </c>
      <c r="AB36" s="56"/>
      <c r="AC36" s="16"/>
      <c r="AD36" s="56"/>
      <c r="AE36" s="65" t="str">
        <f>IF(ISNA(VLOOKUP(AD36,Lookups!$C$1:$D$248,2,FALSE)),"",(VLOOKUP(AD36,Lookups!$C$1:$D$248,2,FALSE)))</f>
        <v/>
      </c>
      <c r="AF36" s="56"/>
      <c r="AG36" s="56"/>
      <c r="AH36" s="19" t="str">
        <f>IF(AE36="US","",IF(ISNA(VLOOKUP(AG36 &amp; AE36,Lookups!$H$1:$I$12332,2,FALSE)),"",IF(VLOOKUP(AG36 &amp; AE36,Lookups!$H$1:$I$12332,2,FALSE)=0,"",VLOOKUP(AG36 &amp; AE36,Lookups!$H$1:$I$12332,2,FALSE))))</f>
        <v/>
      </c>
      <c r="AI36" s="56"/>
      <c r="AJ36" s="16"/>
      <c r="AK36" s="56"/>
      <c r="AL36" s="56"/>
      <c r="AM36" s="56"/>
      <c r="AN36" s="56"/>
      <c r="AO36" s="56"/>
      <c r="AP36" s="56"/>
      <c r="AQ36" s="18" t="str">
        <f>IF(ISNA(VLOOKUP(AP36,Lookups!$AJ$1:$AK$242,2,FALSE)),"",(VLOOKUP(AP36,Lookups!$AJ$1:$AK$242,2,FALSE)))</f>
        <v/>
      </c>
      <c r="AR36" s="23"/>
    </row>
    <row r="37" spans="2:44" ht="47.25" customHeight="1" thickBot="1" x14ac:dyDescent="0.3">
      <c r="B37" s="143">
        <v>30</v>
      </c>
      <c r="C37" s="55"/>
      <c r="D37" s="56"/>
      <c r="E37" s="56"/>
      <c r="F37" s="16"/>
      <c r="G37" s="56"/>
      <c r="H37" s="56"/>
      <c r="I37" s="19" t="str">
        <f>IF(ISNA(VLOOKUP(H37,Lookups!$AJ$1:$AK$242,2,FALSE)),"",(VLOOKUP(H37,Lookups!$AJ$1:$AK$242,2,FALSE)))</f>
        <v/>
      </c>
      <c r="J37" s="56"/>
      <c r="K37" s="19" t="str">
        <f>IF(ISNA(VLOOKUP(J37,Lookups!$AJ$1:$AK$242,2,FALSE)),"",(VLOOKUP(J37,Lookups!$AJ$1:$AK$242,2,FALSE)))</f>
        <v/>
      </c>
      <c r="L37" s="56"/>
      <c r="M37" s="56"/>
      <c r="N37" s="56"/>
      <c r="O37" s="19" t="str">
        <f>IF(ISNA(VLOOKUP(N37,Lookups!$AJ$1:$AK$242,2,FALSE)),"",(VLOOKUP(N37,Lookups!$AJ$1:$AK$242,2,FALSE)))</f>
        <v/>
      </c>
      <c r="P37" s="16"/>
      <c r="Q37" s="56"/>
      <c r="R37" s="56"/>
      <c r="S37" s="56"/>
      <c r="T37" s="56"/>
      <c r="U37" s="65" t="str">
        <f>IF(ISNA(VLOOKUP(T37,Lookups!$AB$1:$AC$73,2,FALSE)),"",(VLOOKUP(T37,Lookups!$AB$1:$AC$73,2,FALSE)))</f>
        <v/>
      </c>
      <c r="V37" s="124"/>
      <c r="W37" s="56"/>
      <c r="X37" s="65" t="str">
        <f>IF(ISNA(VLOOKUP(W37,Lookups!$C$1:$D$248,2,FALSE)),"",(VLOOKUP(W37,Lookups!$C$1:$D$248,2,FALSE)))</f>
        <v/>
      </c>
      <c r="Y37" s="56"/>
      <c r="Z37" s="56"/>
      <c r="AA37" s="19" t="str">
        <f>IF(X37="US","",IF(ISNA(VLOOKUP(Z37 &amp; X37,Lookups!$H$1:$I$12332,2,FALSE)),"",IF(VLOOKUP(Z37 &amp; X37,Lookups!$H$1:$I$12332,2,FALSE)=0,"",VLOOKUP(Z37 &amp; X37,Lookups!$H$1:$I$12332,2,FALSE))))</f>
        <v/>
      </c>
      <c r="AB37" s="56"/>
      <c r="AC37" s="16"/>
      <c r="AD37" s="56"/>
      <c r="AE37" s="65" t="str">
        <f>IF(ISNA(VLOOKUP(AD37,Lookups!$C$1:$D$248,2,FALSE)),"",(VLOOKUP(AD37,Lookups!$C$1:$D$248,2,FALSE)))</f>
        <v/>
      </c>
      <c r="AF37" s="56"/>
      <c r="AG37" s="56"/>
      <c r="AH37" s="19" t="str">
        <f>IF(AE37="US","",IF(ISNA(VLOOKUP(AG37 &amp; AE37,Lookups!$H$1:$I$12332,2,FALSE)),"",IF(VLOOKUP(AG37 &amp; AE37,Lookups!$H$1:$I$12332,2,FALSE)=0,"",VLOOKUP(AG37 &amp; AE37,Lookups!$H$1:$I$12332,2,FALSE))))</f>
        <v/>
      </c>
      <c r="AI37" s="56"/>
      <c r="AJ37" s="16"/>
      <c r="AK37" s="56"/>
      <c r="AL37" s="56"/>
      <c r="AM37" s="56"/>
      <c r="AN37" s="56"/>
      <c r="AO37" s="56"/>
      <c r="AP37" s="56"/>
      <c r="AQ37" s="18" t="str">
        <f>IF(ISNA(VLOOKUP(AP37,Lookups!$AJ$1:$AK$242,2,FALSE)),"",(VLOOKUP(AP37,Lookups!$AJ$1:$AK$242,2,FALSE)))</f>
        <v/>
      </c>
      <c r="AR37" s="23"/>
    </row>
    <row r="38" spans="2:44" ht="47.25" customHeight="1" thickBot="1" x14ac:dyDescent="0.3">
      <c r="B38" s="143">
        <v>31</v>
      </c>
      <c r="C38" s="55"/>
      <c r="D38" s="56"/>
      <c r="E38" s="56"/>
      <c r="F38" s="16"/>
      <c r="G38" s="56"/>
      <c r="H38" s="56"/>
      <c r="I38" s="19" t="str">
        <f>IF(ISNA(VLOOKUP(H38,Lookups!$AJ$1:$AK$242,2,FALSE)),"",(VLOOKUP(H38,Lookups!$AJ$1:$AK$242,2,FALSE)))</f>
        <v/>
      </c>
      <c r="J38" s="56"/>
      <c r="K38" s="19" t="str">
        <f>IF(ISNA(VLOOKUP(J38,Lookups!$AJ$1:$AK$242,2,FALSE)),"",(VLOOKUP(J38,Lookups!$AJ$1:$AK$242,2,FALSE)))</f>
        <v/>
      </c>
      <c r="L38" s="56"/>
      <c r="M38" s="56"/>
      <c r="N38" s="56"/>
      <c r="O38" s="19" t="str">
        <f>IF(ISNA(VLOOKUP(N38,Lookups!$AJ$1:$AK$242,2,FALSE)),"",(VLOOKUP(N38,Lookups!$AJ$1:$AK$242,2,FALSE)))</f>
        <v/>
      </c>
      <c r="P38" s="16"/>
      <c r="Q38" s="56"/>
      <c r="R38" s="56"/>
      <c r="S38" s="56"/>
      <c r="T38" s="56"/>
      <c r="U38" s="65" t="str">
        <f>IF(ISNA(VLOOKUP(T38,Lookups!$AB$1:$AC$73,2,FALSE)),"",(VLOOKUP(T38,Lookups!$AB$1:$AC$73,2,FALSE)))</f>
        <v/>
      </c>
      <c r="V38" s="124"/>
      <c r="W38" s="56"/>
      <c r="X38" s="65" t="str">
        <f>IF(ISNA(VLOOKUP(W38,Lookups!$C$1:$D$248,2,FALSE)),"",(VLOOKUP(W38,Lookups!$C$1:$D$248,2,FALSE)))</f>
        <v/>
      </c>
      <c r="Y38" s="56"/>
      <c r="Z38" s="56"/>
      <c r="AA38" s="19" t="str">
        <f>IF(X38="US","",IF(ISNA(VLOOKUP(Z38 &amp; X38,Lookups!$H$1:$I$12332,2,FALSE)),"",IF(VLOOKUP(Z38 &amp; X38,Lookups!$H$1:$I$12332,2,FALSE)=0,"",VLOOKUP(Z38 &amp; X38,Lookups!$H$1:$I$12332,2,FALSE))))</f>
        <v/>
      </c>
      <c r="AB38" s="56"/>
      <c r="AC38" s="16"/>
      <c r="AD38" s="56"/>
      <c r="AE38" s="65" t="str">
        <f>IF(ISNA(VLOOKUP(AD38,Lookups!$C$1:$D$248,2,FALSE)),"",(VLOOKUP(AD38,Lookups!$C$1:$D$248,2,FALSE)))</f>
        <v/>
      </c>
      <c r="AF38" s="56"/>
      <c r="AG38" s="56"/>
      <c r="AH38" s="19" t="str">
        <f>IF(AE38="US","",IF(ISNA(VLOOKUP(AG38 &amp; AE38,Lookups!$H$1:$I$12332,2,FALSE)),"",IF(VLOOKUP(AG38 &amp; AE38,Lookups!$H$1:$I$12332,2,FALSE)=0,"",VLOOKUP(AG38 &amp; AE38,Lookups!$H$1:$I$12332,2,FALSE))))</f>
        <v/>
      </c>
      <c r="AI38" s="56"/>
      <c r="AJ38" s="16"/>
      <c r="AK38" s="56"/>
      <c r="AL38" s="56"/>
      <c r="AM38" s="56"/>
      <c r="AN38" s="56"/>
      <c r="AO38" s="56"/>
      <c r="AP38" s="56"/>
      <c r="AQ38" s="18" t="str">
        <f>IF(ISNA(VLOOKUP(AP38,Lookups!$AJ$1:$AK$242,2,FALSE)),"",(VLOOKUP(AP38,Lookups!$AJ$1:$AK$242,2,FALSE)))</f>
        <v/>
      </c>
      <c r="AR38" s="23"/>
    </row>
    <row r="39" spans="2:44" ht="47.25" customHeight="1" thickBot="1" x14ac:dyDescent="0.3">
      <c r="B39" s="143">
        <v>32</v>
      </c>
      <c r="C39" s="55"/>
      <c r="D39" s="56"/>
      <c r="E39" s="56"/>
      <c r="F39" s="16"/>
      <c r="G39" s="56"/>
      <c r="H39" s="56"/>
      <c r="I39" s="19" t="str">
        <f>IF(ISNA(VLOOKUP(H39,Lookups!$AJ$1:$AK$242,2,FALSE)),"",(VLOOKUP(H39,Lookups!$AJ$1:$AK$242,2,FALSE)))</f>
        <v/>
      </c>
      <c r="J39" s="56"/>
      <c r="K39" s="19" t="str">
        <f>IF(ISNA(VLOOKUP(J39,Lookups!$AJ$1:$AK$242,2,FALSE)),"",(VLOOKUP(J39,Lookups!$AJ$1:$AK$242,2,FALSE)))</f>
        <v/>
      </c>
      <c r="L39" s="56"/>
      <c r="M39" s="56"/>
      <c r="N39" s="56"/>
      <c r="O39" s="19" t="str">
        <f>IF(ISNA(VLOOKUP(N39,Lookups!$AJ$1:$AK$242,2,FALSE)),"",(VLOOKUP(N39,Lookups!$AJ$1:$AK$242,2,FALSE)))</f>
        <v/>
      </c>
      <c r="P39" s="16"/>
      <c r="Q39" s="56"/>
      <c r="R39" s="56"/>
      <c r="S39" s="56"/>
      <c r="T39" s="56"/>
      <c r="U39" s="65" t="str">
        <f>IF(ISNA(VLOOKUP(T39,Lookups!$AB$1:$AC$73,2,FALSE)),"",(VLOOKUP(T39,Lookups!$AB$1:$AC$73,2,FALSE)))</f>
        <v/>
      </c>
      <c r="V39" s="124"/>
      <c r="W39" s="56"/>
      <c r="X39" s="65" t="str">
        <f>IF(ISNA(VLOOKUP(W39,Lookups!$C$1:$D$248,2,FALSE)),"",(VLOOKUP(W39,Lookups!$C$1:$D$248,2,FALSE)))</f>
        <v/>
      </c>
      <c r="Y39" s="56"/>
      <c r="Z39" s="56"/>
      <c r="AA39" s="19" t="str">
        <f>IF(X39="US","",IF(ISNA(VLOOKUP(Z39 &amp; X39,Lookups!$H$1:$I$12332,2,FALSE)),"",IF(VLOOKUP(Z39 &amp; X39,Lookups!$H$1:$I$12332,2,FALSE)=0,"",VLOOKUP(Z39 &amp; X39,Lookups!$H$1:$I$12332,2,FALSE))))</f>
        <v/>
      </c>
      <c r="AB39" s="56"/>
      <c r="AC39" s="16"/>
      <c r="AD39" s="56"/>
      <c r="AE39" s="65" t="str">
        <f>IF(ISNA(VLOOKUP(AD39,Lookups!$C$1:$D$248,2,FALSE)),"",(VLOOKUP(AD39,Lookups!$C$1:$D$248,2,FALSE)))</f>
        <v/>
      </c>
      <c r="AF39" s="56"/>
      <c r="AG39" s="56"/>
      <c r="AH39" s="19" t="str">
        <f>IF(AE39="US","",IF(ISNA(VLOOKUP(AG39 &amp; AE39,Lookups!$H$1:$I$12332,2,FALSE)),"",IF(VLOOKUP(AG39 &amp; AE39,Lookups!$H$1:$I$12332,2,FALSE)=0,"",VLOOKUP(AG39 &amp; AE39,Lookups!$H$1:$I$12332,2,FALSE))))</f>
        <v/>
      </c>
      <c r="AI39" s="56"/>
      <c r="AJ39" s="16"/>
      <c r="AK39" s="56"/>
      <c r="AL39" s="56"/>
      <c r="AM39" s="56"/>
      <c r="AN39" s="56"/>
      <c r="AO39" s="56"/>
      <c r="AP39" s="56"/>
      <c r="AQ39" s="18" t="str">
        <f>IF(ISNA(VLOOKUP(AP39,Lookups!$AJ$1:$AK$242,2,FALSE)),"",(VLOOKUP(AP39,Lookups!$AJ$1:$AK$242,2,FALSE)))</f>
        <v/>
      </c>
      <c r="AR39" s="23"/>
    </row>
    <row r="40" spans="2:44" ht="47.25" customHeight="1" thickBot="1" x14ac:dyDescent="0.3">
      <c r="B40" s="143">
        <v>33</v>
      </c>
      <c r="C40" s="55"/>
      <c r="D40" s="56"/>
      <c r="E40" s="56"/>
      <c r="F40" s="16"/>
      <c r="G40" s="56"/>
      <c r="H40" s="56"/>
      <c r="I40" s="19" t="str">
        <f>IF(ISNA(VLOOKUP(H40,Lookups!$AJ$1:$AK$242,2,FALSE)),"",(VLOOKUP(H40,Lookups!$AJ$1:$AK$242,2,FALSE)))</f>
        <v/>
      </c>
      <c r="J40" s="56"/>
      <c r="K40" s="19" t="str">
        <f>IF(ISNA(VLOOKUP(J40,Lookups!$AJ$1:$AK$242,2,FALSE)),"",(VLOOKUP(J40,Lookups!$AJ$1:$AK$242,2,FALSE)))</f>
        <v/>
      </c>
      <c r="L40" s="56"/>
      <c r="M40" s="56"/>
      <c r="N40" s="56"/>
      <c r="O40" s="19" t="str">
        <f>IF(ISNA(VLOOKUP(N40,Lookups!$AJ$1:$AK$242,2,FALSE)),"",(VLOOKUP(N40,Lookups!$AJ$1:$AK$242,2,FALSE)))</f>
        <v/>
      </c>
      <c r="P40" s="16"/>
      <c r="Q40" s="56"/>
      <c r="R40" s="56"/>
      <c r="S40" s="56"/>
      <c r="T40" s="56"/>
      <c r="U40" s="65" t="str">
        <f>IF(ISNA(VLOOKUP(T40,Lookups!$AB$1:$AC$73,2,FALSE)),"",(VLOOKUP(T40,Lookups!$AB$1:$AC$73,2,FALSE)))</f>
        <v/>
      </c>
      <c r="V40" s="124"/>
      <c r="W40" s="56"/>
      <c r="X40" s="65" t="str">
        <f>IF(ISNA(VLOOKUP(W40,Lookups!$C$1:$D$248,2,FALSE)),"",(VLOOKUP(W40,Lookups!$C$1:$D$248,2,FALSE)))</f>
        <v/>
      </c>
      <c r="Y40" s="56"/>
      <c r="Z40" s="56"/>
      <c r="AA40" s="19" t="str">
        <f>IF(X40="US","",IF(ISNA(VLOOKUP(Z40 &amp; X40,Lookups!$H$1:$I$12332,2,FALSE)),"",IF(VLOOKUP(Z40 &amp; X40,Lookups!$H$1:$I$12332,2,FALSE)=0,"",VLOOKUP(Z40 &amp; X40,Lookups!$H$1:$I$12332,2,FALSE))))</f>
        <v/>
      </c>
      <c r="AB40" s="56"/>
      <c r="AC40" s="16"/>
      <c r="AD40" s="56"/>
      <c r="AE40" s="65" t="str">
        <f>IF(ISNA(VLOOKUP(AD40,Lookups!$C$1:$D$248,2,FALSE)),"",(VLOOKUP(AD40,Lookups!$C$1:$D$248,2,FALSE)))</f>
        <v/>
      </c>
      <c r="AF40" s="56"/>
      <c r="AG40" s="56"/>
      <c r="AH40" s="19" t="str">
        <f>IF(AE40="US","",IF(ISNA(VLOOKUP(AG40 &amp; AE40,Lookups!$H$1:$I$12332,2,FALSE)),"",IF(VLOOKUP(AG40 &amp; AE40,Lookups!$H$1:$I$12332,2,FALSE)=0,"",VLOOKUP(AG40 &amp; AE40,Lookups!$H$1:$I$12332,2,FALSE))))</f>
        <v/>
      </c>
      <c r="AI40" s="56"/>
      <c r="AJ40" s="16"/>
      <c r="AK40" s="56"/>
      <c r="AL40" s="56"/>
      <c r="AM40" s="56"/>
      <c r="AN40" s="56"/>
      <c r="AO40" s="56"/>
      <c r="AP40" s="56"/>
      <c r="AQ40" s="18" t="str">
        <f>IF(ISNA(VLOOKUP(AP40,Lookups!$AJ$1:$AK$242,2,FALSE)),"",(VLOOKUP(AP40,Lookups!$AJ$1:$AK$242,2,FALSE)))</f>
        <v/>
      </c>
      <c r="AR40" s="23"/>
    </row>
    <row r="41" spans="2:44" ht="47.25" customHeight="1" thickBot="1" x14ac:dyDescent="0.3">
      <c r="B41" s="143">
        <v>34</v>
      </c>
      <c r="C41" s="55"/>
      <c r="D41" s="56"/>
      <c r="E41" s="56"/>
      <c r="F41" s="16"/>
      <c r="G41" s="56"/>
      <c r="H41" s="56"/>
      <c r="I41" s="19" t="str">
        <f>IF(ISNA(VLOOKUP(H41,Lookups!$AJ$1:$AK$242,2,FALSE)),"",(VLOOKUP(H41,Lookups!$AJ$1:$AK$242,2,FALSE)))</f>
        <v/>
      </c>
      <c r="J41" s="56"/>
      <c r="K41" s="19" t="str">
        <f>IF(ISNA(VLOOKUP(J41,Lookups!$AJ$1:$AK$242,2,FALSE)),"",(VLOOKUP(J41,Lookups!$AJ$1:$AK$242,2,FALSE)))</f>
        <v/>
      </c>
      <c r="L41" s="56"/>
      <c r="M41" s="56"/>
      <c r="N41" s="56"/>
      <c r="O41" s="19" t="str">
        <f>IF(ISNA(VLOOKUP(N41,Lookups!$AJ$1:$AK$242,2,FALSE)),"",(VLOOKUP(N41,Lookups!$AJ$1:$AK$242,2,FALSE)))</f>
        <v/>
      </c>
      <c r="P41" s="16"/>
      <c r="Q41" s="56"/>
      <c r="R41" s="56"/>
      <c r="S41" s="56"/>
      <c r="T41" s="56"/>
      <c r="U41" s="65" t="str">
        <f>IF(ISNA(VLOOKUP(T41,Lookups!$AB$1:$AC$73,2,FALSE)),"",(VLOOKUP(T41,Lookups!$AB$1:$AC$73,2,FALSE)))</f>
        <v/>
      </c>
      <c r="V41" s="124"/>
      <c r="W41" s="56"/>
      <c r="X41" s="65" t="str">
        <f>IF(ISNA(VLOOKUP(W41,Lookups!$C$1:$D$248,2,FALSE)),"",(VLOOKUP(W41,Lookups!$C$1:$D$248,2,FALSE)))</f>
        <v/>
      </c>
      <c r="Y41" s="56"/>
      <c r="Z41" s="56"/>
      <c r="AA41" s="19" t="str">
        <f>IF(X41="US","",IF(ISNA(VLOOKUP(Z41 &amp; X41,Lookups!$H$1:$I$12332,2,FALSE)),"",IF(VLOOKUP(Z41 &amp; X41,Lookups!$H$1:$I$12332,2,FALSE)=0,"",VLOOKUP(Z41 &amp; X41,Lookups!$H$1:$I$12332,2,FALSE))))</f>
        <v/>
      </c>
      <c r="AB41" s="56"/>
      <c r="AC41" s="16"/>
      <c r="AD41" s="56"/>
      <c r="AE41" s="65" t="str">
        <f>IF(ISNA(VLOOKUP(AD41,Lookups!$C$1:$D$248,2,FALSE)),"",(VLOOKUP(AD41,Lookups!$C$1:$D$248,2,FALSE)))</f>
        <v/>
      </c>
      <c r="AF41" s="56"/>
      <c r="AG41" s="56"/>
      <c r="AH41" s="19" t="str">
        <f>IF(AE41="US","",IF(ISNA(VLOOKUP(AG41 &amp; AE41,Lookups!$H$1:$I$12332,2,FALSE)),"",IF(VLOOKUP(AG41 &amp; AE41,Lookups!$H$1:$I$12332,2,FALSE)=0,"",VLOOKUP(AG41 &amp; AE41,Lookups!$H$1:$I$12332,2,FALSE))))</f>
        <v/>
      </c>
      <c r="AI41" s="56"/>
      <c r="AJ41" s="16"/>
      <c r="AK41" s="56"/>
      <c r="AL41" s="56"/>
      <c r="AM41" s="56"/>
      <c r="AN41" s="56"/>
      <c r="AO41" s="56"/>
      <c r="AP41" s="56"/>
      <c r="AQ41" s="18" t="str">
        <f>IF(ISNA(VLOOKUP(AP41,Lookups!$AJ$1:$AK$242,2,FALSE)),"",(VLOOKUP(AP41,Lookups!$AJ$1:$AK$242,2,FALSE)))</f>
        <v/>
      </c>
      <c r="AR41" s="23"/>
    </row>
    <row r="42" spans="2:44" ht="47.25" customHeight="1" thickBot="1" x14ac:dyDescent="0.3">
      <c r="B42" s="143">
        <v>35</v>
      </c>
      <c r="C42" s="55"/>
      <c r="D42" s="56"/>
      <c r="E42" s="56"/>
      <c r="F42" s="16"/>
      <c r="G42" s="56"/>
      <c r="H42" s="56"/>
      <c r="I42" s="19" t="str">
        <f>IF(ISNA(VLOOKUP(H42,Lookups!$AJ$1:$AK$242,2,FALSE)),"",(VLOOKUP(H42,Lookups!$AJ$1:$AK$242,2,FALSE)))</f>
        <v/>
      </c>
      <c r="J42" s="56"/>
      <c r="K42" s="19" t="str">
        <f>IF(ISNA(VLOOKUP(J42,Lookups!$AJ$1:$AK$242,2,FALSE)),"",(VLOOKUP(J42,Lookups!$AJ$1:$AK$242,2,FALSE)))</f>
        <v/>
      </c>
      <c r="L42" s="56"/>
      <c r="M42" s="56"/>
      <c r="N42" s="56"/>
      <c r="O42" s="19" t="str">
        <f>IF(ISNA(VLOOKUP(N42,Lookups!$AJ$1:$AK$242,2,FALSE)),"",(VLOOKUP(N42,Lookups!$AJ$1:$AK$242,2,FALSE)))</f>
        <v/>
      </c>
      <c r="P42" s="16"/>
      <c r="Q42" s="56"/>
      <c r="R42" s="56"/>
      <c r="S42" s="56"/>
      <c r="T42" s="56"/>
      <c r="U42" s="65" t="str">
        <f>IF(ISNA(VLOOKUP(T42,Lookups!$AB$1:$AC$73,2,FALSE)),"",(VLOOKUP(T42,Lookups!$AB$1:$AC$73,2,FALSE)))</f>
        <v/>
      </c>
      <c r="V42" s="124"/>
      <c r="W42" s="56"/>
      <c r="X42" s="65" t="str">
        <f>IF(ISNA(VLOOKUP(W42,Lookups!$C$1:$D$248,2,FALSE)),"",(VLOOKUP(W42,Lookups!$C$1:$D$248,2,FALSE)))</f>
        <v/>
      </c>
      <c r="Y42" s="56"/>
      <c r="Z42" s="56"/>
      <c r="AA42" s="19" t="str">
        <f>IF(X42="US","",IF(ISNA(VLOOKUP(Z42 &amp; X42,Lookups!$H$1:$I$12332,2,FALSE)),"",IF(VLOOKUP(Z42 &amp; X42,Lookups!$H$1:$I$12332,2,FALSE)=0,"",VLOOKUP(Z42 &amp; X42,Lookups!$H$1:$I$12332,2,FALSE))))</f>
        <v/>
      </c>
      <c r="AB42" s="56"/>
      <c r="AC42" s="16"/>
      <c r="AD42" s="56"/>
      <c r="AE42" s="65" t="str">
        <f>IF(ISNA(VLOOKUP(AD42,Lookups!$C$1:$D$248,2,FALSE)),"",(VLOOKUP(AD42,Lookups!$C$1:$D$248,2,FALSE)))</f>
        <v/>
      </c>
      <c r="AF42" s="56"/>
      <c r="AG42" s="56"/>
      <c r="AH42" s="19" t="str">
        <f>IF(AE42="US","",IF(ISNA(VLOOKUP(AG42 &amp; AE42,Lookups!$H$1:$I$12332,2,FALSE)),"",IF(VLOOKUP(AG42 &amp; AE42,Lookups!$H$1:$I$12332,2,FALSE)=0,"",VLOOKUP(AG42 &amp; AE42,Lookups!$H$1:$I$12332,2,FALSE))))</f>
        <v/>
      </c>
      <c r="AI42" s="56"/>
      <c r="AJ42" s="16"/>
      <c r="AK42" s="56"/>
      <c r="AL42" s="56"/>
      <c r="AM42" s="56"/>
      <c r="AN42" s="56"/>
      <c r="AO42" s="56"/>
      <c r="AP42" s="56"/>
      <c r="AQ42" s="18" t="str">
        <f>IF(ISNA(VLOOKUP(AP42,Lookups!$AJ$1:$AK$242,2,FALSE)),"",(VLOOKUP(AP42,Lookups!$AJ$1:$AK$242,2,FALSE)))</f>
        <v/>
      </c>
      <c r="AR42" s="23"/>
    </row>
    <row r="43" spans="2:44" ht="47.25" customHeight="1" thickBot="1" x14ac:dyDescent="0.3">
      <c r="B43" s="143">
        <v>36</v>
      </c>
      <c r="C43" s="55"/>
      <c r="D43" s="56"/>
      <c r="E43" s="56"/>
      <c r="F43" s="16"/>
      <c r="G43" s="56"/>
      <c r="H43" s="56"/>
      <c r="I43" s="19" t="str">
        <f>IF(ISNA(VLOOKUP(H43,Lookups!$AJ$1:$AK$242,2,FALSE)),"",(VLOOKUP(H43,Lookups!$AJ$1:$AK$242,2,FALSE)))</f>
        <v/>
      </c>
      <c r="J43" s="56"/>
      <c r="K43" s="19" t="str">
        <f>IF(ISNA(VLOOKUP(J43,Lookups!$AJ$1:$AK$242,2,FALSE)),"",(VLOOKUP(J43,Lookups!$AJ$1:$AK$242,2,FALSE)))</f>
        <v/>
      </c>
      <c r="L43" s="56"/>
      <c r="M43" s="56"/>
      <c r="N43" s="56"/>
      <c r="O43" s="19" t="str">
        <f>IF(ISNA(VLOOKUP(N43,Lookups!$AJ$1:$AK$242,2,FALSE)),"",(VLOOKUP(N43,Lookups!$AJ$1:$AK$242,2,FALSE)))</f>
        <v/>
      </c>
      <c r="P43" s="16"/>
      <c r="Q43" s="56"/>
      <c r="R43" s="56"/>
      <c r="S43" s="56"/>
      <c r="T43" s="56"/>
      <c r="U43" s="65" t="str">
        <f>IF(ISNA(VLOOKUP(T43,Lookups!$AB$1:$AC$73,2,FALSE)),"",(VLOOKUP(T43,Lookups!$AB$1:$AC$73,2,FALSE)))</f>
        <v/>
      </c>
      <c r="V43" s="124"/>
      <c r="W43" s="56"/>
      <c r="X43" s="65" t="str">
        <f>IF(ISNA(VLOOKUP(W43,Lookups!$C$1:$D$248,2,FALSE)),"",(VLOOKUP(W43,Lookups!$C$1:$D$248,2,FALSE)))</f>
        <v/>
      </c>
      <c r="Y43" s="56"/>
      <c r="Z43" s="56"/>
      <c r="AA43" s="19" t="str">
        <f>IF(X43="US","",IF(ISNA(VLOOKUP(Z43 &amp; X43,Lookups!$H$1:$I$12332,2,FALSE)),"",IF(VLOOKUP(Z43 &amp; X43,Lookups!$H$1:$I$12332,2,FALSE)=0,"",VLOOKUP(Z43 &amp; X43,Lookups!$H$1:$I$12332,2,FALSE))))</f>
        <v/>
      </c>
      <c r="AB43" s="56"/>
      <c r="AC43" s="16"/>
      <c r="AD43" s="56"/>
      <c r="AE43" s="65" t="str">
        <f>IF(ISNA(VLOOKUP(AD43,Lookups!$C$1:$D$248,2,FALSE)),"",(VLOOKUP(AD43,Lookups!$C$1:$D$248,2,FALSE)))</f>
        <v/>
      </c>
      <c r="AF43" s="56"/>
      <c r="AG43" s="56"/>
      <c r="AH43" s="19" t="str">
        <f>IF(AE43="US","",IF(ISNA(VLOOKUP(AG43 &amp; AE43,Lookups!$H$1:$I$12332,2,FALSE)),"",IF(VLOOKUP(AG43 &amp; AE43,Lookups!$H$1:$I$12332,2,FALSE)=0,"",VLOOKUP(AG43 &amp; AE43,Lookups!$H$1:$I$12332,2,FALSE))))</f>
        <v/>
      </c>
      <c r="AI43" s="56"/>
      <c r="AJ43" s="16"/>
      <c r="AK43" s="56"/>
      <c r="AL43" s="56"/>
      <c r="AM43" s="56"/>
      <c r="AN43" s="56"/>
      <c r="AO43" s="56"/>
      <c r="AP43" s="56"/>
      <c r="AQ43" s="18" t="str">
        <f>IF(ISNA(VLOOKUP(AP43,Lookups!$AJ$1:$AK$242,2,FALSE)),"",(VLOOKUP(AP43,Lookups!$AJ$1:$AK$242,2,FALSE)))</f>
        <v/>
      </c>
      <c r="AR43" s="23"/>
    </row>
    <row r="44" spans="2:44" ht="47.25" customHeight="1" thickBot="1" x14ac:dyDescent="0.3">
      <c r="B44" s="143">
        <v>37</v>
      </c>
      <c r="C44" s="55"/>
      <c r="D44" s="56"/>
      <c r="E44" s="56"/>
      <c r="F44" s="16"/>
      <c r="G44" s="56"/>
      <c r="H44" s="56"/>
      <c r="I44" s="19" t="str">
        <f>IF(ISNA(VLOOKUP(H44,Lookups!$AJ$1:$AK$242,2,FALSE)),"",(VLOOKUP(H44,Lookups!$AJ$1:$AK$242,2,FALSE)))</f>
        <v/>
      </c>
      <c r="J44" s="56"/>
      <c r="K44" s="19" t="str">
        <f>IF(ISNA(VLOOKUP(J44,Lookups!$AJ$1:$AK$242,2,FALSE)),"",(VLOOKUP(J44,Lookups!$AJ$1:$AK$242,2,FALSE)))</f>
        <v/>
      </c>
      <c r="L44" s="56"/>
      <c r="M44" s="56"/>
      <c r="N44" s="56"/>
      <c r="O44" s="19" t="str">
        <f>IF(ISNA(VLOOKUP(N44,Lookups!$AJ$1:$AK$242,2,FALSE)),"",(VLOOKUP(N44,Lookups!$AJ$1:$AK$242,2,FALSE)))</f>
        <v/>
      </c>
      <c r="P44" s="16"/>
      <c r="Q44" s="56"/>
      <c r="R44" s="56"/>
      <c r="S44" s="56"/>
      <c r="T44" s="56"/>
      <c r="U44" s="65" t="str">
        <f>IF(ISNA(VLOOKUP(T44,Lookups!$AB$1:$AC$73,2,FALSE)),"",(VLOOKUP(T44,Lookups!$AB$1:$AC$73,2,FALSE)))</f>
        <v/>
      </c>
      <c r="V44" s="124"/>
      <c r="W44" s="56"/>
      <c r="X44" s="65" t="str">
        <f>IF(ISNA(VLOOKUP(W44,Lookups!$C$1:$D$248,2,FALSE)),"",(VLOOKUP(W44,Lookups!$C$1:$D$248,2,FALSE)))</f>
        <v/>
      </c>
      <c r="Y44" s="56"/>
      <c r="Z44" s="56"/>
      <c r="AA44" s="19" t="str">
        <f>IF(X44="US","",IF(ISNA(VLOOKUP(Z44 &amp; X44,Lookups!$H$1:$I$12332,2,FALSE)),"",IF(VLOOKUP(Z44 &amp; X44,Lookups!$H$1:$I$12332,2,FALSE)=0,"",VLOOKUP(Z44 &amp; X44,Lookups!$H$1:$I$12332,2,FALSE))))</f>
        <v/>
      </c>
      <c r="AB44" s="56"/>
      <c r="AC44" s="16"/>
      <c r="AD44" s="56"/>
      <c r="AE44" s="65" t="str">
        <f>IF(ISNA(VLOOKUP(AD44,Lookups!$C$1:$D$248,2,FALSE)),"",(VLOOKUP(AD44,Lookups!$C$1:$D$248,2,FALSE)))</f>
        <v/>
      </c>
      <c r="AF44" s="56"/>
      <c r="AG44" s="56"/>
      <c r="AH44" s="19" t="str">
        <f>IF(AE44="US","",IF(ISNA(VLOOKUP(AG44 &amp; AE44,Lookups!$H$1:$I$12332,2,FALSE)),"",IF(VLOOKUP(AG44 &amp; AE44,Lookups!$H$1:$I$12332,2,FALSE)=0,"",VLOOKUP(AG44 &amp; AE44,Lookups!$H$1:$I$12332,2,FALSE))))</f>
        <v/>
      </c>
      <c r="AI44" s="56"/>
      <c r="AJ44" s="16"/>
      <c r="AK44" s="56"/>
      <c r="AL44" s="56"/>
      <c r="AM44" s="56"/>
      <c r="AN44" s="56"/>
      <c r="AO44" s="56"/>
      <c r="AP44" s="56"/>
      <c r="AQ44" s="18" t="str">
        <f>IF(ISNA(VLOOKUP(AP44,Lookups!$AJ$1:$AK$242,2,FALSE)),"",(VLOOKUP(AP44,Lookups!$AJ$1:$AK$242,2,FALSE)))</f>
        <v/>
      </c>
      <c r="AR44" s="23"/>
    </row>
    <row r="45" spans="2:44" ht="47.25" customHeight="1" thickBot="1" x14ac:dyDescent="0.3">
      <c r="B45" s="143">
        <v>38</v>
      </c>
      <c r="C45" s="55"/>
      <c r="D45" s="56"/>
      <c r="E45" s="56"/>
      <c r="F45" s="16"/>
      <c r="G45" s="56"/>
      <c r="H45" s="56"/>
      <c r="I45" s="19" t="str">
        <f>IF(ISNA(VLOOKUP(H45,Lookups!$AJ$1:$AK$242,2,FALSE)),"",(VLOOKUP(H45,Lookups!$AJ$1:$AK$242,2,FALSE)))</f>
        <v/>
      </c>
      <c r="J45" s="56"/>
      <c r="K45" s="19" t="str">
        <f>IF(ISNA(VLOOKUP(J45,Lookups!$AJ$1:$AK$242,2,FALSE)),"",(VLOOKUP(J45,Lookups!$AJ$1:$AK$242,2,FALSE)))</f>
        <v/>
      </c>
      <c r="L45" s="56"/>
      <c r="M45" s="56"/>
      <c r="N45" s="56"/>
      <c r="O45" s="19" t="str">
        <f>IF(ISNA(VLOOKUP(N45,Lookups!$AJ$1:$AK$242,2,FALSE)),"",(VLOOKUP(N45,Lookups!$AJ$1:$AK$242,2,FALSE)))</f>
        <v/>
      </c>
      <c r="P45" s="16"/>
      <c r="Q45" s="56"/>
      <c r="R45" s="56"/>
      <c r="S45" s="56"/>
      <c r="T45" s="56"/>
      <c r="U45" s="65" t="str">
        <f>IF(ISNA(VLOOKUP(T45,Lookups!$AB$1:$AC$73,2,FALSE)),"",(VLOOKUP(T45,Lookups!$AB$1:$AC$73,2,FALSE)))</f>
        <v/>
      </c>
      <c r="V45" s="124"/>
      <c r="W45" s="56"/>
      <c r="X45" s="65" t="str">
        <f>IF(ISNA(VLOOKUP(W45,Lookups!$C$1:$D$248,2,FALSE)),"",(VLOOKUP(W45,Lookups!$C$1:$D$248,2,FALSE)))</f>
        <v/>
      </c>
      <c r="Y45" s="56"/>
      <c r="Z45" s="56"/>
      <c r="AA45" s="19" t="str">
        <f>IF(X45="US","",IF(ISNA(VLOOKUP(Z45 &amp; X45,Lookups!$H$1:$I$12332,2,FALSE)),"",IF(VLOOKUP(Z45 &amp; X45,Lookups!$H$1:$I$12332,2,FALSE)=0,"",VLOOKUP(Z45 &amp; X45,Lookups!$H$1:$I$12332,2,FALSE))))</f>
        <v/>
      </c>
      <c r="AB45" s="56"/>
      <c r="AC45" s="16"/>
      <c r="AD45" s="56"/>
      <c r="AE45" s="65" t="str">
        <f>IF(ISNA(VLOOKUP(AD45,Lookups!$C$1:$D$248,2,FALSE)),"",(VLOOKUP(AD45,Lookups!$C$1:$D$248,2,FALSE)))</f>
        <v/>
      </c>
      <c r="AF45" s="56"/>
      <c r="AG45" s="56"/>
      <c r="AH45" s="19" t="str">
        <f>IF(AE45="US","",IF(ISNA(VLOOKUP(AG45 &amp; AE45,Lookups!$H$1:$I$12332,2,FALSE)),"",IF(VLOOKUP(AG45 &amp; AE45,Lookups!$H$1:$I$12332,2,FALSE)=0,"",VLOOKUP(AG45 &amp; AE45,Lookups!$H$1:$I$12332,2,FALSE))))</f>
        <v/>
      </c>
      <c r="AI45" s="56"/>
      <c r="AJ45" s="16"/>
      <c r="AK45" s="56"/>
      <c r="AL45" s="56"/>
      <c r="AM45" s="56"/>
      <c r="AN45" s="56"/>
      <c r="AO45" s="56"/>
      <c r="AP45" s="56"/>
      <c r="AQ45" s="18" t="str">
        <f>IF(ISNA(VLOOKUP(AP45,Lookups!$AJ$1:$AK$242,2,FALSE)),"",(VLOOKUP(AP45,Lookups!$AJ$1:$AK$242,2,FALSE)))</f>
        <v/>
      </c>
      <c r="AR45" s="23"/>
    </row>
    <row r="46" spans="2:44" ht="47.25" customHeight="1" thickBot="1" x14ac:dyDescent="0.3">
      <c r="B46" s="143">
        <v>39</v>
      </c>
      <c r="C46" s="55"/>
      <c r="D46" s="56"/>
      <c r="E46" s="56"/>
      <c r="F46" s="16"/>
      <c r="G46" s="56"/>
      <c r="H46" s="56"/>
      <c r="I46" s="19" t="str">
        <f>IF(ISNA(VLOOKUP(H46,Lookups!$AJ$1:$AK$242,2,FALSE)),"",(VLOOKUP(H46,Lookups!$AJ$1:$AK$242,2,FALSE)))</f>
        <v/>
      </c>
      <c r="J46" s="56"/>
      <c r="K46" s="19" t="str">
        <f>IF(ISNA(VLOOKUP(J46,Lookups!$AJ$1:$AK$242,2,FALSE)),"",(VLOOKUP(J46,Lookups!$AJ$1:$AK$242,2,FALSE)))</f>
        <v/>
      </c>
      <c r="L46" s="56"/>
      <c r="M46" s="56"/>
      <c r="N46" s="56"/>
      <c r="O46" s="19" t="str">
        <f>IF(ISNA(VLOOKUP(N46,Lookups!$AJ$1:$AK$242,2,FALSE)),"",(VLOOKUP(N46,Lookups!$AJ$1:$AK$242,2,FALSE)))</f>
        <v/>
      </c>
      <c r="P46" s="16"/>
      <c r="Q46" s="56"/>
      <c r="R46" s="56"/>
      <c r="S46" s="56"/>
      <c r="T46" s="56"/>
      <c r="U46" s="65" t="str">
        <f>IF(ISNA(VLOOKUP(T46,Lookups!$AB$1:$AC$73,2,FALSE)),"",(VLOOKUP(T46,Lookups!$AB$1:$AC$73,2,FALSE)))</f>
        <v/>
      </c>
      <c r="V46" s="124"/>
      <c r="W46" s="56"/>
      <c r="X46" s="65" t="str">
        <f>IF(ISNA(VLOOKUP(W46,Lookups!$C$1:$D$248,2,FALSE)),"",(VLOOKUP(W46,Lookups!$C$1:$D$248,2,FALSE)))</f>
        <v/>
      </c>
      <c r="Y46" s="56"/>
      <c r="Z46" s="56"/>
      <c r="AA46" s="19" t="str">
        <f>IF(X46="US","",IF(ISNA(VLOOKUP(Z46 &amp; X46,Lookups!$H$1:$I$12332,2,FALSE)),"",IF(VLOOKUP(Z46 &amp; X46,Lookups!$H$1:$I$12332,2,FALSE)=0,"",VLOOKUP(Z46 &amp; X46,Lookups!$H$1:$I$12332,2,FALSE))))</f>
        <v/>
      </c>
      <c r="AB46" s="56"/>
      <c r="AC46" s="16"/>
      <c r="AD46" s="56"/>
      <c r="AE46" s="65" t="str">
        <f>IF(ISNA(VLOOKUP(AD46,Lookups!$C$1:$D$248,2,FALSE)),"",(VLOOKUP(AD46,Lookups!$C$1:$D$248,2,FALSE)))</f>
        <v/>
      </c>
      <c r="AF46" s="56"/>
      <c r="AG46" s="56"/>
      <c r="AH46" s="19" t="str">
        <f>IF(AE46="US","",IF(ISNA(VLOOKUP(AG46 &amp; AE46,Lookups!$H$1:$I$12332,2,FALSE)),"",IF(VLOOKUP(AG46 &amp; AE46,Lookups!$H$1:$I$12332,2,FALSE)=0,"",VLOOKUP(AG46 &amp; AE46,Lookups!$H$1:$I$12332,2,FALSE))))</f>
        <v/>
      </c>
      <c r="AI46" s="56"/>
      <c r="AJ46" s="16"/>
      <c r="AK46" s="56"/>
      <c r="AL46" s="56"/>
      <c r="AM46" s="56"/>
      <c r="AN46" s="56"/>
      <c r="AO46" s="56"/>
      <c r="AP46" s="56"/>
      <c r="AQ46" s="18" t="str">
        <f>IF(ISNA(VLOOKUP(AP46,Lookups!$AJ$1:$AK$242,2,FALSE)),"",(VLOOKUP(AP46,Lookups!$AJ$1:$AK$242,2,FALSE)))</f>
        <v/>
      </c>
      <c r="AR46" s="23"/>
    </row>
    <row r="47" spans="2:44" ht="47.25" customHeight="1" thickBot="1" x14ac:dyDescent="0.3">
      <c r="B47" s="143">
        <v>40</v>
      </c>
      <c r="C47" s="55"/>
      <c r="D47" s="56"/>
      <c r="E47" s="56"/>
      <c r="F47" s="16"/>
      <c r="G47" s="56"/>
      <c r="H47" s="56"/>
      <c r="I47" s="19" t="str">
        <f>IF(ISNA(VLOOKUP(H47,Lookups!$AJ$1:$AK$242,2,FALSE)),"",(VLOOKUP(H47,Lookups!$AJ$1:$AK$242,2,FALSE)))</f>
        <v/>
      </c>
      <c r="J47" s="56"/>
      <c r="K47" s="19" t="str">
        <f>IF(ISNA(VLOOKUP(J47,Lookups!$AJ$1:$AK$242,2,FALSE)),"",(VLOOKUP(J47,Lookups!$AJ$1:$AK$242,2,FALSE)))</f>
        <v/>
      </c>
      <c r="L47" s="56"/>
      <c r="M47" s="56"/>
      <c r="N47" s="56"/>
      <c r="O47" s="19" t="str">
        <f>IF(ISNA(VLOOKUP(N47,Lookups!$AJ$1:$AK$242,2,FALSE)),"",(VLOOKUP(N47,Lookups!$AJ$1:$AK$242,2,FALSE)))</f>
        <v/>
      </c>
      <c r="P47" s="16"/>
      <c r="Q47" s="56"/>
      <c r="R47" s="56"/>
      <c r="S47" s="56"/>
      <c r="T47" s="56"/>
      <c r="U47" s="65" t="str">
        <f>IF(ISNA(VLOOKUP(T47,Lookups!$AB$1:$AC$73,2,FALSE)),"",(VLOOKUP(T47,Lookups!$AB$1:$AC$73,2,FALSE)))</f>
        <v/>
      </c>
      <c r="V47" s="124"/>
      <c r="W47" s="56"/>
      <c r="X47" s="65" t="str">
        <f>IF(ISNA(VLOOKUP(W47,Lookups!$C$1:$D$248,2,FALSE)),"",(VLOOKUP(W47,Lookups!$C$1:$D$248,2,FALSE)))</f>
        <v/>
      </c>
      <c r="Y47" s="56"/>
      <c r="Z47" s="56"/>
      <c r="AA47" s="19" t="str">
        <f>IF(X47="US","",IF(ISNA(VLOOKUP(Z47 &amp; X47,Lookups!$H$1:$I$12332,2,FALSE)),"",IF(VLOOKUP(Z47 &amp; X47,Lookups!$H$1:$I$12332,2,FALSE)=0,"",VLOOKUP(Z47 &amp; X47,Lookups!$H$1:$I$12332,2,FALSE))))</f>
        <v/>
      </c>
      <c r="AB47" s="56"/>
      <c r="AC47" s="16"/>
      <c r="AD47" s="56"/>
      <c r="AE47" s="65" t="str">
        <f>IF(ISNA(VLOOKUP(AD47,Lookups!$C$1:$D$248,2,FALSE)),"",(VLOOKUP(AD47,Lookups!$C$1:$D$248,2,FALSE)))</f>
        <v/>
      </c>
      <c r="AF47" s="56"/>
      <c r="AG47" s="56"/>
      <c r="AH47" s="19" t="str">
        <f>IF(AE47="US","",IF(ISNA(VLOOKUP(AG47 &amp; AE47,Lookups!$H$1:$I$12332,2,FALSE)),"",IF(VLOOKUP(AG47 &amp; AE47,Lookups!$H$1:$I$12332,2,FALSE)=0,"",VLOOKUP(AG47 &amp; AE47,Lookups!$H$1:$I$12332,2,FALSE))))</f>
        <v/>
      </c>
      <c r="AI47" s="56"/>
      <c r="AJ47" s="16"/>
      <c r="AK47" s="56"/>
      <c r="AL47" s="56"/>
      <c r="AM47" s="56"/>
      <c r="AN47" s="56"/>
      <c r="AO47" s="56"/>
      <c r="AP47" s="56"/>
      <c r="AQ47" s="18" t="str">
        <f>IF(ISNA(VLOOKUP(AP47,Lookups!$AJ$1:$AK$242,2,FALSE)),"",(VLOOKUP(AP47,Lookups!$AJ$1:$AK$242,2,FALSE)))</f>
        <v/>
      </c>
      <c r="AR47" s="23"/>
    </row>
    <row r="48" spans="2:44" ht="47.25" customHeight="1" thickBot="1" x14ac:dyDescent="0.3">
      <c r="B48" s="143">
        <v>41</v>
      </c>
      <c r="C48" s="55"/>
      <c r="D48" s="56"/>
      <c r="E48" s="56"/>
      <c r="F48" s="16"/>
      <c r="G48" s="56"/>
      <c r="H48" s="56"/>
      <c r="I48" s="19" t="str">
        <f>IF(ISNA(VLOOKUP(H48,Lookups!$AJ$1:$AK$242,2,FALSE)),"",(VLOOKUP(H48,Lookups!$AJ$1:$AK$242,2,FALSE)))</f>
        <v/>
      </c>
      <c r="J48" s="56"/>
      <c r="K48" s="19" t="str">
        <f>IF(ISNA(VLOOKUP(J48,Lookups!$AJ$1:$AK$242,2,FALSE)),"",(VLOOKUP(J48,Lookups!$AJ$1:$AK$242,2,FALSE)))</f>
        <v/>
      </c>
      <c r="L48" s="56"/>
      <c r="M48" s="56"/>
      <c r="N48" s="56"/>
      <c r="O48" s="19" t="str">
        <f>IF(ISNA(VLOOKUP(N48,Lookups!$AJ$1:$AK$242,2,FALSE)),"",(VLOOKUP(N48,Lookups!$AJ$1:$AK$242,2,FALSE)))</f>
        <v/>
      </c>
      <c r="P48" s="16"/>
      <c r="Q48" s="56"/>
      <c r="R48" s="56"/>
      <c r="S48" s="56"/>
      <c r="T48" s="56"/>
      <c r="U48" s="65" t="str">
        <f>IF(ISNA(VLOOKUP(T48,Lookups!$AB$1:$AC$73,2,FALSE)),"",(VLOOKUP(T48,Lookups!$AB$1:$AC$73,2,FALSE)))</f>
        <v/>
      </c>
      <c r="V48" s="124"/>
      <c r="W48" s="56"/>
      <c r="X48" s="65" t="str">
        <f>IF(ISNA(VLOOKUP(W48,Lookups!$C$1:$D$248,2,FALSE)),"",(VLOOKUP(W48,Lookups!$C$1:$D$248,2,FALSE)))</f>
        <v/>
      </c>
      <c r="Y48" s="56"/>
      <c r="Z48" s="56"/>
      <c r="AA48" s="19" t="str">
        <f>IF(X48="US","",IF(ISNA(VLOOKUP(Z48 &amp; X48,Lookups!$H$1:$I$12332,2,FALSE)),"",IF(VLOOKUP(Z48 &amp; X48,Lookups!$H$1:$I$12332,2,FALSE)=0,"",VLOOKUP(Z48 &amp; X48,Lookups!$H$1:$I$12332,2,FALSE))))</f>
        <v/>
      </c>
      <c r="AB48" s="56"/>
      <c r="AC48" s="16"/>
      <c r="AD48" s="56"/>
      <c r="AE48" s="65" t="str">
        <f>IF(ISNA(VLOOKUP(AD48,Lookups!$C$1:$D$248,2,FALSE)),"",(VLOOKUP(AD48,Lookups!$C$1:$D$248,2,FALSE)))</f>
        <v/>
      </c>
      <c r="AF48" s="56"/>
      <c r="AG48" s="56"/>
      <c r="AH48" s="19" t="str">
        <f>IF(AE48="US","",IF(ISNA(VLOOKUP(AG48 &amp; AE48,Lookups!$H$1:$I$12332,2,FALSE)),"",IF(VLOOKUP(AG48 &amp; AE48,Lookups!$H$1:$I$12332,2,FALSE)=0,"",VLOOKUP(AG48 &amp; AE48,Lookups!$H$1:$I$12332,2,FALSE))))</f>
        <v/>
      </c>
      <c r="AI48" s="56"/>
      <c r="AJ48" s="16"/>
      <c r="AK48" s="56"/>
      <c r="AL48" s="56"/>
      <c r="AM48" s="56"/>
      <c r="AN48" s="56"/>
      <c r="AO48" s="56"/>
      <c r="AP48" s="56"/>
      <c r="AQ48" s="18" t="str">
        <f>IF(ISNA(VLOOKUP(AP48,Lookups!$AJ$1:$AK$242,2,FALSE)),"",(VLOOKUP(AP48,Lookups!$AJ$1:$AK$242,2,FALSE)))</f>
        <v/>
      </c>
      <c r="AR48" s="23"/>
    </row>
    <row r="49" spans="2:44" ht="47.25" customHeight="1" thickBot="1" x14ac:dyDescent="0.3">
      <c r="B49" s="143">
        <v>42</v>
      </c>
      <c r="C49" s="55"/>
      <c r="D49" s="56"/>
      <c r="E49" s="56"/>
      <c r="F49" s="16"/>
      <c r="G49" s="56"/>
      <c r="H49" s="56"/>
      <c r="I49" s="19" t="str">
        <f>IF(ISNA(VLOOKUP(H49,Lookups!$AJ$1:$AK$242,2,FALSE)),"",(VLOOKUP(H49,Lookups!$AJ$1:$AK$242,2,FALSE)))</f>
        <v/>
      </c>
      <c r="J49" s="56"/>
      <c r="K49" s="19" t="str">
        <f>IF(ISNA(VLOOKUP(J49,Lookups!$AJ$1:$AK$242,2,FALSE)),"",(VLOOKUP(J49,Lookups!$AJ$1:$AK$242,2,FALSE)))</f>
        <v/>
      </c>
      <c r="L49" s="56"/>
      <c r="M49" s="56"/>
      <c r="N49" s="56"/>
      <c r="O49" s="19" t="str">
        <f>IF(ISNA(VLOOKUP(N49,Lookups!$AJ$1:$AK$242,2,FALSE)),"",(VLOOKUP(N49,Lookups!$AJ$1:$AK$242,2,FALSE)))</f>
        <v/>
      </c>
      <c r="P49" s="16"/>
      <c r="Q49" s="56"/>
      <c r="R49" s="56"/>
      <c r="S49" s="56"/>
      <c r="T49" s="56"/>
      <c r="U49" s="65" t="str">
        <f>IF(ISNA(VLOOKUP(T49,Lookups!$AB$1:$AC$73,2,FALSE)),"",(VLOOKUP(T49,Lookups!$AB$1:$AC$73,2,FALSE)))</f>
        <v/>
      </c>
      <c r="V49" s="124"/>
      <c r="W49" s="56"/>
      <c r="X49" s="65" t="str">
        <f>IF(ISNA(VLOOKUP(W49,Lookups!$C$1:$D$248,2,FALSE)),"",(VLOOKUP(W49,Lookups!$C$1:$D$248,2,FALSE)))</f>
        <v/>
      </c>
      <c r="Y49" s="56"/>
      <c r="Z49" s="56"/>
      <c r="AA49" s="19" t="str">
        <f>IF(X49="US","",IF(ISNA(VLOOKUP(Z49 &amp; X49,Lookups!$H$1:$I$12332,2,FALSE)),"",IF(VLOOKUP(Z49 &amp; X49,Lookups!$H$1:$I$12332,2,FALSE)=0,"",VLOOKUP(Z49 &amp; X49,Lookups!$H$1:$I$12332,2,FALSE))))</f>
        <v/>
      </c>
      <c r="AB49" s="56"/>
      <c r="AC49" s="16"/>
      <c r="AD49" s="56"/>
      <c r="AE49" s="65" t="str">
        <f>IF(ISNA(VLOOKUP(AD49,Lookups!$C$1:$D$248,2,FALSE)),"",(VLOOKUP(AD49,Lookups!$C$1:$D$248,2,FALSE)))</f>
        <v/>
      </c>
      <c r="AF49" s="56"/>
      <c r="AG49" s="56"/>
      <c r="AH49" s="19" t="str">
        <f>IF(AE49="US","",IF(ISNA(VLOOKUP(AG49 &amp; AE49,Lookups!$H$1:$I$12332,2,FALSE)),"",IF(VLOOKUP(AG49 &amp; AE49,Lookups!$H$1:$I$12332,2,FALSE)=0,"",VLOOKUP(AG49 &amp; AE49,Lookups!$H$1:$I$12332,2,FALSE))))</f>
        <v/>
      </c>
      <c r="AI49" s="56"/>
      <c r="AJ49" s="16"/>
      <c r="AK49" s="56"/>
      <c r="AL49" s="56"/>
      <c r="AM49" s="56"/>
      <c r="AN49" s="56"/>
      <c r="AO49" s="56"/>
      <c r="AP49" s="56"/>
      <c r="AQ49" s="18" t="str">
        <f>IF(ISNA(VLOOKUP(AP49,Lookups!$AJ$1:$AK$242,2,FALSE)),"",(VLOOKUP(AP49,Lookups!$AJ$1:$AK$242,2,FALSE)))</f>
        <v/>
      </c>
      <c r="AR49" s="23"/>
    </row>
    <row r="50" spans="2:44" ht="47.25" customHeight="1" thickBot="1" x14ac:dyDescent="0.3">
      <c r="B50" s="143">
        <v>43</v>
      </c>
      <c r="C50" s="55"/>
      <c r="D50" s="56"/>
      <c r="E50" s="56"/>
      <c r="F50" s="16"/>
      <c r="G50" s="56"/>
      <c r="H50" s="56"/>
      <c r="I50" s="19" t="str">
        <f>IF(ISNA(VLOOKUP(H50,Lookups!$AJ$1:$AK$242,2,FALSE)),"",(VLOOKUP(H50,Lookups!$AJ$1:$AK$242,2,FALSE)))</f>
        <v/>
      </c>
      <c r="J50" s="56"/>
      <c r="K50" s="19" t="str">
        <f>IF(ISNA(VLOOKUP(J50,Lookups!$AJ$1:$AK$242,2,FALSE)),"",(VLOOKUP(J50,Lookups!$AJ$1:$AK$242,2,FALSE)))</f>
        <v/>
      </c>
      <c r="L50" s="56"/>
      <c r="M50" s="56"/>
      <c r="N50" s="56"/>
      <c r="O50" s="19" t="str">
        <f>IF(ISNA(VLOOKUP(N50,Lookups!$AJ$1:$AK$242,2,FALSE)),"",(VLOOKUP(N50,Lookups!$AJ$1:$AK$242,2,FALSE)))</f>
        <v/>
      </c>
      <c r="P50" s="16"/>
      <c r="Q50" s="56"/>
      <c r="R50" s="56"/>
      <c r="S50" s="56"/>
      <c r="T50" s="56"/>
      <c r="U50" s="65" t="str">
        <f>IF(ISNA(VLOOKUP(T50,Lookups!$AB$1:$AC$73,2,FALSE)),"",(VLOOKUP(T50,Lookups!$AB$1:$AC$73,2,FALSE)))</f>
        <v/>
      </c>
      <c r="V50" s="124"/>
      <c r="W50" s="56"/>
      <c r="X50" s="65" t="str">
        <f>IF(ISNA(VLOOKUP(W50,Lookups!$C$1:$D$248,2,FALSE)),"",(VLOOKUP(W50,Lookups!$C$1:$D$248,2,FALSE)))</f>
        <v/>
      </c>
      <c r="Y50" s="56"/>
      <c r="Z50" s="56"/>
      <c r="AA50" s="19" t="str">
        <f>IF(X50="US","",IF(ISNA(VLOOKUP(Z50 &amp; X50,Lookups!$H$1:$I$12332,2,FALSE)),"",IF(VLOOKUP(Z50 &amp; X50,Lookups!$H$1:$I$12332,2,FALSE)=0,"",VLOOKUP(Z50 &amp; X50,Lookups!$H$1:$I$12332,2,FALSE))))</f>
        <v/>
      </c>
      <c r="AB50" s="56"/>
      <c r="AC50" s="16"/>
      <c r="AD50" s="56"/>
      <c r="AE50" s="65" t="str">
        <f>IF(ISNA(VLOOKUP(AD50,Lookups!$C$1:$D$248,2,FALSE)),"",(VLOOKUP(AD50,Lookups!$C$1:$D$248,2,FALSE)))</f>
        <v/>
      </c>
      <c r="AF50" s="56"/>
      <c r="AG50" s="56"/>
      <c r="AH50" s="19" t="str">
        <f>IF(AE50="US","",IF(ISNA(VLOOKUP(AG50 &amp; AE50,Lookups!$H$1:$I$12332,2,FALSE)),"",IF(VLOOKUP(AG50 &amp; AE50,Lookups!$H$1:$I$12332,2,FALSE)=0,"",VLOOKUP(AG50 &amp; AE50,Lookups!$H$1:$I$12332,2,FALSE))))</f>
        <v/>
      </c>
      <c r="AI50" s="56"/>
      <c r="AJ50" s="16"/>
      <c r="AK50" s="56"/>
      <c r="AL50" s="56"/>
      <c r="AM50" s="56"/>
      <c r="AN50" s="56"/>
      <c r="AO50" s="56"/>
      <c r="AP50" s="56"/>
      <c r="AQ50" s="18" t="str">
        <f>IF(ISNA(VLOOKUP(AP50,Lookups!$AJ$1:$AK$242,2,FALSE)),"",(VLOOKUP(AP50,Lookups!$AJ$1:$AK$242,2,FALSE)))</f>
        <v/>
      </c>
      <c r="AR50" s="23"/>
    </row>
    <row r="51" spans="2:44" ht="47.25" customHeight="1" thickBot="1" x14ac:dyDescent="0.3">
      <c r="B51" s="143">
        <v>44</v>
      </c>
      <c r="C51" s="55"/>
      <c r="D51" s="56"/>
      <c r="E51" s="56"/>
      <c r="F51" s="16"/>
      <c r="G51" s="56"/>
      <c r="H51" s="56"/>
      <c r="I51" s="19" t="str">
        <f>IF(ISNA(VLOOKUP(H51,Lookups!$AJ$1:$AK$242,2,FALSE)),"",(VLOOKUP(H51,Lookups!$AJ$1:$AK$242,2,FALSE)))</f>
        <v/>
      </c>
      <c r="J51" s="56"/>
      <c r="K51" s="19" t="str">
        <f>IF(ISNA(VLOOKUP(J51,Lookups!$AJ$1:$AK$242,2,FALSE)),"",(VLOOKUP(J51,Lookups!$AJ$1:$AK$242,2,FALSE)))</f>
        <v/>
      </c>
      <c r="L51" s="56"/>
      <c r="M51" s="56"/>
      <c r="N51" s="56"/>
      <c r="O51" s="19" t="str">
        <f>IF(ISNA(VLOOKUP(N51,Lookups!$AJ$1:$AK$242,2,FALSE)),"",(VLOOKUP(N51,Lookups!$AJ$1:$AK$242,2,FALSE)))</f>
        <v/>
      </c>
      <c r="P51" s="16"/>
      <c r="Q51" s="56"/>
      <c r="R51" s="56"/>
      <c r="S51" s="56"/>
      <c r="T51" s="56"/>
      <c r="U51" s="65" t="str">
        <f>IF(ISNA(VLOOKUP(T51,Lookups!$AB$1:$AC$73,2,FALSE)),"",(VLOOKUP(T51,Lookups!$AB$1:$AC$73,2,FALSE)))</f>
        <v/>
      </c>
      <c r="V51" s="124"/>
      <c r="W51" s="56"/>
      <c r="X51" s="65" t="str">
        <f>IF(ISNA(VLOOKUP(W51,Lookups!$C$1:$D$248,2,FALSE)),"",(VLOOKUP(W51,Lookups!$C$1:$D$248,2,FALSE)))</f>
        <v/>
      </c>
      <c r="Y51" s="56"/>
      <c r="Z51" s="56"/>
      <c r="AA51" s="19" t="str">
        <f>IF(X51="US","",IF(ISNA(VLOOKUP(Z51 &amp; X51,Lookups!$H$1:$I$12332,2,FALSE)),"",IF(VLOOKUP(Z51 &amp; X51,Lookups!$H$1:$I$12332,2,FALSE)=0,"",VLOOKUP(Z51 &amp; X51,Lookups!$H$1:$I$12332,2,FALSE))))</f>
        <v/>
      </c>
      <c r="AB51" s="56"/>
      <c r="AC51" s="16"/>
      <c r="AD51" s="56"/>
      <c r="AE51" s="65" t="str">
        <f>IF(ISNA(VLOOKUP(AD51,Lookups!$C$1:$D$248,2,FALSE)),"",(VLOOKUP(AD51,Lookups!$C$1:$D$248,2,FALSE)))</f>
        <v/>
      </c>
      <c r="AF51" s="56"/>
      <c r="AG51" s="56"/>
      <c r="AH51" s="19" t="str">
        <f>IF(AE51="US","",IF(ISNA(VLOOKUP(AG51 &amp; AE51,Lookups!$H$1:$I$12332,2,FALSE)),"",IF(VLOOKUP(AG51 &amp; AE51,Lookups!$H$1:$I$12332,2,FALSE)=0,"",VLOOKUP(AG51 &amp; AE51,Lookups!$H$1:$I$12332,2,FALSE))))</f>
        <v/>
      </c>
      <c r="AI51" s="56"/>
      <c r="AJ51" s="16"/>
      <c r="AK51" s="56"/>
      <c r="AL51" s="56"/>
      <c r="AM51" s="56"/>
      <c r="AN51" s="56"/>
      <c r="AO51" s="56"/>
      <c r="AP51" s="56"/>
      <c r="AQ51" s="18" t="str">
        <f>IF(ISNA(VLOOKUP(AP51,Lookups!$AJ$1:$AK$242,2,FALSE)),"",(VLOOKUP(AP51,Lookups!$AJ$1:$AK$242,2,FALSE)))</f>
        <v/>
      </c>
      <c r="AR51" s="23"/>
    </row>
    <row r="52" spans="2:44" ht="47.25" customHeight="1" thickBot="1" x14ac:dyDescent="0.3">
      <c r="B52" s="143">
        <v>45</v>
      </c>
      <c r="C52" s="55"/>
      <c r="D52" s="56"/>
      <c r="E52" s="56"/>
      <c r="F52" s="16"/>
      <c r="G52" s="56"/>
      <c r="H52" s="56"/>
      <c r="I52" s="19" t="str">
        <f>IF(ISNA(VLOOKUP(H52,Lookups!$AJ$1:$AK$242,2,FALSE)),"",(VLOOKUP(H52,Lookups!$AJ$1:$AK$242,2,FALSE)))</f>
        <v/>
      </c>
      <c r="J52" s="56"/>
      <c r="K52" s="19" t="str">
        <f>IF(ISNA(VLOOKUP(J52,Lookups!$AJ$1:$AK$242,2,FALSE)),"",(VLOOKUP(J52,Lookups!$AJ$1:$AK$242,2,FALSE)))</f>
        <v/>
      </c>
      <c r="L52" s="56"/>
      <c r="M52" s="56"/>
      <c r="N52" s="56"/>
      <c r="O52" s="19" t="str">
        <f>IF(ISNA(VLOOKUP(N52,Lookups!$AJ$1:$AK$242,2,FALSE)),"",(VLOOKUP(N52,Lookups!$AJ$1:$AK$242,2,FALSE)))</f>
        <v/>
      </c>
      <c r="P52" s="16"/>
      <c r="Q52" s="56"/>
      <c r="R52" s="56"/>
      <c r="S52" s="56"/>
      <c r="T52" s="56"/>
      <c r="U52" s="65" t="str">
        <f>IF(ISNA(VLOOKUP(T52,Lookups!$AB$1:$AC$73,2,FALSE)),"",(VLOOKUP(T52,Lookups!$AB$1:$AC$73,2,FALSE)))</f>
        <v/>
      </c>
      <c r="V52" s="124"/>
      <c r="W52" s="56"/>
      <c r="X52" s="65" t="str">
        <f>IF(ISNA(VLOOKUP(W52,Lookups!$C$1:$D$248,2,FALSE)),"",(VLOOKUP(W52,Lookups!$C$1:$D$248,2,FALSE)))</f>
        <v/>
      </c>
      <c r="Y52" s="56"/>
      <c r="Z52" s="56"/>
      <c r="AA52" s="19" t="str">
        <f>IF(X52="US","",IF(ISNA(VLOOKUP(Z52 &amp; X52,Lookups!$H$1:$I$12332,2,FALSE)),"",IF(VLOOKUP(Z52 &amp; X52,Lookups!$H$1:$I$12332,2,FALSE)=0,"",VLOOKUP(Z52 &amp; X52,Lookups!$H$1:$I$12332,2,FALSE))))</f>
        <v/>
      </c>
      <c r="AB52" s="56"/>
      <c r="AC52" s="16"/>
      <c r="AD52" s="56"/>
      <c r="AE52" s="65" t="str">
        <f>IF(ISNA(VLOOKUP(AD52,Lookups!$C$1:$D$248,2,FALSE)),"",(VLOOKUP(AD52,Lookups!$C$1:$D$248,2,FALSE)))</f>
        <v/>
      </c>
      <c r="AF52" s="56"/>
      <c r="AG52" s="56"/>
      <c r="AH52" s="19" t="str">
        <f>IF(AE52="US","",IF(ISNA(VLOOKUP(AG52 &amp; AE52,Lookups!$H$1:$I$12332,2,FALSE)),"",IF(VLOOKUP(AG52 &amp; AE52,Lookups!$H$1:$I$12332,2,FALSE)=0,"",VLOOKUP(AG52 &amp; AE52,Lookups!$H$1:$I$12332,2,FALSE))))</f>
        <v/>
      </c>
      <c r="AI52" s="56"/>
      <c r="AJ52" s="16"/>
      <c r="AK52" s="56"/>
      <c r="AL52" s="56"/>
      <c r="AM52" s="56"/>
      <c r="AN52" s="56"/>
      <c r="AO52" s="56"/>
      <c r="AP52" s="56"/>
      <c r="AQ52" s="18" t="str">
        <f>IF(ISNA(VLOOKUP(AP52,Lookups!$AJ$1:$AK$242,2,FALSE)),"",(VLOOKUP(AP52,Lookups!$AJ$1:$AK$242,2,FALSE)))</f>
        <v/>
      </c>
      <c r="AR52" s="23"/>
    </row>
    <row r="53" spans="2:44" ht="47.25" customHeight="1" thickBot="1" x14ac:dyDescent="0.3">
      <c r="B53" s="143">
        <v>46</v>
      </c>
      <c r="C53" s="55"/>
      <c r="D53" s="56"/>
      <c r="E53" s="56"/>
      <c r="F53" s="16"/>
      <c r="G53" s="56"/>
      <c r="H53" s="56"/>
      <c r="I53" s="19" t="str">
        <f>IF(ISNA(VLOOKUP(H53,Lookups!$AJ$1:$AK$242,2,FALSE)),"",(VLOOKUP(H53,Lookups!$AJ$1:$AK$242,2,FALSE)))</f>
        <v/>
      </c>
      <c r="J53" s="56"/>
      <c r="K53" s="19" t="str">
        <f>IF(ISNA(VLOOKUP(J53,Lookups!$AJ$1:$AK$242,2,FALSE)),"",(VLOOKUP(J53,Lookups!$AJ$1:$AK$242,2,FALSE)))</f>
        <v/>
      </c>
      <c r="L53" s="56"/>
      <c r="M53" s="56"/>
      <c r="N53" s="56"/>
      <c r="O53" s="19" t="str">
        <f>IF(ISNA(VLOOKUP(N53,Lookups!$AJ$1:$AK$242,2,FALSE)),"",(VLOOKUP(N53,Lookups!$AJ$1:$AK$242,2,FALSE)))</f>
        <v/>
      </c>
      <c r="P53" s="16"/>
      <c r="Q53" s="56"/>
      <c r="R53" s="56"/>
      <c r="S53" s="56"/>
      <c r="T53" s="56"/>
      <c r="U53" s="65" t="str">
        <f>IF(ISNA(VLOOKUP(T53,Lookups!$AB$1:$AC$73,2,FALSE)),"",(VLOOKUP(T53,Lookups!$AB$1:$AC$73,2,FALSE)))</f>
        <v/>
      </c>
      <c r="V53" s="124"/>
      <c r="W53" s="56"/>
      <c r="X53" s="65" t="str">
        <f>IF(ISNA(VLOOKUP(W53,Lookups!$C$1:$D$248,2,FALSE)),"",(VLOOKUP(W53,Lookups!$C$1:$D$248,2,FALSE)))</f>
        <v/>
      </c>
      <c r="Y53" s="56"/>
      <c r="Z53" s="56"/>
      <c r="AA53" s="19" t="str">
        <f>IF(X53="US","",IF(ISNA(VLOOKUP(Z53 &amp; X53,Lookups!$H$1:$I$12332,2,FALSE)),"",IF(VLOOKUP(Z53 &amp; X53,Lookups!$H$1:$I$12332,2,FALSE)=0,"",VLOOKUP(Z53 &amp; X53,Lookups!$H$1:$I$12332,2,FALSE))))</f>
        <v/>
      </c>
      <c r="AB53" s="56"/>
      <c r="AC53" s="16"/>
      <c r="AD53" s="56"/>
      <c r="AE53" s="65" t="str">
        <f>IF(ISNA(VLOOKUP(AD53,Lookups!$C$1:$D$248,2,FALSE)),"",(VLOOKUP(AD53,Lookups!$C$1:$D$248,2,FALSE)))</f>
        <v/>
      </c>
      <c r="AF53" s="56"/>
      <c r="AG53" s="56"/>
      <c r="AH53" s="19" t="str">
        <f>IF(AE53="US","",IF(ISNA(VLOOKUP(AG53 &amp; AE53,Lookups!$H$1:$I$12332,2,FALSE)),"",IF(VLOOKUP(AG53 &amp; AE53,Lookups!$H$1:$I$12332,2,FALSE)=0,"",VLOOKUP(AG53 &amp; AE53,Lookups!$H$1:$I$12332,2,FALSE))))</f>
        <v/>
      </c>
      <c r="AI53" s="56"/>
      <c r="AJ53" s="16"/>
      <c r="AK53" s="56"/>
      <c r="AL53" s="56"/>
      <c r="AM53" s="56"/>
      <c r="AN53" s="56"/>
      <c r="AO53" s="56"/>
      <c r="AP53" s="56"/>
      <c r="AQ53" s="18" t="str">
        <f>IF(ISNA(VLOOKUP(AP53,Lookups!$AJ$1:$AK$242,2,FALSE)),"",(VLOOKUP(AP53,Lookups!$AJ$1:$AK$242,2,FALSE)))</f>
        <v/>
      </c>
      <c r="AR53" s="23"/>
    </row>
    <row r="54" spans="2:44" ht="47.25" customHeight="1" thickBot="1" x14ac:dyDescent="0.3">
      <c r="B54" s="143">
        <v>47</v>
      </c>
      <c r="C54" s="55"/>
      <c r="D54" s="56"/>
      <c r="E54" s="56"/>
      <c r="F54" s="16"/>
      <c r="G54" s="56"/>
      <c r="H54" s="56"/>
      <c r="I54" s="19" t="str">
        <f>IF(ISNA(VLOOKUP(H54,Lookups!$AJ$1:$AK$242,2,FALSE)),"",(VLOOKUP(H54,Lookups!$AJ$1:$AK$242,2,FALSE)))</f>
        <v/>
      </c>
      <c r="J54" s="56"/>
      <c r="K54" s="19" t="str">
        <f>IF(ISNA(VLOOKUP(J54,Lookups!$AJ$1:$AK$242,2,FALSE)),"",(VLOOKUP(J54,Lookups!$AJ$1:$AK$242,2,FALSE)))</f>
        <v/>
      </c>
      <c r="L54" s="56"/>
      <c r="M54" s="56"/>
      <c r="N54" s="56"/>
      <c r="O54" s="19" t="str">
        <f>IF(ISNA(VLOOKUP(N54,Lookups!$AJ$1:$AK$242,2,FALSE)),"",(VLOOKUP(N54,Lookups!$AJ$1:$AK$242,2,FALSE)))</f>
        <v/>
      </c>
      <c r="P54" s="16"/>
      <c r="Q54" s="56"/>
      <c r="R54" s="56"/>
      <c r="S54" s="56"/>
      <c r="T54" s="56"/>
      <c r="U54" s="65" t="str">
        <f>IF(ISNA(VLOOKUP(T54,Lookups!$AB$1:$AC$73,2,FALSE)),"",(VLOOKUP(T54,Lookups!$AB$1:$AC$73,2,FALSE)))</f>
        <v/>
      </c>
      <c r="V54" s="124"/>
      <c r="W54" s="56"/>
      <c r="X54" s="65" t="str">
        <f>IF(ISNA(VLOOKUP(W54,Lookups!$C$1:$D$248,2,FALSE)),"",(VLOOKUP(W54,Lookups!$C$1:$D$248,2,FALSE)))</f>
        <v/>
      </c>
      <c r="Y54" s="56"/>
      <c r="Z54" s="56"/>
      <c r="AA54" s="19" t="str">
        <f>IF(X54="US","",IF(ISNA(VLOOKUP(Z54 &amp; X54,Lookups!$H$1:$I$12332,2,FALSE)),"",IF(VLOOKUP(Z54 &amp; X54,Lookups!$H$1:$I$12332,2,FALSE)=0,"",VLOOKUP(Z54 &amp; X54,Lookups!$H$1:$I$12332,2,FALSE))))</f>
        <v/>
      </c>
      <c r="AB54" s="56"/>
      <c r="AC54" s="16"/>
      <c r="AD54" s="56"/>
      <c r="AE54" s="65" t="str">
        <f>IF(ISNA(VLOOKUP(AD54,Lookups!$C$1:$D$248,2,FALSE)),"",(VLOOKUP(AD54,Lookups!$C$1:$D$248,2,FALSE)))</f>
        <v/>
      </c>
      <c r="AF54" s="56"/>
      <c r="AG54" s="56"/>
      <c r="AH54" s="19" t="str">
        <f>IF(AE54="US","",IF(ISNA(VLOOKUP(AG54 &amp; AE54,Lookups!$H$1:$I$12332,2,FALSE)),"",IF(VLOOKUP(AG54 &amp; AE54,Lookups!$H$1:$I$12332,2,FALSE)=0,"",VLOOKUP(AG54 &amp; AE54,Lookups!$H$1:$I$12332,2,FALSE))))</f>
        <v/>
      </c>
      <c r="AI54" s="56"/>
      <c r="AJ54" s="16"/>
      <c r="AK54" s="56"/>
      <c r="AL54" s="56"/>
      <c r="AM54" s="56"/>
      <c r="AN54" s="56"/>
      <c r="AO54" s="56"/>
      <c r="AP54" s="56"/>
      <c r="AQ54" s="18" t="str">
        <f>IF(ISNA(VLOOKUP(AP54,Lookups!$AJ$1:$AK$242,2,FALSE)),"",(VLOOKUP(AP54,Lookups!$AJ$1:$AK$242,2,FALSE)))</f>
        <v/>
      </c>
      <c r="AR54" s="23"/>
    </row>
    <row r="55" spans="2:44" ht="47.25" customHeight="1" thickBot="1" x14ac:dyDescent="0.3">
      <c r="B55" s="143">
        <v>48</v>
      </c>
      <c r="C55" s="55"/>
      <c r="D55" s="56"/>
      <c r="E55" s="56"/>
      <c r="F55" s="16"/>
      <c r="G55" s="56"/>
      <c r="H55" s="56"/>
      <c r="I55" s="19" t="str">
        <f>IF(ISNA(VLOOKUP(H55,Lookups!$AJ$1:$AK$242,2,FALSE)),"",(VLOOKUP(H55,Lookups!$AJ$1:$AK$242,2,FALSE)))</f>
        <v/>
      </c>
      <c r="J55" s="56"/>
      <c r="K55" s="19" t="str">
        <f>IF(ISNA(VLOOKUP(J55,Lookups!$AJ$1:$AK$242,2,FALSE)),"",(VLOOKUP(J55,Lookups!$AJ$1:$AK$242,2,FALSE)))</f>
        <v/>
      </c>
      <c r="L55" s="56"/>
      <c r="M55" s="56"/>
      <c r="N55" s="56"/>
      <c r="O55" s="19" t="str">
        <f>IF(ISNA(VLOOKUP(N55,Lookups!$AJ$1:$AK$242,2,FALSE)),"",(VLOOKUP(N55,Lookups!$AJ$1:$AK$242,2,FALSE)))</f>
        <v/>
      </c>
      <c r="P55" s="16"/>
      <c r="Q55" s="56"/>
      <c r="R55" s="56"/>
      <c r="S55" s="56"/>
      <c r="T55" s="56"/>
      <c r="U55" s="65" t="str">
        <f>IF(ISNA(VLOOKUP(T55,Lookups!$AB$1:$AC$73,2,FALSE)),"",(VLOOKUP(T55,Lookups!$AB$1:$AC$73,2,FALSE)))</f>
        <v/>
      </c>
      <c r="V55" s="124"/>
      <c r="W55" s="56"/>
      <c r="X55" s="65" t="str">
        <f>IF(ISNA(VLOOKUP(W55,Lookups!$C$1:$D$248,2,FALSE)),"",(VLOOKUP(W55,Lookups!$C$1:$D$248,2,FALSE)))</f>
        <v/>
      </c>
      <c r="Y55" s="56"/>
      <c r="Z55" s="56"/>
      <c r="AA55" s="19" t="str">
        <f>IF(X55="US","",IF(ISNA(VLOOKUP(Z55 &amp; X55,Lookups!$H$1:$I$12332,2,FALSE)),"",IF(VLOOKUP(Z55 &amp; X55,Lookups!$H$1:$I$12332,2,FALSE)=0,"",VLOOKUP(Z55 &amp; X55,Lookups!$H$1:$I$12332,2,FALSE))))</f>
        <v/>
      </c>
      <c r="AB55" s="56"/>
      <c r="AC55" s="16"/>
      <c r="AD55" s="56"/>
      <c r="AE55" s="65" t="str">
        <f>IF(ISNA(VLOOKUP(AD55,Lookups!$C$1:$D$248,2,FALSE)),"",(VLOOKUP(AD55,Lookups!$C$1:$D$248,2,FALSE)))</f>
        <v/>
      </c>
      <c r="AF55" s="56"/>
      <c r="AG55" s="56"/>
      <c r="AH55" s="19" t="str">
        <f>IF(AE55="US","",IF(ISNA(VLOOKUP(AG55 &amp; AE55,Lookups!$H$1:$I$12332,2,FALSE)),"",IF(VLOOKUP(AG55 &amp; AE55,Lookups!$H$1:$I$12332,2,FALSE)=0,"",VLOOKUP(AG55 &amp; AE55,Lookups!$H$1:$I$12332,2,FALSE))))</f>
        <v/>
      </c>
      <c r="AI55" s="56"/>
      <c r="AJ55" s="16"/>
      <c r="AK55" s="56"/>
      <c r="AL55" s="56"/>
      <c r="AM55" s="56"/>
      <c r="AN55" s="56"/>
      <c r="AO55" s="56"/>
      <c r="AP55" s="56"/>
      <c r="AQ55" s="18" t="str">
        <f>IF(ISNA(VLOOKUP(AP55,Lookups!$AJ$1:$AK$242,2,FALSE)),"",(VLOOKUP(AP55,Lookups!$AJ$1:$AK$242,2,FALSE)))</f>
        <v/>
      </c>
      <c r="AR55" s="23"/>
    </row>
    <row r="56" spans="2:44" ht="47.25" customHeight="1" thickBot="1" x14ac:dyDescent="0.3">
      <c r="B56" s="143">
        <v>49</v>
      </c>
      <c r="C56" s="55"/>
      <c r="D56" s="56"/>
      <c r="E56" s="56"/>
      <c r="F56" s="16"/>
      <c r="G56" s="56"/>
      <c r="H56" s="56"/>
      <c r="I56" s="19" t="str">
        <f>IF(ISNA(VLOOKUP(H56,Lookups!$AJ$1:$AK$242,2,FALSE)),"",(VLOOKUP(H56,Lookups!$AJ$1:$AK$242,2,FALSE)))</f>
        <v/>
      </c>
      <c r="J56" s="56"/>
      <c r="K56" s="19" t="str">
        <f>IF(ISNA(VLOOKUP(J56,Lookups!$AJ$1:$AK$242,2,FALSE)),"",(VLOOKUP(J56,Lookups!$AJ$1:$AK$242,2,FALSE)))</f>
        <v/>
      </c>
      <c r="L56" s="56"/>
      <c r="M56" s="56"/>
      <c r="N56" s="56"/>
      <c r="O56" s="19" t="str">
        <f>IF(ISNA(VLOOKUP(N56,Lookups!$AJ$1:$AK$242,2,FALSE)),"",(VLOOKUP(N56,Lookups!$AJ$1:$AK$242,2,FALSE)))</f>
        <v/>
      </c>
      <c r="P56" s="16"/>
      <c r="Q56" s="56"/>
      <c r="R56" s="56"/>
      <c r="S56" s="56"/>
      <c r="T56" s="56"/>
      <c r="U56" s="65" t="str">
        <f>IF(ISNA(VLOOKUP(T56,Lookups!$AB$1:$AC$73,2,FALSE)),"",(VLOOKUP(T56,Lookups!$AB$1:$AC$73,2,FALSE)))</f>
        <v/>
      </c>
      <c r="V56" s="124"/>
      <c r="W56" s="56"/>
      <c r="X56" s="65" t="str">
        <f>IF(ISNA(VLOOKUP(W56,Lookups!$C$1:$D$248,2,FALSE)),"",(VLOOKUP(W56,Lookups!$C$1:$D$248,2,FALSE)))</f>
        <v/>
      </c>
      <c r="Y56" s="56"/>
      <c r="Z56" s="56"/>
      <c r="AA56" s="19" t="str">
        <f>IF(X56="US","",IF(ISNA(VLOOKUP(Z56 &amp; X56,Lookups!$H$1:$I$12332,2,FALSE)),"",IF(VLOOKUP(Z56 &amp; X56,Lookups!$H$1:$I$12332,2,FALSE)=0,"",VLOOKUP(Z56 &amp; X56,Lookups!$H$1:$I$12332,2,FALSE))))</f>
        <v/>
      </c>
      <c r="AB56" s="56"/>
      <c r="AC56" s="16"/>
      <c r="AD56" s="56"/>
      <c r="AE56" s="65" t="str">
        <f>IF(ISNA(VLOOKUP(AD56,Lookups!$C$1:$D$248,2,FALSE)),"",(VLOOKUP(AD56,Lookups!$C$1:$D$248,2,FALSE)))</f>
        <v/>
      </c>
      <c r="AF56" s="56"/>
      <c r="AG56" s="56"/>
      <c r="AH56" s="19" t="str">
        <f>IF(AE56="US","",IF(ISNA(VLOOKUP(AG56 &amp; AE56,Lookups!$H$1:$I$12332,2,FALSE)),"",IF(VLOOKUP(AG56 &amp; AE56,Lookups!$H$1:$I$12332,2,FALSE)=0,"",VLOOKUP(AG56 &amp; AE56,Lookups!$H$1:$I$12332,2,FALSE))))</f>
        <v/>
      </c>
      <c r="AI56" s="56"/>
      <c r="AJ56" s="16"/>
      <c r="AK56" s="56"/>
      <c r="AL56" s="56"/>
      <c r="AM56" s="56"/>
      <c r="AN56" s="56"/>
      <c r="AO56" s="56"/>
      <c r="AP56" s="56"/>
      <c r="AQ56" s="18" t="str">
        <f>IF(ISNA(VLOOKUP(AP56,Lookups!$AJ$1:$AK$242,2,FALSE)),"",(VLOOKUP(AP56,Lookups!$AJ$1:$AK$242,2,FALSE)))</f>
        <v/>
      </c>
      <c r="AR56" s="23"/>
    </row>
    <row r="57" spans="2:44" ht="47.25" customHeight="1" thickBot="1" x14ac:dyDescent="0.3">
      <c r="B57" s="143">
        <v>50</v>
      </c>
      <c r="C57" s="60"/>
      <c r="D57" s="61"/>
      <c r="E57" s="61"/>
      <c r="F57" s="17"/>
      <c r="G57" s="61"/>
      <c r="H57" s="61"/>
      <c r="I57" s="19" t="str">
        <f>IF(ISNA(VLOOKUP(H57,Lookups!$AJ$1:$AK$242,2,FALSE)),"",(VLOOKUP(H57,Lookups!$AJ$1:$AK$242,2,FALSE)))</f>
        <v/>
      </c>
      <c r="J57" s="61"/>
      <c r="K57" s="19" t="str">
        <f>IF(ISNA(VLOOKUP(J57,Lookups!$AJ$1:$AK$242,2,FALSE)),"",(VLOOKUP(J57,Lookups!$AJ$1:$AK$242,2,FALSE)))</f>
        <v/>
      </c>
      <c r="L57" s="61"/>
      <c r="M57" s="61"/>
      <c r="N57" s="61"/>
      <c r="O57" s="19" t="str">
        <f>IF(ISNA(VLOOKUP(N57,Lookups!$AJ$1:$AK$242,2,FALSE)),"",(VLOOKUP(N57,Lookups!$AJ$1:$AK$242,2,FALSE)))</f>
        <v/>
      </c>
      <c r="P57" s="17"/>
      <c r="Q57" s="61"/>
      <c r="R57" s="61"/>
      <c r="S57" s="61"/>
      <c r="T57" s="61"/>
      <c r="U57" s="67" t="str">
        <f>IF(ISNA(VLOOKUP(T57,Lookups!$AB$1:$AC$73,2,FALSE)),"",(VLOOKUP(T57,Lookups!$AB$1:$AC$73,2,FALSE)))</f>
        <v/>
      </c>
      <c r="V57" s="126"/>
      <c r="W57" s="61"/>
      <c r="X57" s="67" t="str">
        <f>IF(ISNA(VLOOKUP(W57,Lookups!$C$1:$D$248,2,FALSE)),"",(VLOOKUP(W57,Lookups!$C$1:$D$248,2,FALSE)))</f>
        <v/>
      </c>
      <c r="Y57" s="61"/>
      <c r="Z57" s="61"/>
      <c r="AA57" s="19" t="str">
        <f>IF(X57="US","",IF(ISNA(VLOOKUP(Z57 &amp; X57,Lookups!$H$1:$I$12332,2,FALSE)),"",IF(VLOOKUP(Z57 &amp; X57,Lookups!$H$1:$I$12332,2,FALSE)=0,"",VLOOKUP(Z57 &amp; X57,Lookups!$H$1:$I$12332,2,FALSE))))</f>
        <v/>
      </c>
      <c r="AB57" s="61"/>
      <c r="AC57" s="17"/>
      <c r="AD57" s="61"/>
      <c r="AE57" s="67" t="str">
        <f>IF(ISNA(VLOOKUP(AD57,Lookups!$C$1:$D$248,2,FALSE)),"",(VLOOKUP(AD57,Lookups!$C$1:$D$248,2,FALSE)))</f>
        <v/>
      </c>
      <c r="AF57" s="61"/>
      <c r="AG57" s="61"/>
      <c r="AH57" s="19" t="str">
        <f>IF(AE57="US","",IF(ISNA(VLOOKUP(AG57 &amp; AE57,Lookups!$H$1:$I$12332,2,FALSE)),"",IF(VLOOKUP(AG57 &amp; AE57,Lookups!$H$1:$I$12332,2,FALSE)=0,"",VLOOKUP(AG57 &amp; AE57,Lookups!$H$1:$I$12332,2,FALSE))))</f>
        <v/>
      </c>
      <c r="AI57" s="61"/>
      <c r="AJ57" s="17"/>
      <c r="AK57" s="61"/>
      <c r="AL57" s="61"/>
      <c r="AM57" s="61"/>
      <c r="AN57" s="61"/>
      <c r="AO57" s="61"/>
      <c r="AP57" s="61"/>
      <c r="AQ57" s="18" t="str">
        <f>IF(ISNA(VLOOKUP(AP57,Lookups!$AJ$1:$AK$242,2,FALSE)),"",(VLOOKUP(AP57,Lookups!$AJ$1:$AK$242,2,FALSE)))</f>
        <v/>
      </c>
      <c r="AR57" s="24"/>
    </row>
    <row r="58" spans="2:44" ht="47.25" customHeight="1" thickBot="1" x14ac:dyDescent="0.3">
      <c r="B58" s="143">
        <v>51</v>
      </c>
      <c r="C58" s="54"/>
      <c r="D58" s="46"/>
      <c r="E58" s="46"/>
      <c r="F58" s="15"/>
      <c r="G58" s="163"/>
      <c r="H58" s="163"/>
      <c r="I58" s="19" t="str">
        <f>IF(ISNA(VLOOKUP(H58,Lookups!$AJ$1:$AK$242,2,FALSE)),"",(VLOOKUP(H58,Lookups!$AJ$1:$AK$242,2,FALSE)))</f>
        <v/>
      </c>
      <c r="J58" s="163"/>
      <c r="K58" s="19" t="str">
        <f>IF(ISNA(VLOOKUP(J58,Lookups!$AJ$1:$AK$242,2,FALSE)),"",(VLOOKUP(J58,Lookups!$AJ$1:$AK$242,2,FALSE)))</f>
        <v/>
      </c>
      <c r="L58" s="163"/>
      <c r="M58" s="163"/>
      <c r="N58" s="163"/>
      <c r="O58" s="19" t="str">
        <f>IF(ISNA(VLOOKUP(N58,Lookups!$AJ$1:$AK$242,2,FALSE)),"",(VLOOKUP(N58,Lookups!$AJ$1:$AK$242,2,FALSE)))</f>
        <v/>
      </c>
      <c r="P58" s="15"/>
      <c r="Q58" s="46"/>
      <c r="R58" s="46"/>
      <c r="S58" s="46"/>
      <c r="T58" s="46"/>
      <c r="U58" s="64" t="str">
        <f>IF(ISNA(VLOOKUP(T58,Lookups!$AB$1:$AC$73,2,FALSE)),"",(VLOOKUP(T58,Lookups!$AB$1:$AC$73,2,FALSE)))</f>
        <v/>
      </c>
      <c r="V58" s="122"/>
      <c r="W58" s="46"/>
      <c r="X58" s="64" t="str">
        <f>IF(ISNA(VLOOKUP(W58,Lookups!$C$1:$D$248,2,FALSE)),"",(VLOOKUP(W58,Lookups!$C$1:$D$248,2,FALSE)))</f>
        <v/>
      </c>
      <c r="Y58" s="46"/>
      <c r="Z58" s="46"/>
      <c r="AA58" s="19" t="str">
        <f>IF(X58="US","",IF(ISNA(VLOOKUP(Z58 &amp; X58,Lookups!$H$1:$I$12332,2,FALSE)),"",IF(VLOOKUP(Z58 &amp; X58,Lookups!$H$1:$I$12332,2,FALSE)=0,"",VLOOKUP(Z58 &amp; X58,Lookups!$H$1:$I$12332,2,FALSE))))</f>
        <v/>
      </c>
      <c r="AB58" s="46"/>
      <c r="AC58" s="15"/>
      <c r="AD58" s="46"/>
      <c r="AE58" s="64" t="str">
        <f>IF(ISNA(VLOOKUP(AD58,Lookups!$C$1:$D$248,2,FALSE)),"",(VLOOKUP(AD58,Lookups!$C$1:$D$248,2,FALSE)))</f>
        <v/>
      </c>
      <c r="AF58" s="46"/>
      <c r="AG58" s="46"/>
      <c r="AH58" s="19" t="str">
        <f>IF(AE58="US","",IF(ISNA(VLOOKUP(AG58 &amp; AE58,Lookups!$H$1:$I$12332,2,FALSE)),"",IF(VLOOKUP(AG58 &amp; AE58,Lookups!$H$1:$I$12332,2,FALSE)=0,"",VLOOKUP(AG58 &amp; AE58,Lookups!$H$1:$I$12332,2,FALSE))))</f>
        <v/>
      </c>
      <c r="AI58" s="46"/>
      <c r="AJ58" s="15"/>
      <c r="AK58" s="46"/>
      <c r="AL58" s="46"/>
      <c r="AM58" s="46"/>
      <c r="AN58" s="46"/>
      <c r="AO58" s="46"/>
      <c r="AP58" s="163"/>
      <c r="AQ58" s="18" t="str">
        <f>IF(ISNA(VLOOKUP(AP58,Lookups!$AJ$1:$AK$242,2,FALSE)),"",(VLOOKUP(AP58,Lookups!$AJ$1:$AK$242,2,FALSE)))</f>
        <v/>
      </c>
      <c r="AR58" s="22"/>
    </row>
    <row r="59" spans="2:44" ht="47.25" customHeight="1" thickBot="1" x14ac:dyDescent="0.3">
      <c r="B59" s="143">
        <v>52</v>
      </c>
      <c r="C59" s="55"/>
      <c r="D59" s="56"/>
      <c r="E59" s="56"/>
      <c r="F59" s="16"/>
      <c r="G59" s="56"/>
      <c r="H59" s="56"/>
      <c r="I59" s="19" t="str">
        <f>IF(ISNA(VLOOKUP(H59,Lookups!$AJ$1:$AK$242,2,FALSE)),"",(VLOOKUP(H59,Lookups!$AJ$1:$AK$242,2,FALSE)))</f>
        <v/>
      </c>
      <c r="J59" s="56"/>
      <c r="K59" s="19" t="str">
        <f>IF(ISNA(VLOOKUP(J59,Lookups!$AJ$1:$AK$242,2,FALSE)),"",(VLOOKUP(J59,Lookups!$AJ$1:$AK$242,2,FALSE)))</f>
        <v/>
      </c>
      <c r="L59" s="56"/>
      <c r="M59" s="56"/>
      <c r="N59" s="56"/>
      <c r="O59" s="19" t="str">
        <f>IF(ISNA(VLOOKUP(N59,Lookups!$AJ$1:$AK$242,2,FALSE)),"",(VLOOKUP(N59,Lookups!$AJ$1:$AK$242,2,FALSE)))</f>
        <v/>
      </c>
      <c r="P59" s="16"/>
      <c r="Q59" s="56"/>
      <c r="R59" s="56"/>
      <c r="S59" s="56"/>
      <c r="T59" s="56"/>
      <c r="U59" s="65" t="str">
        <f>IF(ISNA(VLOOKUP(T59,Lookups!$AB$1:$AC$73,2,FALSE)),"",(VLOOKUP(T59,Lookups!$AB$1:$AC$73,2,FALSE)))</f>
        <v/>
      </c>
      <c r="V59" s="124"/>
      <c r="W59" s="56"/>
      <c r="X59" s="65" t="str">
        <f>IF(ISNA(VLOOKUP(W59,Lookups!$C$1:$D$248,2,FALSE)),"",(VLOOKUP(W59,Lookups!$C$1:$D$248,2,FALSE)))</f>
        <v/>
      </c>
      <c r="Y59" s="56"/>
      <c r="Z59" s="56"/>
      <c r="AA59" s="19" t="str">
        <f>IF(X59="US","",IF(ISNA(VLOOKUP(Z59 &amp; X59,Lookups!$H$1:$I$12332,2,FALSE)),"",IF(VLOOKUP(Z59 &amp; X59,Lookups!$H$1:$I$12332,2,FALSE)=0,"",VLOOKUP(Z59 &amp; X59,Lookups!$H$1:$I$12332,2,FALSE))))</f>
        <v/>
      </c>
      <c r="AB59" s="56"/>
      <c r="AC59" s="16"/>
      <c r="AD59" s="56"/>
      <c r="AE59" s="65" t="str">
        <f>IF(ISNA(VLOOKUP(AD59,Lookups!$C$1:$D$248,2,FALSE)),"",(VLOOKUP(AD59,Lookups!$C$1:$D$248,2,FALSE)))</f>
        <v/>
      </c>
      <c r="AF59" s="56"/>
      <c r="AG59" s="56"/>
      <c r="AH59" s="19" t="str">
        <f>IF(AE59="US","",IF(ISNA(VLOOKUP(AG59 &amp; AE59,Lookups!$H$1:$I$12332,2,FALSE)),"",IF(VLOOKUP(AG59 &amp; AE59,Lookups!$H$1:$I$12332,2,FALSE)=0,"",VLOOKUP(AG59 &amp; AE59,Lookups!$H$1:$I$12332,2,FALSE))))</f>
        <v/>
      </c>
      <c r="AI59" s="56"/>
      <c r="AJ59" s="16"/>
      <c r="AK59" s="56"/>
      <c r="AL59" s="56"/>
      <c r="AM59" s="56"/>
      <c r="AN59" s="56"/>
      <c r="AO59" s="56"/>
      <c r="AP59" s="56"/>
      <c r="AQ59" s="18" t="str">
        <f>IF(ISNA(VLOOKUP(AP59,Lookups!$AJ$1:$AK$242,2,FALSE)),"",(VLOOKUP(AP59,Lookups!$AJ$1:$AK$242,2,FALSE)))</f>
        <v/>
      </c>
      <c r="AR59" s="23"/>
    </row>
    <row r="60" spans="2:44" ht="47.25" customHeight="1" thickBot="1" x14ac:dyDescent="0.3">
      <c r="B60" s="143">
        <v>53</v>
      </c>
      <c r="C60" s="55"/>
      <c r="D60" s="56"/>
      <c r="E60" s="56"/>
      <c r="F60" s="16"/>
      <c r="G60" s="56"/>
      <c r="H60" s="56"/>
      <c r="I60" s="19" t="str">
        <f>IF(ISNA(VLOOKUP(H60,Lookups!$AJ$1:$AK$242,2,FALSE)),"",(VLOOKUP(H60,Lookups!$AJ$1:$AK$242,2,FALSE)))</f>
        <v/>
      </c>
      <c r="J60" s="56"/>
      <c r="K60" s="19" t="str">
        <f>IF(ISNA(VLOOKUP(J60,Lookups!$AJ$1:$AK$242,2,FALSE)),"",(VLOOKUP(J60,Lookups!$AJ$1:$AK$242,2,FALSE)))</f>
        <v/>
      </c>
      <c r="L60" s="56"/>
      <c r="M60" s="56"/>
      <c r="N60" s="56"/>
      <c r="O60" s="19" t="str">
        <f>IF(ISNA(VLOOKUP(N60,Lookups!$AJ$1:$AK$242,2,FALSE)),"",(VLOOKUP(N60,Lookups!$AJ$1:$AK$242,2,FALSE)))</f>
        <v/>
      </c>
      <c r="P60" s="16"/>
      <c r="Q60" s="56"/>
      <c r="R60" s="56"/>
      <c r="S60" s="56"/>
      <c r="T60" s="56"/>
      <c r="U60" s="65" t="str">
        <f>IF(ISNA(VLOOKUP(T60,Lookups!$AB$1:$AC$73,2,FALSE)),"",(VLOOKUP(T60,Lookups!$AB$1:$AC$73,2,FALSE)))</f>
        <v/>
      </c>
      <c r="V60" s="124"/>
      <c r="W60" s="56"/>
      <c r="X60" s="65" t="str">
        <f>IF(ISNA(VLOOKUP(W60,Lookups!$C$1:$D$248,2,FALSE)),"",(VLOOKUP(W60,Lookups!$C$1:$D$248,2,FALSE)))</f>
        <v/>
      </c>
      <c r="Y60" s="56"/>
      <c r="Z60" s="56"/>
      <c r="AA60" s="19" t="str">
        <f>IF(X60="US","",IF(ISNA(VLOOKUP(Z60 &amp; X60,Lookups!$H$1:$I$12332,2,FALSE)),"",IF(VLOOKUP(Z60 &amp; X60,Lookups!$H$1:$I$12332,2,FALSE)=0,"",VLOOKUP(Z60 &amp; X60,Lookups!$H$1:$I$12332,2,FALSE))))</f>
        <v/>
      </c>
      <c r="AB60" s="56"/>
      <c r="AC60" s="16"/>
      <c r="AD60" s="56"/>
      <c r="AE60" s="65" t="str">
        <f>IF(ISNA(VLOOKUP(AD60,Lookups!$C$1:$D$248,2,FALSE)),"",(VLOOKUP(AD60,Lookups!$C$1:$D$248,2,FALSE)))</f>
        <v/>
      </c>
      <c r="AF60" s="56"/>
      <c r="AG60" s="56"/>
      <c r="AH60" s="19" t="str">
        <f>IF(AE60="US","",IF(ISNA(VLOOKUP(AG60 &amp; AE60,Lookups!$H$1:$I$12332,2,FALSE)),"",IF(VLOOKUP(AG60 &amp; AE60,Lookups!$H$1:$I$12332,2,FALSE)=0,"",VLOOKUP(AG60 &amp; AE60,Lookups!$H$1:$I$12332,2,FALSE))))</f>
        <v/>
      </c>
      <c r="AI60" s="56"/>
      <c r="AJ60" s="16"/>
      <c r="AK60" s="56"/>
      <c r="AL60" s="56"/>
      <c r="AM60" s="56"/>
      <c r="AN60" s="56"/>
      <c r="AO60" s="56"/>
      <c r="AP60" s="56"/>
      <c r="AQ60" s="18" t="str">
        <f>IF(ISNA(VLOOKUP(AP60,Lookups!$AJ$1:$AK$242,2,FALSE)),"",(VLOOKUP(AP60,Lookups!$AJ$1:$AK$242,2,FALSE)))</f>
        <v/>
      </c>
      <c r="AR60" s="23"/>
    </row>
    <row r="61" spans="2:44" ht="47.25" customHeight="1" thickBot="1" x14ac:dyDescent="0.3">
      <c r="B61" s="143">
        <v>54</v>
      </c>
      <c r="C61" s="55"/>
      <c r="D61" s="56"/>
      <c r="E61" s="56"/>
      <c r="F61" s="16"/>
      <c r="G61" s="56"/>
      <c r="H61" s="56"/>
      <c r="I61" s="19" t="str">
        <f>IF(ISNA(VLOOKUP(H61,Lookups!$AJ$1:$AK$242,2,FALSE)),"",(VLOOKUP(H61,Lookups!$AJ$1:$AK$242,2,FALSE)))</f>
        <v/>
      </c>
      <c r="J61" s="56"/>
      <c r="K61" s="19" t="str">
        <f>IF(ISNA(VLOOKUP(J61,Lookups!$AJ$1:$AK$242,2,FALSE)),"",(VLOOKUP(J61,Lookups!$AJ$1:$AK$242,2,FALSE)))</f>
        <v/>
      </c>
      <c r="L61" s="56"/>
      <c r="M61" s="56"/>
      <c r="N61" s="56"/>
      <c r="O61" s="19" t="str">
        <f>IF(ISNA(VLOOKUP(N61,Lookups!$AJ$1:$AK$242,2,FALSE)),"",(VLOOKUP(N61,Lookups!$AJ$1:$AK$242,2,FALSE)))</f>
        <v/>
      </c>
      <c r="P61" s="16"/>
      <c r="Q61" s="56"/>
      <c r="R61" s="56"/>
      <c r="S61" s="56"/>
      <c r="T61" s="56"/>
      <c r="U61" s="65" t="str">
        <f>IF(ISNA(VLOOKUP(T61,Lookups!$AB$1:$AC$73,2,FALSE)),"",(VLOOKUP(T61,Lookups!$AB$1:$AC$73,2,FALSE)))</f>
        <v/>
      </c>
      <c r="V61" s="124"/>
      <c r="W61" s="56"/>
      <c r="X61" s="65" t="str">
        <f>IF(ISNA(VLOOKUP(W61,Lookups!$C$1:$D$248,2,FALSE)),"",(VLOOKUP(W61,Lookups!$C$1:$D$248,2,FALSE)))</f>
        <v/>
      </c>
      <c r="Y61" s="56"/>
      <c r="Z61" s="56"/>
      <c r="AA61" s="19" t="str">
        <f>IF(X61="US","",IF(ISNA(VLOOKUP(Z61 &amp; X61,Lookups!$H$1:$I$12332,2,FALSE)),"",IF(VLOOKUP(Z61 &amp; X61,Lookups!$H$1:$I$12332,2,FALSE)=0,"",VLOOKUP(Z61 &amp; X61,Lookups!$H$1:$I$12332,2,FALSE))))</f>
        <v/>
      </c>
      <c r="AB61" s="56"/>
      <c r="AC61" s="16"/>
      <c r="AD61" s="56"/>
      <c r="AE61" s="65" t="str">
        <f>IF(ISNA(VLOOKUP(AD61,Lookups!$C$1:$D$248,2,FALSE)),"",(VLOOKUP(AD61,Lookups!$C$1:$D$248,2,FALSE)))</f>
        <v/>
      </c>
      <c r="AF61" s="56"/>
      <c r="AG61" s="56"/>
      <c r="AH61" s="19" t="str">
        <f>IF(AE61="US","",IF(ISNA(VLOOKUP(AG61 &amp; AE61,Lookups!$H$1:$I$12332,2,FALSE)),"",IF(VLOOKUP(AG61 &amp; AE61,Lookups!$H$1:$I$12332,2,FALSE)=0,"",VLOOKUP(AG61 &amp; AE61,Lookups!$H$1:$I$12332,2,FALSE))))</f>
        <v/>
      </c>
      <c r="AI61" s="56"/>
      <c r="AJ61" s="16"/>
      <c r="AK61" s="56"/>
      <c r="AL61" s="56"/>
      <c r="AM61" s="56"/>
      <c r="AN61" s="56"/>
      <c r="AO61" s="56"/>
      <c r="AP61" s="56"/>
      <c r="AQ61" s="18" t="str">
        <f>IF(ISNA(VLOOKUP(AP61,Lookups!$AJ$1:$AK$242,2,FALSE)),"",(VLOOKUP(AP61,Lookups!$AJ$1:$AK$242,2,FALSE)))</f>
        <v/>
      </c>
      <c r="AR61" s="23"/>
    </row>
    <row r="62" spans="2:44" ht="47.25" customHeight="1" thickBot="1" x14ac:dyDescent="0.3">
      <c r="B62" s="143">
        <v>55</v>
      </c>
      <c r="C62" s="55"/>
      <c r="D62" s="56"/>
      <c r="E62" s="56"/>
      <c r="F62" s="16"/>
      <c r="G62" s="56"/>
      <c r="H62" s="56"/>
      <c r="I62" s="19" t="str">
        <f>IF(ISNA(VLOOKUP(H62,Lookups!$AJ$1:$AK$242,2,FALSE)),"",(VLOOKUP(H62,Lookups!$AJ$1:$AK$242,2,FALSE)))</f>
        <v/>
      </c>
      <c r="J62" s="56"/>
      <c r="K62" s="19" t="str">
        <f>IF(ISNA(VLOOKUP(J62,Lookups!$AJ$1:$AK$242,2,FALSE)),"",(VLOOKUP(J62,Lookups!$AJ$1:$AK$242,2,FALSE)))</f>
        <v/>
      </c>
      <c r="L62" s="56"/>
      <c r="M62" s="56"/>
      <c r="N62" s="56"/>
      <c r="O62" s="19" t="str">
        <f>IF(ISNA(VLOOKUP(N62,Lookups!$AJ$1:$AK$242,2,FALSE)),"",(VLOOKUP(N62,Lookups!$AJ$1:$AK$242,2,FALSE)))</f>
        <v/>
      </c>
      <c r="P62" s="16"/>
      <c r="Q62" s="56"/>
      <c r="R62" s="56"/>
      <c r="S62" s="56"/>
      <c r="T62" s="56"/>
      <c r="U62" s="65" t="str">
        <f>IF(ISNA(VLOOKUP(T62,Lookups!$AB$1:$AC$73,2,FALSE)),"",(VLOOKUP(T62,Lookups!$AB$1:$AC$73,2,FALSE)))</f>
        <v/>
      </c>
      <c r="V62" s="124"/>
      <c r="W62" s="56"/>
      <c r="X62" s="65" t="str">
        <f>IF(ISNA(VLOOKUP(W62,Lookups!$C$1:$D$248,2,FALSE)),"",(VLOOKUP(W62,Lookups!$C$1:$D$248,2,FALSE)))</f>
        <v/>
      </c>
      <c r="Y62" s="56"/>
      <c r="Z62" s="56"/>
      <c r="AA62" s="19" t="str">
        <f>IF(X62="US","",IF(ISNA(VLOOKUP(Z62 &amp; X62,Lookups!$H$1:$I$12332,2,FALSE)),"",IF(VLOOKUP(Z62 &amp; X62,Lookups!$H$1:$I$12332,2,FALSE)=0,"",VLOOKUP(Z62 &amp; X62,Lookups!$H$1:$I$12332,2,FALSE))))</f>
        <v/>
      </c>
      <c r="AB62" s="56"/>
      <c r="AC62" s="16"/>
      <c r="AD62" s="56"/>
      <c r="AE62" s="65" t="str">
        <f>IF(ISNA(VLOOKUP(AD62,Lookups!$C$1:$D$248,2,FALSE)),"",(VLOOKUP(AD62,Lookups!$C$1:$D$248,2,FALSE)))</f>
        <v/>
      </c>
      <c r="AF62" s="56"/>
      <c r="AG62" s="56"/>
      <c r="AH62" s="19" t="str">
        <f>IF(AE62="US","",IF(ISNA(VLOOKUP(AG62 &amp; AE62,Lookups!$H$1:$I$12332,2,FALSE)),"",IF(VLOOKUP(AG62 &amp; AE62,Lookups!$H$1:$I$12332,2,FALSE)=0,"",VLOOKUP(AG62 &amp; AE62,Lookups!$H$1:$I$12332,2,FALSE))))</f>
        <v/>
      </c>
      <c r="AI62" s="56"/>
      <c r="AJ62" s="16"/>
      <c r="AK62" s="56"/>
      <c r="AL62" s="56"/>
      <c r="AM62" s="56"/>
      <c r="AN62" s="56"/>
      <c r="AO62" s="56"/>
      <c r="AP62" s="56"/>
      <c r="AQ62" s="18" t="str">
        <f>IF(ISNA(VLOOKUP(AP62,Lookups!$AJ$1:$AK$242,2,FALSE)),"",(VLOOKUP(AP62,Lookups!$AJ$1:$AK$242,2,FALSE)))</f>
        <v/>
      </c>
      <c r="AR62" s="23"/>
    </row>
    <row r="63" spans="2:44" ht="47.25" customHeight="1" thickBot="1" x14ac:dyDescent="0.3">
      <c r="B63" s="143">
        <v>56</v>
      </c>
      <c r="C63" s="55"/>
      <c r="D63" s="56"/>
      <c r="E63" s="56"/>
      <c r="F63" s="16"/>
      <c r="G63" s="56"/>
      <c r="H63" s="56"/>
      <c r="I63" s="19" t="str">
        <f>IF(ISNA(VLOOKUP(H63,Lookups!$AJ$1:$AK$242,2,FALSE)),"",(VLOOKUP(H63,Lookups!$AJ$1:$AK$242,2,FALSE)))</f>
        <v/>
      </c>
      <c r="J63" s="56"/>
      <c r="K63" s="19" t="str">
        <f>IF(ISNA(VLOOKUP(J63,Lookups!$AJ$1:$AK$242,2,FALSE)),"",(VLOOKUP(J63,Lookups!$AJ$1:$AK$242,2,FALSE)))</f>
        <v/>
      </c>
      <c r="L63" s="56"/>
      <c r="M63" s="56"/>
      <c r="N63" s="56"/>
      <c r="O63" s="19" t="str">
        <f>IF(ISNA(VLOOKUP(N63,Lookups!$AJ$1:$AK$242,2,FALSE)),"",(VLOOKUP(N63,Lookups!$AJ$1:$AK$242,2,FALSE)))</f>
        <v/>
      </c>
      <c r="P63" s="16"/>
      <c r="Q63" s="56"/>
      <c r="R63" s="56"/>
      <c r="S63" s="56"/>
      <c r="T63" s="56"/>
      <c r="U63" s="65" t="str">
        <f>IF(ISNA(VLOOKUP(T63,Lookups!$AB$1:$AC$73,2,FALSE)),"",(VLOOKUP(T63,Lookups!$AB$1:$AC$73,2,FALSE)))</f>
        <v/>
      </c>
      <c r="V63" s="124"/>
      <c r="W63" s="56"/>
      <c r="X63" s="65" t="str">
        <f>IF(ISNA(VLOOKUP(W63,Lookups!$C$1:$D$248,2,FALSE)),"",(VLOOKUP(W63,Lookups!$C$1:$D$248,2,FALSE)))</f>
        <v/>
      </c>
      <c r="Y63" s="56"/>
      <c r="Z63" s="56"/>
      <c r="AA63" s="19" t="str">
        <f>IF(X63="US","",IF(ISNA(VLOOKUP(Z63 &amp; X63,Lookups!$H$1:$I$12332,2,FALSE)),"",IF(VLOOKUP(Z63 &amp; X63,Lookups!$H$1:$I$12332,2,FALSE)=0,"",VLOOKUP(Z63 &amp; X63,Lookups!$H$1:$I$12332,2,FALSE))))</f>
        <v/>
      </c>
      <c r="AB63" s="56"/>
      <c r="AC63" s="16"/>
      <c r="AD63" s="56"/>
      <c r="AE63" s="65" t="str">
        <f>IF(ISNA(VLOOKUP(AD63,Lookups!$C$1:$D$248,2,FALSE)),"",(VLOOKUP(AD63,Lookups!$C$1:$D$248,2,FALSE)))</f>
        <v/>
      </c>
      <c r="AF63" s="56"/>
      <c r="AG63" s="56"/>
      <c r="AH63" s="19" t="str">
        <f>IF(AE63="US","",IF(ISNA(VLOOKUP(AG63 &amp; AE63,Lookups!$H$1:$I$12332,2,FALSE)),"",IF(VLOOKUP(AG63 &amp; AE63,Lookups!$H$1:$I$12332,2,FALSE)=0,"",VLOOKUP(AG63 &amp; AE63,Lookups!$H$1:$I$12332,2,FALSE))))</f>
        <v/>
      </c>
      <c r="AI63" s="56"/>
      <c r="AJ63" s="16"/>
      <c r="AK63" s="56"/>
      <c r="AL63" s="56"/>
      <c r="AM63" s="56"/>
      <c r="AN63" s="56"/>
      <c r="AO63" s="56"/>
      <c r="AP63" s="56"/>
      <c r="AQ63" s="18" t="str">
        <f>IF(ISNA(VLOOKUP(AP63,Lookups!$AJ$1:$AK$242,2,FALSE)),"",(VLOOKUP(AP63,Lookups!$AJ$1:$AK$242,2,FALSE)))</f>
        <v/>
      </c>
      <c r="AR63" s="23"/>
    </row>
    <row r="64" spans="2:44" ht="47.25" customHeight="1" thickBot="1" x14ac:dyDescent="0.3">
      <c r="B64" s="143">
        <v>57</v>
      </c>
      <c r="C64" s="55"/>
      <c r="D64" s="56"/>
      <c r="E64" s="56"/>
      <c r="F64" s="16"/>
      <c r="G64" s="56"/>
      <c r="H64" s="56"/>
      <c r="I64" s="19" t="str">
        <f>IF(ISNA(VLOOKUP(H64,Lookups!$AJ$1:$AK$242,2,FALSE)),"",(VLOOKUP(H64,Lookups!$AJ$1:$AK$242,2,FALSE)))</f>
        <v/>
      </c>
      <c r="J64" s="56"/>
      <c r="K64" s="19" t="str">
        <f>IF(ISNA(VLOOKUP(J64,Lookups!$AJ$1:$AK$242,2,FALSE)),"",(VLOOKUP(J64,Lookups!$AJ$1:$AK$242,2,FALSE)))</f>
        <v/>
      </c>
      <c r="L64" s="56"/>
      <c r="M64" s="56"/>
      <c r="N64" s="56"/>
      <c r="O64" s="19" t="str">
        <f>IF(ISNA(VLOOKUP(N64,Lookups!$AJ$1:$AK$242,2,FALSE)),"",(VLOOKUP(N64,Lookups!$AJ$1:$AK$242,2,FALSE)))</f>
        <v/>
      </c>
      <c r="P64" s="16"/>
      <c r="Q64" s="56"/>
      <c r="R64" s="56"/>
      <c r="S64" s="56"/>
      <c r="T64" s="56"/>
      <c r="U64" s="65" t="str">
        <f>IF(ISNA(VLOOKUP(T64,Lookups!$AB$1:$AC$73,2,FALSE)),"",(VLOOKUP(T64,Lookups!$AB$1:$AC$73,2,FALSE)))</f>
        <v/>
      </c>
      <c r="V64" s="124"/>
      <c r="W64" s="56"/>
      <c r="X64" s="65" t="str">
        <f>IF(ISNA(VLOOKUP(W64,Lookups!$C$1:$D$248,2,FALSE)),"",(VLOOKUP(W64,Lookups!$C$1:$D$248,2,FALSE)))</f>
        <v/>
      </c>
      <c r="Y64" s="56"/>
      <c r="Z64" s="56"/>
      <c r="AA64" s="19" t="str">
        <f>IF(X64="US","",IF(ISNA(VLOOKUP(Z64 &amp; X64,Lookups!$H$1:$I$12332,2,FALSE)),"",IF(VLOOKUP(Z64 &amp; X64,Lookups!$H$1:$I$12332,2,FALSE)=0,"",VLOOKUP(Z64 &amp; X64,Lookups!$H$1:$I$12332,2,FALSE))))</f>
        <v/>
      </c>
      <c r="AB64" s="56"/>
      <c r="AC64" s="16"/>
      <c r="AD64" s="56"/>
      <c r="AE64" s="65" t="str">
        <f>IF(ISNA(VLOOKUP(AD64,Lookups!$C$1:$D$248,2,FALSE)),"",(VLOOKUP(AD64,Lookups!$C$1:$D$248,2,FALSE)))</f>
        <v/>
      </c>
      <c r="AF64" s="56"/>
      <c r="AG64" s="56"/>
      <c r="AH64" s="19" t="str">
        <f>IF(AE64="US","",IF(ISNA(VLOOKUP(AG64 &amp; AE64,Lookups!$H$1:$I$12332,2,FALSE)),"",IF(VLOOKUP(AG64 &amp; AE64,Lookups!$H$1:$I$12332,2,FALSE)=0,"",VLOOKUP(AG64 &amp; AE64,Lookups!$H$1:$I$12332,2,FALSE))))</f>
        <v/>
      </c>
      <c r="AI64" s="56"/>
      <c r="AJ64" s="16"/>
      <c r="AK64" s="56"/>
      <c r="AL64" s="56"/>
      <c r="AM64" s="56"/>
      <c r="AN64" s="56"/>
      <c r="AO64" s="56"/>
      <c r="AP64" s="56"/>
      <c r="AQ64" s="18" t="str">
        <f>IF(ISNA(VLOOKUP(AP64,Lookups!$AJ$1:$AK$242,2,FALSE)),"",(VLOOKUP(AP64,Lookups!$AJ$1:$AK$242,2,FALSE)))</f>
        <v/>
      </c>
      <c r="AR64" s="23"/>
    </row>
    <row r="65" spans="2:44" ht="47.25" customHeight="1" thickBot="1" x14ac:dyDescent="0.3">
      <c r="B65" s="143">
        <v>58</v>
      </c>
      <c r="C65" s="55"/>
      <c r="D65" s="56"/>
      <c r="E65" s="56"/>
      <c r="F65" s="16"/>
      <c r="G65" s="56"/>
      <c r="H65" s="56"/>
      <c r="I65" s="19" t="str">
        <f>IF(ISNA(VLOOKUP(H65,Lookups!$AJ$1:$AK$242,2,FALSE)),"",(VLOOKUP(H65,Lookups!$AJ$1:$AK$242,2,FALSE)))</f>
        <v/>
      </c>
      <c r="J65" s="56"/>
      <c r="K65" s="19" t="str">
        <f>IF(ISNA(VLOOKUP(J65,Lookups!$AJ$1:$AK$242,2,FALSE)),"",(VLOOKUP(J65,Lookups!$AJ$1:$AK$242,2,FALSE)))</f>
        <v/>
      </c>
      <c r="L65" s="56"/>
      <c r="M65" s="56"/>
      <c r="N65" s="56"/>
      <c r="O65" s="19" t="str">
        <f>IF(ISNA(VLOOKUP(N65,Lookups!$AJ$1:$AK$242,2,FALSE)),"",(VLOOKUP(N65,Lookups!$AJ$1:$AK$242,2,FALSE)))</f>
        <v/>
      </c>
      <c r="P65" s="16"/>
      <c r="Q65" s="56"/>
      <c r="R65" s="56"/>
      <c r="S65" s="56"/>
      <c r="T65" s="56"/>
      <c r="U65" s="65" t="str">
        <f>IF(ISNA(VLOOKUP(T65,Lookups!$AB$1:$AC$73,2,FALSE)),"",(VLOOKUP(T65,Lookups!$AB$1:$AC$73,2,FALSE)))</f>
        <v/>
      </c>
      <c r="V65" s="124"/>
      <c r="W65" s="56"/>
      <c r="X65" s="65" t="str">
        <f>IF(ISNA(VLOOKUP(W65,Lookups!$C$1:$D$248,2,FALSE)),"",(VLOOKUP(W65,Lookups!$C$1:$D$248,2,FALSE)))</f>
        <v/>
      </c>
      <c r="Y65" s="56"/>
      <c r="Z65" s="56"/>
      <c r="AA65" s="19" t="str">
        <f>IF(X65="US","",IF(ISNA(VLOOKUP(Z65 &amp; X65,Lookups!$H$1:$I$12332,2,FALSE)),"",IF(VLOOKUP(Z65 &amp; X65,Lookups!$H$1:$I$12332,2,FALSE)=0,"",VLOOKUP(Z65 &amp; X65,Lookups!$H$1:$I$12332,2,FALSE))))</f>
        <v/>
      </c>
      <c r="AB65" s="56"/>
      <c r="AC65" s="16"/>
      <c r="AD65" s="56"/>
      <c r="AE65" s="65" t="str">
        <f>IF(ISNA(VLOOKUP(AD65,Lookups!$C$1:$D$248,2,FALSE)),"",(VLOOKUP(AD65,Lookups!$C$1:$D$248,2,FALSE)))</f>
        <v/>
      </c>
      <c r="AF65" s="56"/>
      <c r="AG65" s="56"/>
      <c r="AH65" s="19" t="str">
        <f>IF(AE65="US","",IF(ISNA(VLOOKUP(AG65 &amp; AE65,Lookups!$H$1:$I$12332,2,FALSE)),"",IF(VLOOKUP(AG65 &amp; AE65,Lookups!$H$1:$I$12332,2,FALSE)=0,"",VLOOKUP(AG65 &amp; AE65,Lookups!$H$1:$I$12332,2,FALSE))))</f>
        <v/>
      </c>
      <c r="AI65" s="56"/>
      <c r="AJ65" s="16"/>
      <c r="AK65" s="56"/>
      <c r="AL65" s="56"/>
      <c r="AM65" s="56"/>
      <c r="AN65" s="56"/>
      <c r="AO65" s="56"/>
      <c r="AP65" s="56"/>
      <c r="AQ65" s="18" t="str">
        <f>IF(ISNA(VLOOKUP(AP65,Lookups!$AJ$1:$AK$242,2,FALSE)),"",(VLOOKUP(AP65,Lookups!$AJ$1:$AK$242,2,FALSE)))</f>
        <v/>
      </c>
      <c r="AR65" s="23"/>
    </row>
    <row r="66" spans="2:44" ht="47.25" customHeight="1" thickBot="1" x14ac:dyDescent="0.3">
      <c r="B66" s="143">
        <v>59</v>
      </c>
      <c r="C66" s="55"/>
      <c r="D66" s="56"/>
      <c r="E66" s="56"/>
      <c r="F66" s="16"/>
      <c r="G66" s="56"/>
      <c r="H66" s="56"/>
      <c r="I66" s="19" t="str">
        <f>IF(ISNA(VLOOKUP(H66,Lookups!$AJ$1:$AK$242,2,FALSE)),"",(VLOOKUP(H66,Lookups!$AJ$1:$AK$242,2,FALSE)))</f>
        <v/>
      </c>
      <c r="J66" s="56"/>
      <c r="K66" s="19" t="str">
        <f>IF(ISNA(VLOOKUP(J66,Lookups!$AJ$1:$AK$242,2,FALSE)),"",(VLOOKUP(J66,Lookups!$AJ$1:$AK$242,2,FALSE)))</f>
        <v/>
      </c>
      <c r="L66" s="56"/>
      <c r="M66" s="56"/>
      <c r="N66" s="56"/>
      <c r="O66" s="19" t="str">
        <f>IF(ISNA(VLOOKUP(N66,Lookups!$AJ$1:$AK$242,2,FALSE)),"",(VLOOKUP(N66,Lookups!$AJ$1:$AK$242,2,FALSE)))</f>
        <v/>
      </c>
      <c r="P66" s="16"/>
      <c r="Q66" s="56"/>
      <c r="R66" s="56"/>
      <c r="S66" s="56"/>
      <c r="T66" s="56"/>
      <c r="U66" s="65" t="str">
        <f>IF(ISNA(VLOOKUP(T66,Lookups!$AB$1:$AC$73,2,FALSE)),"",(VLOOKUP(T66,Lookups!$AB$1:$AC$73,2,FALSE)))</f>
        <v/>
      </c>
      <c r="V66" s="124"/>
      <c r="W66" s="56"/>
      <c r="X66" s="65" t="str">
        <f>IF(ISNA(VLOOKUP(W66,Lookups!$C$1:$D$248,2,FALSE)),"",(VLOOKUP(W66,Lookups!$C$1:$D$248,2,FALSE)))</f>
        <v/>
      </c>
      <c r="Y66" s="56"/>
      <c r="Z66" s="56"/>
      <c r="AA66" s="19" t="str">
        <f>IF(X66="US","",IF(ISNA(VLOOKUP(Z66 &amp; X66,Lookups!$H$1:$I$12332,2,FALSE)),"",IF(VLOOKUP(Z66 &amp; X66,Lookups!$H$1:$I$12332,2,FALSE)=0,"",VLOOKUP(Z66 &amp; X66,Lookups!$H$1:$I$12332,2,FALSE))))</f>
        <v/>
      </c>
      <c r="AB66" s="56"/>
      <c r="AC66" s="16"/>
      <c r="AD66" s="56"/>
      <c r="AE66" s="65" t="str">
        <f>IF(ISNA(VLOOKUP(AD66,Lookups!$C$1:$D$248,2,FALSE)),"",(VLOOKUP(AD66,Lookups!$C$1:$D$248,2,FALSE)))</f>
        <v/>
      </c>
      <c r="AF66" s="56"/>
      <c r="AG66" s="56"/>
      <c r="AH66" s="19" t="str">
        <f>IF(AE66="US","",IF(ISNA(VLOOKUP(AG66 &amp; AE66,Lookups!$H$1:$I$12332,2,FALSE)),"",IF(VLOOKUP(AG66 &amp; AE66,Lookups!$H$1:$I$12332,2,FALSE)=0,"",VLOOKUP(AG66 &amp; AE66,Lookups!$H$1:$I$12332,2,FALSE))))</f>
        <v/>
      </c>
      <c r="AI66" s="56"/>
      <c r="AJ66" s="16"/>
      <c r="AK66" s="56"/>
      <c r="AL66" s="56"/>
      <c r="AM66" s="56"/>
      <c r="AN66" s="56"/>
      <c r="AO66" s="56"/>
      <c r="AP66" s="56"/>
      <c r="AQ66" s="18" t="str">
        <f>IF(ISNA(VLOOKUP(AP66,Lookups!$AJ$1:$AK$242,2,FALSE)),"",(VLOOKUP(AP66,Lookups!$AJ$1:$AK$242,2,FALSE)))</f>
        <v/>
      </c>
      <c r="AR66" s="23"/>
    </row>
    <row r="67" spans="2:44" ht="47.25" customHeight="1" thickBot="1" x14ac:dyDescent="0.3">
      <c r="B67" s="143">
        <v>60</v>
      </c>
      <c r="C67" s="55"/>
      <c r="D67" s="56"/>
      <c r="E67" s="56"/>
      <c r="F67" s="16"/>
      <c r="G67" s="56"/>
      <c r="H67" s="56"/>
      <c r="I67" s="19" t="str">
        <f>IF(ISNA(VLOOKUP(H67,Lookups!$AJ$1:$AK$242,2,FALSE)),"",(VLOOKUP(H67,Lookups!$AJ$1:$AK$242,2,FALSE)))</f>
        <v/>
      </c>
      <c r="J67" s="56"/>
      <c r="K67" s="19" t="str">
        <f>IF(ISNA(VLOOKUP(J67,Lookups!$AJ$1:$AK$242,2,FALSE)),"",(VLOOKUP(J67,Lookups!$AJ$1:$AK$242,2,FALSE)))</f>
        <v/>
      </c>
      <c r="L67" s="56"/>
      <c r="M67" s="56"/>
      <c r="N67" s="56"/>
      <c r="O67" s="19" t="str">
        <f>IF(ISNA(VLOOKUP(N67,Lookups!$AJ$1:$AK$242,2,FALSE)),"",(VLOOKUP(N67,Lookups!$AJ$1:$AK$242,2,FALSE)))</f>
        <v/>
      </c>
      <c r="P67" s="16"/>
      <c r="Q67" s="56"/>
      <c r="R67" s="56"/>
      <c r="S67" s="56"/>
      <c r="T67" s="56"/>
      <c r="U67" s="65" t="str">
        <f>IF(ISNA(VLOOKUP(T67,Lookups!$AB$1:$AC$73,2,FALSE)),"",(VLOOKUP(T67,Lookups!$AB$1:$AC$73,2,FALSE)))</f>
        <v/>
      </c>
      <c r="V67" s="124"/>
      <c r="W67" s="56"/>
      <c r="X67" s="65" t="str">
        <f>IF(ISNA(VLOOKUP(W67,Lookups!$C$1:$D$248,2,FALSE)),"",(VLOOKUP(W67,Lookups!$C$1:$D$248,2,FALSE)))</f>
        <v/>
      </c>
      <c r="Y67" s="56"/>
      <c r="Z67" s="56"/>
      <c r="AA67" s="19" t="str">
        <f>IF(X67="US","",IF(ISNA(VLOOKUP(Z67 &amp; X67,Lookups!$H$1:$I$12332,2,FALSE)),"",IF(VLOOKUP(Z67 &amp; X67,Lookups!$H$1:$I$12332,2,FALSE)=0,"",VLOOKUP(Z67 &amp; X67,Lookups!$H$1:$I$12332,2,FALSE))))</f>
        <v/>
      </c>
      <c r="AB67" s="56"/>
      <c r="AC67" s="16"/>
      <c r="AD67" s="56"/>
      <c r="AE67" s="65" t="str">
        <f>IF(ISNA(VLOOKUP(AD67,Lookups!$C$1:$D$248,2,FALSE)),"",(VLOOKUP(AD67,Lookups!$C$1:$D$248,2,FALSE)))</f>
        <v/>
      </c>
      <c r="AF67" s="56"/>
      <c r="AG67" s="56"/>
      <c r="AH67" s="19" t="str">
        <f>IF(AE67="US","",IF(ISNA(VLOOKUP(AG67 &amp; AE67,Lookups!$H$1:$I$12332,2,FALSE)),"",IF(VLOOKUP(AG67 &amp; AE67,Lookups!$H$1:$I$12332,2,FALSE)=0,"",VLOOKUP(AG67 &amp; AE67,Lookups!$H$1:$I$12332,2,FALSE))))</f>
        <v/>
      </c>
      <c r="AI67" s="56"/>
      <c r="AJ67" s="16"/>
      <c r="AK67" s="56"/>
      <c r="AL67" s="56"/>
      <c r="AM67" s="56"/>
      <c r="AN67" s="56"/>
      <c r="AO67" s="56"/>
      <c r="AP67" s="56"/>
      <c r="AQ67" s="18" t="str">
        <f>IF(ISNA(VLOOKUP(AP67,Lookups!$AJ$1:$AK$242,2,FALSE)),"",(VLOOKUP(AP67,Lookups!$AJ$1:$AK$242,2,FALSE)))</f>
        <v/>
      </c>
      <c r="AR67" s="23"/>
    </row>
    <row r="68" spans="2:44" ht="47.25" customHeight="1" thickBot="1" x14ac:dyDescent="0.3">
      <c r="B68" s="143">
        <v>61</v>
      </c>
      <c r="C68" s="55"/>
      <c r="D68" s="56"/>
      <c r="E68" s="56"/>
      <c r="F68" s="16"/>
      <c r="G68" s="56"/>
      <c r="H68" s="56"/>
      <c r="I68" s="19" t="str">
        <f>IF(ISNA(VLOOKUP(H68,Lookups!$AJ$1:$AK$242,2,FALSE)),"",(VLOOKUP(H68,Lookups!$AJ$1:$AK$242,2,FALSE)))</f>
        <v/>
      </c>
      <c r="J68" s="56"/>
      <c r="K68" s="19" t="str">
        <f>IF(ISNA(VLOOKUP(J68,Lookups!$AJ$1:$AK$242,2,FALSE)),"",(VLOOKUP(J68,Lookups!$AJ$1:$AK$242,2,FALSE)))</f>
        <v/>
      </c>
      <c r="L68" s="56"/>
      <c r="M68" s="56"/>
      <c r="N68" s="56"/>
      <c r="O68" s="19" t="str">
        <f>IF(ISNA(VLOOKUP(N68,Lookups!$AJ$1:$AK$242,2,FALSE)),"",(VLOOKUP(N68,Lookups!$AJ$1:$AK$242,2,FALSE)))</f>
        <v/>
      </c>
      <c r="P68" s="16"/>
      <c r="Q68" s="56"/>
      <c r="R68" s="56"/>
      <c r="S68" s="56"/>
      <c r="T68" s="56"/>
      <c r="U68" s="65" t="str">
        <f>IF(ISNA(VLOOKUP(T68,Lookups!$AB$1:$AC$73,2,FALSE)),"",(VLOOKUP(T68,Lookups!$AB$1:$AC$73,2,FALSE)))</f>
        <v/>
      </c>
      <c r="V68" s="124"/>
      <c r="W68" s="56"/>
      <c r="X68" s="65" t="str">
        <f>IF(ISNA(VLOOKUP(W68,Lookups!$C$1:$D$248,2,FALSE)),"",(VLOOKUP(W68,Lookups!$C$1:$D$248,2,FALSE)))</f>
        <v/>
      </c>
      <c r="Y68" s="56"/>
      <c r="Z68" s="56"/>
      <c r="AA68" s="19" t="str">
        <f>IF(X68="US","",IF(ISNA(VLOOKUP(Z68 &amp; X68,Lookups!$H$1:$I$12332,2,FALSE)),"",IF(VLOOKUP(Z68 &amp; X68,Lookups!$H$1:$I$12332,2,FALSE)=0,"",VLOOKUP(Z68 &amp; X68,Lookups!$H$1:$I$12332,2,FALSE))))</f>
        <v/>
      </c>
      <c r="AB68" s="56"/>
      <c r="AC68" s="16"/>
      <c r="AD68" s="56"/>
      <c r="AE68" s="65" t="str">
        <f>IF(ISNA(VLOOKUP(AD68,Lookups!$C$1:$D$248,2,FALSE)),"",(VLOOKUP(AD68,Lookups!$C$1:$D$248,2,FALSE)))</f>
        <v/>
      </c>
      <c r="AF68" s="56"/>
      <c r="AG68" s="56"/>
      <c r="AH68" s="19" t="str">
        <f>IF(AE68="US","",IF(ISNA(VLOOKUP(AG68 &amp; AE68,Lookups!$H$1:$I$12332,2,FALSE)),"",IF(VLOOKUP(AG68 &amp; AE68,Lookups!$H$1:$I$12332,2,FALSE)=0,"",VLOOKUP(AG68 &amp; AE68,Lookups!$H$1:$I$12332,2,FALSE))))</f>
        <v/>
      </c>
      <c r="AI68" s="56"/>
      <c r="AJ68" s="16"/>
      <c r="AK68" s="56"/>
      <c r="AL68" s="56"/>
      <c r="AM68" s="56"/>
      <c r="AN68" s="56"/>
      <c r="AO68" s="56"/>
      <c r="AP68" s="56"/>
      <c r="AQ68" s="18" t="str">
        <f>IF(ISNA(VLOOKUP(AP68,Lookups!$AJ$1:$AK$242,2,FALSE)),"",(VLOOKUP(AP68,Lookups!$AJ$1:$AK$242,2,FALSE)))</f>
        <v/>
      </c>
      <c r="AR68" s="23"/>
    </row>
    <row r="69" spans="2:44" ht="47.25" customHeight="1" thickBot="1" x14ac:dyDescent="0.3">
      <c r="B69" s="143">
        <v>62</v>
      </c>
      <c r="C69" s="55"/>
      <c r="D69" s="56"/>
      <c r="E69" s="56"/>
      <c r="F69" s="16"/>
      <c r="G69" s="56"/>
      <c r="H69" s="56"/>
      <c r="I69" s="19" t="str">
        <f>IF(ISNA(VLOOKUP(H69,Lookups!$AJ$1:$AK$242,2,FALSE)),"",(VLOOKUP(H69,Lookups!$AJ$1:$AK$242,2,FALSE)))</f>
        <v/>
      </c>
      <c r="J69" s="56"/>
      <c r="K69" s="19" t="str">
        <f>IF(ISNA(VLOOKUP(J69,Lookups!$AJ$1:$AK$242,2,FALSE)),"",(VLOOKUP(J69,Lookups!$AJ$1:$AK$242,2,FALSE)))</f>
        <v/>
      </c>
      <c r="L69" s="56"/>
      <c r="M69" s="56"/>
      <c r="N69" s="56"/>
      <c r="O69" s="19" t="str">
        <f>IF(ISNA(VLOOKUP(N69,Lookups!$AJ$1:$AK$242,2,FALSE)),"",(VLOOKUP(N69,Lookups!$AJ$1:$AK$242,2,FALSE)))</f>
        <v/>
      </c>
      <c r="P69" s="16"/>
      <c r="Q69" s="56"/>
      <c r="R69" s="56"/>
      <c r="S69" s="56"/>
      <c r="T69" s="56"/>
      <c r="U69" s="65" t="str">
        <f>IF(ISNA(VLOOKUP(T69,Lookups!$AB$1:$AC$73,2,FALSE)),"",(VLOOKUP(T69,Lookups!$AB$1:$AC$73,2,FALSE)))</f>
        <v/>
      </c>
      <c r="V69" s="124"/>
      <c r="W69" s="56"/>
      <c r="X69" s="65" t="str">
        <f>IF(ISNA(VLOOKUP(W69,Lookups!$C$1:$D$248,2,FALSE)),"",(VLOOKUP(W69,Lookups!$C$1:$D$248,2,FALSE)))</f>
        <v/>
      </c>
      <c r="Y69" s="56"/>
      <c r="Z69" s="56"/>
      <c r="AA69" s="19" t="str">
        <f>IF(X69="US","",IF(ISNA(VLOOKUP(Z69 &amp; X69,Lookups!$H$1:$I$12332,2,FALSE)),"",IF(VLOOKUP(Z69 &amp; X69,Lookups!$H$1:$I$12332,2,FALSE)=0,"",VLOOKUP(Z69 &amp; X69,Lookups!$H$1:$I$12332,2,FALSE))))</f>
        <v/>
      </c>
      <c r="AB69" s="56"/>
      <c r="AC69" s="16"/>
      <c r="AD69" s="56"/>
      <c r="AE69" s="65" t="str">
        <f>IF(ISNA(VLOOKUP(AD69,Lookups!$C$1:$D$248,2,FALSE)),"",(VLOOKUP(AD69,Lookups!$C$1:$D$248,2,FALSE)))</f>
        <v/>
      </c>
      <c r="AF69" s="56"/>
      <c r="AG69" s="56"/>
      <c r="AH69" s="19" t="str">
        <f>IF(AE69="US","",IF(ISNA(VLOOKUP(AG69 &amp; AE69,Lookups!$H$1:$I$12332,2,FALSE)),"",IF(VLOOKUP(AG69 &amp; AE69,Lookups!$H$1:$I$12332,2,FALSE)=0,"",VLOOKUP(AG69 &amp; AE69,Lookups!$H$1:$I$12332,2,FALSE))))</f>
        <v/>
      </c>
      <c r="AI69" s="56"/>
      <c r="AJ69" s="16"/>
      <c r="AK69" s="56"/>
      <c r="AL69" s="56"/>
      <c r="AM69" s="56"/>
      <c r="AN69" s="56"/>
      <c r="AO69" s="56"/>
      <c r="AP69" s="56"/>
      <c r="AQ69" s="18" t="str">
        <f>IF(ISNA(VLOOKUP(AP69,Lookups!$AJ$1:$AK$242,2,FALSE)),"",(VLOOKUP(AP69,Lookups!$AJ$1:$AK$242,2,FALSE)))</f>
        <v/>
      </c>
      <c r="AR69" s="23"/>
    </row>
    <row r="70" spans="2:44" ht="47.25" customHeight="1" thickBot="1" x14ac:dyDescent="0.3">
      <c r="B70" s="143">
        <v>63</v>
      </c>
      <c r="C70" s="55"/>
      <c r="D70" s="56"/>
      <c r="E70" s="56"/>
      <c r="F70" s="16"/>
      <c r="G70" s="56"/>
      <c r="H70" s="56"/>
      <c r="I70" s="19" t="str">
        <f>IF(ISNA(VLOOKUP(H70,Lookups!$AJ$1:$AK$242,2,FALSE)),"",(VLOOKUP(H70,Lookups!$AJ$1:$AK$242,2,FALSE)))</f>
        <v/>
      </c>
      <c r="J70" s="56"/>
      <c r="K70" s="19" t="str">
        <f>IF(ISNA(VLOOKUP(J70,Lookups!$AJ$1:$AK$242,2,FALSE)),"",(VLOOKUP(J70,Lookups!$AJ$1:$AK$242,2,FALSE)))</f>
        <v/>
      </c>
      <c r="L70" s="56"/>
      <c r="M70" s="56"/>
      <c r="N70" s="56"/>
      <c r="O70" s="19" t="str">
        <f>IF(ISNA(VLOOKUP(N70,Lookups!$AJ$1:$AK$242,2,FALSE)),"",(VLOOKUP(N70,Lookups!$AJ$1:$AK$242,2,FALSE)))</f>
        <v/>
      </c>
      <c r="P70" s="16"/>
      <c r="Q70" s="56"/>
      <c r="R70" s="56"/>
      <c r="S70" s="56"/>
      <c r="T70" s="56"/>
      <c r="U70" s="65" t="str">
        <f>IF(ISNA(VLOOKUP(T70,Lookups!$AB$1:$AC$73,2,FALSE)),"",(VLOOKUP(T70,Lookups!$AB$1:$AC$73,2,FALSE)))</f>
        <v/>
      </c>
      <c r="V70" s="124"/>
      <c r="W70" s="56"/>
      <c r="X70" s="65" t="str">
        <f>IF(ISNA(VLOOKUP(W70,Lookups!$C$1:$D$248,2,FALSE)),"",(VLOOKUP(W70,Lookups!$C$1:$D$248,2,FALSE)))</f>
        <v/>
      </c>
      <c r="Y70" s="56"/>
      <c r="Z70" s="56"/>
      <c r="AA70" s="19" t="str">
        <f>IF(X70="US","",IF(ISNA(VLOOKUP(Z70 &amp; X70,Lookups!$H$1:$I$12332,2,FALSE)),"",IF(VLOOKUP(Z70 &amp; X70,Lookups!$H$1:$I$12332,2,FALSE)=0,"",VLOOKUP(Z70 &amp; X70,Lookups!$H$1:$I$12332,2,FALSE))))</f>
        <v/>
      </c>
      <c r="AB70" s="56"/>
      <c r="AC70" s="16"/>
      <c r="AD70" s="56"/>
      <c r="AE70" s="65" t="str">
        <f>IF(ISNA(VLOOKUP(AD70,Lookups!$C$1:$D$248,2,FALSE)),"",(VLOOKUP(AD70,Lookups!$C$1:$D$248,2,FALSE)))</f>
        <v/>
      </c>
      <c r="AF70" s="56"/>
      <c r="AG70" s="56"/>
      <c r="AH70" s="19" t="str">
        <f>IF(AE70="US","",IF(ISNA(VLOOKUP(AG70 &amp; AE70,Lookups!$H$1:$I$12332,2,FALSE)),"",IF(VLOOKUP(AG70 &amp; AE70,Lookups!$H$1:$I$12332,2,FALSE)=0,"",VLOOKUP(AG70 &amp; AE70,Lookups!$H$1:$I$12332,2,FALSE))))</f>
        <v/>
      </c>
      <c r="AI70" s="56"/>
      <c r="AJ70" s="16"/>
      <c r="AK70" s="56"/>
      <c r="AL70" s="56"/>
      <c r="AM70" s="56"/>
      <c r="AN70" s="56"/>
      <c r="AO70" s="56"/>
      <c r="AP70" s="56"/>
      <c r="AQ70" s="18" t="str">
        <f>IF(ISNA(VLOOKUP(AP70,Lookups!$AJ$1:$AK$242,2,FALSE)),"",(VLOOKUP(AP70,Lookups!$AJ$1:$AK$242,2,FALSE)))</f>
        <v/>
      </c>
      <c r="AR70" s="23"/>
    </row>
    <row r="71" spans="2:44" ht="47.25" customHeight="1" thickBot="1" x14ac:dyDescent="0.3">
      <c r="B71" s="143">
        <v>64</v>
      </c>
      <c r="C71" s="55"/>
      <c r="D71" s="56"/>
      <c r="E71" s="56"/>
      <c r="F71" s="16"/>
      <c r="G71" s="56"/>
      <c r="H71" s="56"/>
      <c r="I71" s="19" t="str">
        <f>IF(ISNA(VLOOKUP(H71,Lookups!$AJ$1:$AK$242,2,FALSE)),"",(VLOOKUP(H71,Lookups!$AJ$1:$AK$242,2,FALSE)))</f>
        <v/>
      </c>
      <c r="J71" s="56"/>
      <c r="K71" s="19" t="str">
        <f>IF(ISNA(VLOOKUP(J71,Lookups!$AJ$1:$AK$242,2,FALSE)),"",(VLOOKUP(J71,Lookups!$AJ$1:$AK$242,2,FALSE)))</f>
        <v/>
      </c>
      <c r="L71" s="56"/>
      <c r="M71" s="56"/>
      <c r="N71" s="56"/>
      <c r="O71" s="19" t="str">
        <f>IF(ISNA(VLOOKUP(N71,Lookups!$AJ$1:$AK$242,2,FALSE)),"",(VLOOKUP(N71,Lookups!$AJ$1:$AK$242,2,FALSE)))</f>
        <v/>
      </c>
      <c r="P71" s="16"/>
      <c r="Q71" s="56"/>
      <c r="R71" s="56"/>
      <c r="S71" s="56"/>
      <c r="T71" s="56"/>
      <c r="U71" s="65" t="str">
        <f>IF(ISNA(VLOOKUP(T71,Lookups!$AB$1:$AC$73,2,FALSE)),"",(VLOOKUP(T71,Lookups!$AB$1:$AC$73,2,FALSE)))</f>
        <v/>
      </c>
      <c r="V71" s="124"/>
      <c r="W71" s="56"/>
      <c r="X71" s="65" t="str">
        <f>IF(ISNA(VLOOKUP(W71,Lookups!$C$1:$D$248,2,FALSE)),"",(VLOOKUP(W71,Lookups!$C$1:$D$248,2,FALSE)))</f>
        <v/>
      </c>
      <c r="Y71" s="56"/>
      <c r="Z71" s="56"/>
      <c r="AA71" s="19" t="str">
        <f>IF(X71="US","",IF(ISNA(VLOOKUP(Z71 &amp; X71,Lookups!$H$1:$I$12332,2,FALSE)),"",IF(VLOOKUP(Z71 &amp; X71,Lookups!$H$1:$I$12332,2,FALSE)=0,"",VLOOKUP(Z71 &amp; X71,Lookups!$H$1:$I$12332,2,FALSE))))</f>
        <v/>
      </c>
      <c r="AB71" s="56"/>
      <c r="AC71" s="16"/>
      <c r="AD71" s="56"/>
      <c r="AE71" s="65" t="str">
        <f>IF(ISNA(VLOOKUP(AD71,Lookups!$C$1:$D$248,2,FALSE)),"",(VLOOKUP(AD71,Lookups!$C$1:$D$248,2,FALSE)))</f>
        <v/>
      </c>
      <c r="AF71" s="56"/>
      <c r="AG71" s="56"/>
      <c r="AH71" s="19" t="str">
        <f>IF(AE71="US","",IF(ISNA(VLOOKUP(AG71 &amp; AE71,Lookups!$H$1:$I$12332,2,FALSE)),"",IF(VLOOKUP(AG71 &amp; AE71,Lookups!$H$1:$I$12332,2,FALSE)=0,"",VLOOKUP(AG71 &amp; AE71,Lookups!$H$1:$I$12332,2,FALSE))))</f>
        <v/>
      </c>
      <c r="AI71" s="56"/>
      <c r="AJ71" s="16"/>
      <c r="AK71" s="56"/>
      <c r="AL71" s="56"/>
      <c r="AM71" s="56"/>
      <c r="AN71" s="56"/>
      <c r="AO71" s="56"/>
      <c r="AP71" s="56"/>
      <c r="AQ71" s="18" t="str">
        <f>IF(ISNA(VLOOKUP(AP71,Lookups!$AJ$1:$AK$242,2,FALSE)),"",(VLOOKUP(AP71,Lookups!$AJ$1:$AK$242,2,FALSE)))</f>
        <v/>
      </c>
      <c r="AR71" s="23"/>
    </row>
    <row r="72" spans="2:44" ht="47.25" customHeight="1" thickBot="1" x14ac:dyDescent="0.3">
      <c r="B72" s="143">
        <v>65</v>
      </c>
      <c r="C72" s="55"/>
      <c r="D72" s="56"/>
      <c r="E72" s="56"/>
      <c r="F72" s="16"/>
      <c r="G72" s="56"/>
      <c r="H72" s="56"/>
      <c r="I72" s="19" t="str">
        <f>IF(ISNA(VLOOKUP(H72,Lookups!$AJ$1:$AK$242,2,FALSE)),"",(VLOOKUP(H72,Lookups!$AJ$1:$AK$242,2,FALSE)))</f>
        <v/>
      </c>
      <c r="J72" s="56"/>
      <c r="K72" s="19" t="str">
        <f>IF(ISNA(VLOOKUP(J72,Lookups!$AJ$1:$AK$242,2,FALSE)),"",(VLOOKUP(J72,Lookups!$AJ$1:$AK$242,2,FALSE)))</f>
        <v/>
      </c>
      <c r="L72" s="56"/>
      <c r="M72" s="56"/>
      <c r="N72" s="56"/>
      <c r="O72" s="19" t="str">
        <f>IF(ISNA(VLOOKUP(N72,Lookups!$AJ$1:$AK$242,2,FALSE)),"",(VLOOKUP(N72,Lookups!$AJ$1:$AK$242,2,FALSE)))</f>
        <v/>
      </c>
      <c r="P72" s="16"/>
      <c r="Q72" s="56"/>
      <c r="R72" s="56"/>
      <c r="S72" s="56"/>
      <c r="T72" s="56"/>
      <c r="U72" s="65" t="str">
        <f>IF(ISNA(VLOOKUP(T72,Lookups!$AB$1:$AC$73,2,FALSE)),"",(VLOOKUP(T72,Lookups!$AB$1:$AC$73,2,FALSE)))</f>
        <v/>
      </c>
      <c r="V72" s="124"/>
      <c r="W72" s="56"/>
      <c r="X72" s="65" t="str">
        <f>IF(ISNA(VLOOKUP(W72,Lookups!$C$1:$D$248,2,FALSE)),"",(VLOOKUP(W72,Lookups!$C$1:$D$248,2,FALSE)))</f>
        <v/>
      </c>
      <c r="Y72" s="56"/>
      <c r="Z72" s="56"/>
      <c r="AA72" s="19" t="str">
        <f>IF(X72="US","",IF(ISNA(VLOOKUP(Z72 &amp; X72,Lookups!$H$1:$I$12332,2,FALSE)),"",IF(VLOOKUP(Z72 &amp; X72,Lookups!$H$1:$I$12332,2,FALSE)=0,"",VLOOKUP(Z72 &amp; X72,Lookups!$H$1:$I$12332,2,FALSE))))</f>
        <v/>
      </c>
      <c r="AB72" s="56"/>
      <c r="AC72" s="16"/>
      <c r="AD72" s="56"/>
      <c r="AE72" s="65" t="str">
        <f>IF(ISNA(VLOOKUP(AD72,Lookups!$C$1:$D$248,2,FALSE)),"",(VLOOKUP(AD72,Lookups!$C$1:$D$248,2,FALSE)))</f>
        <v/>
      </c>
      <c r="AF72" s="56"/>
      <c r="AG72" s="56"/>
      <c r="AH72" s="19" t="str">
        <f>IF(AE72="US","",IF(ISNA(VLOOKUP(AG72 &amp; AE72,Lookups!$H$1:$I$12332,2,FALSE)),"",IF(VLOOKUP(AG72 &amp; AE72,Lookups!$H$1:$I$12332,2,FALSE)=0,"",VLOOKUP(AG72 &amp; AE72,Lookups!$H$1:$I$12332,2,FALSE))))</f>
        <v/>
      </c>
      <c r="AI72" s="56"/>
      <c r="AJ72" s="16"/>
      <c r="AK72" s="56"/>
      <c r="AL72" s="56"/>
      <c r="AM72" s="56"/>
      <c r="AN72" s="56"/>
      <c r="AO72" s="56"/>
      <c r="AP72" s="56"/>
      <c r="AQ72" s="18" t="str">
        <f>IF(ISNA(VLOOKUP(AP72,Lookups!$AJ$1:$AK$242,2,FALSE)),"",(VLOOKUP(AP72,Lookups!$AJ$1:$AK$242,2,FALSE)))</f>
        <v/>
      </c>
      <c r="AR72" s="23"/>
    </row>
    <row r="73" spans="2:44" ht="47.25" customHeight="1" thickBot="1" x14ac:dyDescent="0.3">
      <c r="B73" s="143">
        <v>66</v>
      </c>
      <c r="C73" s="55"/>
      <c r="D73" s="56"/>
      <c r="E73" s="56"/>
      <c r="F73" s="16"/>
      <c r="G73" s="56"/>
      <c r="H73" s="56"/>
      <c r="I73" s="19" t="str">
        <f>IF(ISNA(VLOOKUP(H73,Lookups!$AJ$1:$AK$242,2,FALSE)),"",(VLOOKUP(H73,Lookups!$AJ$1:$AK$242,2,FALSE)))</f>
        <v/>
      </c>
      <c r="J73" s="56"/>
      <c r="K73" s="19" t="str">
        <f>IF(ISNA(VLOOKUP(J73,Lookups!$AJ$1:$AK$242,2,FALSE)),"",(VLOOKUP(J73,Lookups!$AJ$1:$AK$242,2,FALSE)))</f>
        <v/>
      </c>
      <c r="L73" s="56"/>
      <c r="M73" s="56"/>
      <c r="N73" s="56"/>
      <c r="O73" s="19" t="str">
        <f>IF(ISNA(VLOOKUP(N73,Lookups!$AJ$1:$AK$242,2,FALSE)),"",(VLOOKUP(N73,Lookups!$AJ$1:$AK$242,2,FALSE)))</f>
        <v/>
      </c>
      <c r="P73" s="16"/>
      <c r="Q73" s="56"/>
      <c r="R73" s="56"/>
      <c r="S73" s="56"/>
      <c r="T73" s="56"/>
      <c r="U73" s="65" t="str">
        <f>IF(ISNA(VLOOKUP(T73,Lookups!$AB$1:$AC$73,2,FALSE)),"",(VLOOKUP(T73,Lookups!$AB$1:$AC$73,2,FALSE)))</f>
        <v/>
      </c>
      <c r="V73" s="124"/>
      <c r="W73" s="56"/>
      <c r="X73" s="65" t="str">
        <f>IF(ISNA(VLOOKUP(W73,Lookups!$C$1:$D$248,2,FALSE)),"",(VLOOKUP(W73,Lookups!$C$1:$D$248,2,FALSE)))</f>
        <v/>
      </c>
      <c r="Y73" s="56"/>
      <c r="Z73" s="56"/>
      <c r="AA73" s="19" t="str">
        <f>IF(X73="US","",IF(ISNA(VLOOKUP(Z73 &amp; X73,Lookups!$H$1:$I$12332,2,FALSE)),"",IF(VLOOKUP(Z73 &amp; X73,Lookups!$H$1:$I$12332,2,FALSE)=0,"",VLOOKUP(Z73 &amp; X73,Lookups!$H$1:$I$12332,2,FALSE))))</f>
        <v/>
      </c>
      <c r="AB73" s="56"/>
      <c r="AC73" s="16"/>
      <c r="AD73" s="56"/>
      <c r="AE73" s="65" t="str">
        <f>IF(ISNA(VLOOKUP(AD73,Lookups!$C$1:$D$248,2,FALSE)),"",(VLOOKUP(AD73,Lookups!$C$1:$D$248,2,FALSE)))</f>
        <v/>
      </c>
      <c r="AF73" s="56"/>
      <c r="AG73" s="56"/>
      <c r="AH73" s="19" t="str">
        <f>IF(AE73="US","",IF(ISNA(VLOOKUP(AG73 &amp; AE73,Lookups!$H$1:$I$12332,2,FALSE)),"",IF(VLOOKUP(AG73 &amp; AE73,Lookups!$H$1:$I$12332,2,FALSE)=0,"",VLOOKUP(AG73 &amp; AE73,Lookups!$H$1:$I$12332,2,FALSE))))</f>
        <v/>
      </c>
      <c r="AI73" s="56"/>
      <c r="AJ73" s="16"/>
      <c r="AK73" s="56"/>
      <c r="AL73" s="56"/>
      <c r="AM73" s="56"/>
      <c r="AN73" s="56"/>
      <c r="AO73" s="56"/>
      <c r="AP73" s="56"/>
      <c r="AQ73" s="18" t="str">
        <f>IF(ISNA(VLOOKUP(AP73,Lookups!$AJ$1:$AK$242,2,FALSE)),"",(VLOOKUP(AP73,Lookups!$AJ$1:$AK$242,2,FALSE)))</f>
        <v/>
      </c>
      <c r="AR73" s="23"/>
    </row>
    <row r="74" spans="2:44" ht="47.25" customHeight="1" thickBot="1" x14ac:dyDescent="0.3">
      <c r="B74" s="143">
        <v>67</v>
      </c>
      <c r="C74" s="55"/>
      <c r="D74" s="56"/>
      <c r="E74" s="56"/>
      <c r="F74" s="16"/>
      <c r="G74" s="56"/>
      <c r="H74" s="56"/>
      <c r="I74" s="19" t="str">
        <f>IF(ISNA(VLOOKUP(H74,Lookups!$AJ$1:$AK$242,2,FALSE)),"",(VLOOKUP(H74,Lookups!$AJ$1:$AK$242,2,FALSE)))</f>
        <v/>
      </c>
      <c r="J74" s="56"/>
      <c r="K74" s="19" t="str">
        <f>IF(ISNA(VLOOKUP(J74,Lookups!$AJ$1:$AK$242,2,FALSE)),"",(VLOOKUP(J74,Lookups!$AJ$1:$AK$242,2,FALSE)))</f>
        <v/>
      </c>
      <c r="L74" s="56"/>
      <c r="M74" s="56"/>
      <c r="N74" s="56"/>
      <c r="O74" s="19" t="str">
        <f>IF(ISNA(VLOOKUP(N74,Lookups!$AJ$1:$AK$242,2,FALSE)),"",(VLOOKUP(N74,Lookups!$AJ$1:$AK$242,2,FALSE)))</f>
        <v/>
      </c>
      <c r="P74" s="16"/>
      <c r="Q74" s="56"/>
      <c r="R74" s="56"/>
      <c r="S74" s="56"/>
      <c r="T74" s="56"/>
      <c r="U74" s="65" t="str">
        <f>IF(ISNA(VLOOKUP(T74,Lookups!$AB$1:$AC$73,2,FALSE)),"",(VLOOKUP(T74,Lookups!$AB$1:$AC$73,2,FALSE)))</f>
        <v/>
      </c>
      <c r="V74" s="124"/>
      <c r="W74" s="56"/>
      <c r="X74" s="65" t="str">
        <f>IF(ISNA(VLOOKUP(W74,Lookups!$C$1:$D$248,2,FALSE)),"",(VLOOKUP(W74,Lookups!$C$1:$D$248,2,FALSE)))</f>
        <v/>
      </c>
      <c r="Y74" s="56"/>
      <c r="Z74" s="56"/>
      <c r="AA74" s="19" t="str">
        <f>IF(X74="US","",IF(ISNA(VLOOKUP(Z74 &amp; X74,Lookups!$H$1:$I$12332,2,FALSE)),"",IF(VLOOKUP(Z74 &amp; X74,Lookups!$H$1:$I$12332,2,FALSE)=0,"",VLOOKUP(Z74 &amp; X74,Lookups!$H$1:$I$12332,2,FALSE))))</f>
        <v/>
      </c>
      <c r="AB74" s="56"/>
      <c r="AC74" s="16"/>
      <c r="AD74" s="56"/>
      <c r="AE74" s="65" t="str">
        <f>IF(ISNA(VLOOKUP(AD74,Lookups!$C$1:$D$248,2,FALSE)),"",(VLOOKUP(AD74,Lookups!$C$1:$D$248,2,FALSE)))</f>
        <v/>
      </c>
      <c r="AF74" s="56"/>
      <c r="AG74" s="56"/>
      <c r="AH74" s="19" t="str">
        <f>IF(AE74="US","",IF(ISNA(VLOOKUP(AG74 &amp; AE74,Lookups!$H$1:$I$12332,2,FALSE)),"",IF(VLOOKUP(AG74 &amp; AE74,Lookups!$H$1:$I$12332,2,FALSE)=0,"",VLOOKUP(AG74 &amp; AE74,Lookups!$H$1:$I$12332,2,FALSE))))</f>
        <v/>
      </c>
      <c r="AI74" s="56"/>
      <c r="AJ74" s="16"/>
      <c r="AK74" s="56"/>
      <c r="AL74" s="56"/>
      <c r="AM74" s="56"/>
      <c r="AN74" s="56"/>
      <c r="AO74" s="56"/>
      <c r="AP74" s="56"/>
      <c r="AQ74" s="18" t="str">
        <f>IF(ISNA(VLOOKUP(AP74,Lookups!$AJ$1:$AK$242,2,FALSE)),"",(VLOOKUP(AP74,Lookups!$AJ$1:$AK$242,2,FALSE)))</f>
        <v/>
      </c>
      <c r="AR74" s="23"/>
    </row>
    <row r="75" spans="2:44" ht="47.25" customHeight="1" thickBot="1" x14ac:dyDescent="0.3">
      <c r="B75" s="143">
        <v>68</v>
      </c>
      <c r="C75" s="55"/>
      <c r="D75" s="56"/>
      <c r="E75" s="56"/>
      <c r="F75" s="16"/>
      <c r="G75" s="56"/>
      <c r="H75" s="56"/>
      <c r="I75" s="19" t="str">
        <f>IF(ISNA(VLOOKUP(H75,Lookups!$AJ$1:$AK$242,2,FALSE)),"",(VLOOKUP(H75,Lookups!$AJ$1:$AK$242,2,FALSE)))</f>
        <v/>
      </c>
      <c r="J75" s="56"/>
      <c r="K75" s="19" t="str">
        <f>IF(ISNA(VLOOKUP(J75,Lookups!$AJ$1:$AK$242,2,FALSE)),"",(VLOOKUP(J75,Lookups!$AJ$1:$AK$242,2,FALSE)))</f>
        <v/>
      </c>
      <c r="L75" s="56"/>
      <c r="M75" s="56"/>
      <c r="N75" s="56"/>
      <c r="O75" s="19" t="str">
        <f>IF(ISNA(VLOOKUP(N75,Lookups!$AJ$1:$AK$242,2,FALSE)),"",(VLOOKUP(N75,Lookups!$AJ$1:$AK$242,2,FALSE)))</f>
        <v/>
      </c>
      <c r="P75" s="16"/>
      <c r="Q75" s="56"/>
      <c r="R75" s="56"/>
      <c r="S75" s="56"/>
      <c r="T75" s="56"/>
      <c r="U75" s="65" t="str">
        <f>IF(ISNA(VLOOKUP(T75,Lookups!$AB$1:$AC$73,2,FALSE)),"",(VLOOKUP(T75,Lookups!$AB$1:$AC$73,2,FALSE)))</f>
        <v/>
      </c>
      <c r="V75" s="124"/>
      <c r="W75" s="56"/>
      <c r="X75" s="65" t="str">
        <f>IF(ISNA(VLOOKUP(W75,Lookups!$C$1:$D$248,2,FALSE)),"",(VLOOKUP(W75,Lookups!$C$1:$D$248,2,FALSE)))</f>
        <v/>
      </c>
      <c r="Y75" s="56"/>
      <c r="Z75" s="56"/>
      <c r="AA75" s="19" t="str">
        <f>IF(X75="US","",IF(ISNA(VLOOKUP(Z75 &amp; X75,Lookups!$H$1:$I$12332,2,FALSE)),"",IF(VLOOKUP(Z75 &amp; X75,Lookups!$H$1:$I$12332,2,FALSE)=0,"",VLOOKUP(Z75 &amp; X75,Lookups!$H$1:$I$12332,2,FALSE))))</f>
        <v/>
      </c>
      <c r="AB75" s="56"/>
      <c r="AC75" s="16"/>
      <c r="AD75" s="56"/>
      <c r="AE75" s="65" t="str">
        <f>IF(ISNA(VLOOKUP(AD75,Lookups!$C$1:$D$248,2,FALSE)),"",(VLOOKUP(AD75,Lookups!$C$1:$D$248,2,FALSE)))</f>
        <v/>
      </c>
      <c r="AF75" s="56"/>
      <c r="AG75" s="56"/>
      <c r="AH75" s="19" t="str">
        <f>IF(AE75="US","",IF(ISNA(VLOOKUP(AG75 &amp; AE75,Lookups!$H$1:$I$12332,2,FALSE)),"",IF(VLOOKUP(AG75 &amp; AE75,Lookups!$H$1:$I$12332,2,FALSE)=0,"",VLOOKUP(AG75 &amp; AE75,Lookups!$H$1:$I$12332,2,FALSE))))</f>
        <v/>
      </c>
      <c r="AI75" s="56"/>
      <c r="AJ75" s="16"/>
      <c r="AK75" s="56"/>
      <c r="AL75" s="56"/>
      <c r="AM75" s="56"/>
      <c r="AN75" s="56"/>
      <c r="AO75" s="56"/>
      <c r="AP75" s="56"/>
      <c r="AQ75" s="18" t="str">
        <f>IF(ISNA(VLOOKUP(AP75,Lookups!$AJ$1:$AK$242,2,FALSE)),"",(VLOOKUP(AP75,Lookups!$AJ$1:$AK$242,2,FALSE)))</f>
        <v/>
      </c>
      <c r="AR75" s="23"/>
    </row>
    <row r="76" spans="2:44" ht="47.25" customHeight="1" thickBot="1" x14ac:dyDescent="0.3">
      <c r="B76" s="143">
        <v>69</v>
      </c>
      <c r="C76" s="55"/>
      <c r="D76" s="56"/>
      <c r="E76" s="56"/>
      <c r="F76" s="16"/>
      <c r="G76" s="56"/>
      <c r="H76" s="56"/>
      <c r="I76" s="19" t="str">
        <f>IF(ISNA(VLOOKUP(H76,Lookups!$AJ$1:$AK$242,2,FALSE)),"",(VLOOKUP(H76,Lookups!$AJ$1:$AK$242,2,FALSE)))</f>
        <v/>
      </c>
      <c r="J76" s="56"/>
      <c r="K76" s="19" t="str">
        <f>IF(ISNA(VLOOKUP(J76,Lookups!$AJ$1:$AK$242,2,FALSE)),"",(VLOOKUP(J76,Lookups!$AJ$1:$AK$242,2,FALSE)))</f>
        <v/>
      </c>
      <c r="L76" s="56"/>
      <c r="M76" s="56"/>
      <c r="N76" s="56"/>
      <c r="O76" s="19" t="str">
        <f>IF(ISNA(VLOOKUP(N76,Lookups!$AJ$1:$AK$242,2,FALSE)),"",(VLOOKUP(N76,Lookups!$AJ$1:$AK$242,2,FALSE)))</f>
        <v/>
      </c>
      <c r="P76" s="16"/>
      <c r="Q76" s="56"/>
      <c r="R76" s="56"/>
      <c r="S76" s="56"/>
      <c r="T76" s="56"/>
      <c r="U76" s="65" t="str">
        <f>IF(ISNA(VLOOKUP(T76,Lookups!$AB$1:$AC$73,2,FALSE)),"",(VLOOKUP(T76,Lookups!$AB$1:$AC$73,2,FALSE)))</f>
        <v/>
      </c>
      <c r="V76" s="124"/>
      <c r="W76" s="56"/>
      <c r="X76" s="65" t="str">
        <f>IF(ISNA(VLOOKUP(W76,Lookups!$C$1:$D$248,2,FALSE)),"",(VLOOKUP(W76,Lookups!$C$1:$D$248,2,FALSE)))</f>
        <v/>
      </c>
      <c r="Y76" s="56"/>
      <c r="Z76" s="56"/>
      <c r="AA76" s="19" t="str">
        <f>IF(X76="US","",IF(ISNA(VLOOKUP(Z76 &amp; X76,Lookups!$H$1:$I$12332,2,FALSE)),"",IF(VLOOKUP(Z76 &amp; X76,Lookups!$H$1:$I$12332,2,FALSE)=0,"",VLOOKUP(Z76 &amp; X76,Lookups!$H$1:$I$12332,2,FALSE))))</f>
        <v/>
      </c>
      <c r="AB76" s="56"/>
      <c r="AC76" s="16"/>
      <c r="AD76" s="56"/>
      <c r="AE76" s="65" t="str">
        <f>IF(ISNA(VLOOKUP(AD76,Lookups!$C$1:$D$248,2,FALSE)),"",(VLOOKUP(AD76,Lookups!$C$1:$D$248,2,FALSE)))</f>
        <v/>
      </c>
      <c r="AF76" s="56"/>
      <c r="AG76" s="56"/>
      <c r="AH76" s="19" t="str">
        <f>IF(AE76="US","",IF(ISNA(VLOOKUP(AG76 &amp; AE76,Lookups!$H$1:$I$12332,2,FALSE)),"",IF(VLOOKUP(AG76 &amp; AE76,Lookups!$H$1:$I$12332,2,FALSE)=0,"",VLOOKUP(AG76 &amp; AE76,Lookups!$H$1:$I$12332,2,FALSE))))</f>
        <v/>
      </c>
      <c r="AI76" s="56"/>
      <c r="AJ76" s="16"/>
      <c r="AK76" s="56"/>
      <c r="AL76" s="56"/>
      <c r="AM76" s="56"/>
      <c r="AN76" s="56"/>
      <c r="AO76" s="56"/>
      <c r="AP76" s="56"/>
      <c r="AQ76" s="18" t="str">
        <f>IF(ISNA(VLOOKUP(AP76,Lookups!$AJ$1:$AK$242,2,FALSE)),"",(VLOOKUP(AP76,Lookups!$AJ$1:$AK$242,2,FALSE)))</f>
        <v/>
      </c>
      <c r="AR76" s="23"/>
    </row>
    <row r="77" spans="2:44" ht="47.25" customHeight="1" thickBot="1" x14ac:dyDescent="0.3">
      <c r="B77" s="143">
        <v>70</v>
      </c>
      <c r="C77" s="55"/>
      <c r="D77" s="56"/>
      <c r="E77" s="56"/>
      <c r="F77" s="16"/>
      <c r="G77" s="56"/>
      <c r="H77" s="56"/>
      <c r="I77" s="19" t="str">
        <f>IF(ISNA(VLOOKUP(H77,Lookups!$AJ$1:$AK$242,2,FALSE)),"",(VLOOKUP(H77,Lookups!$AJ$1:$AK$242,2,FALSE)))</f>
        <v/>
      </c>
      <c r="J77" s="56"/>
      <c r="K77" s="19" t="str">
        <f>IF(ISNA(VLOOKUP(J77,Lookups!$AJ$1:$AK$242,2,FALSE)),"",(VLOOKUP(J77,Lookups!$AJ$1:$AK$242,2,FALSE)))</f>
        <v/>
      </c>
      <c r="L77" s="56"/>
      <c r="M77" s="56"/>
      <c r="N77" s="56"/>
      <c r="O77" s="19" t="str">
        <f>IF(ISNA(VLOOKUP(N77,Lookups!$AJ$1:$AK$242,2,FALSE)),"",(VLOOKUP(N77,Lookups!$AJ$1:$AK$242,2,FALSE)))</f>
        <v/>
      </c>
      <c r="P77" s="16"/>
      <c r="Q77" s="56"/>
      <c r="R77" s="56"/>
      <c r="S77" s="56"/>
      <c r="T77" s="56"/>
      <c r="U77" s="65" t="str">
        <f>IF(ISNA(VLOOKUP(T77,Lookups!$AB$1:$AC$73,2,FALSE)),"",(VLOOKUP(T77,Lookups!$AB$1:$AC$73,2,FALSE)))</f>
        <v/>
      </c>
      <c r="V77" s="124"/>
      <c r="W77" s="56"/>
      <c r="X77" s="65" t="str">
        <f>IF(ISNA(VLOOKUP(W77,Lookups!$C$1:$D$248,2,FALSE)),"",(VLOOKUP(W77,Lookups!$C$1:$D$248,2,FALSE)))</f>
        <v/>
      </c>
      <c r="Y77" s="56"/>
      <c r="Z77" s="56"/>
      <c r="AA77" s="19" t="str">
        <f>IF(X77="US","",IF(ISNA(VLOOKUP(Z77 &amp; X77,Lookups!$H$1:$I$12332,2,FALSE)),"",IF(VLOOKUP(Z77 &amp; X77,Lookups!$H$1:$I$12332,2,FALSE)=0,"",VLOOKUP(Z77 &amp; X77,Lookups!$H$1:$I$12332,2,FALSE))))</f>
        <v/>
      </c>
      <c r="AB77" s="56"/>
      <c r="AC77" s="16"/>
      <c r="AD77" s="56"/>
      <c r="AE77" s="65" t="str">
        <f>IF(ISNA(VLOOKUP(AD77,Lookups!$C$1:$D$248,2,FALSE)),"",(VLOOKUP(AD77,Lookups!$C$1:$D$248,2,FALSE)))</f>
        <v/>
      </c>
      <c r="AF77" s="56"/>
      <c r="AG77" s="56"/>
      <c r="AH77" s="19" t="str">
        <f>IF(AE77="US","",IF(ISNA(VLOOKUP(AG77 &amp; AE77,Lookups!$H$1:$I$12332,2,FALSE)),"",IF(VLOOKUP(AG77 &amp; AE77,Lookups!$H$1:$I$12332,2,FALSE)=0,"",VLOOKUP(AG77 &amp; AE77,Lookups!$H$1:$I$12332,2,FALSE))))</f>
        <v/>
      </c>
      <c r="AI77" s="56"/>
      <c r="AJ77" s="16"/>
      <c r="AK77" s="56"/>
      <c r="AL77" s="56"/>
      <c r="AM77" s="56"/>
      <c r="AN77" s="56"/>
      <c r="AO77" s="56"/>
      <c r="AP77" s="56"/>
      <c r="AQ77" s="18" t="str">
        <f>IF(ISNA(VLOOKUP(AP77,Lookups!$AJ$1:$AK$242,2,FALSE)),"",(VLOOKUP(AP77,Lookups!$AJ$1:$AK$242,2,FALSE)))</f>
        <v/>
      </c>
      <c r="AR77" s="23"/>
    </row>
    <row r="78" spans="2:44" ht="47.25" customHeight="1" thickBot="1" x14ac:dyDescent="0.3">
      <c r="B78" s="143">
        <v>71</v>
      </c>
      <c r="C78" s="55"/>
      <c r="D78" s="56"/>
      <c r="E78" s="56"/>
      <c r="F78" s="16"/>
      <c r="G78" s="56"/>
      <c r="H78" s="56"/>
      <c r="I78" s="19" t="str">
        <f>IF(ISNA(VLOOKUP(H78,Lookups!$AJ$1:$AK$242,2,FALSE)),"",(VLOOKUP(H78,Lookups!$AJ$1:$AK$242,2,FALSE)))</f>
        <v/>
      </c>
      <c r="J78" s="56"/>
      <c r="K78" s="19" t="str">
        <f>IF(ISNA(VLOOKUP(J78,Lookups!$AJ$1:$AK$242,2,FALSE)),"",(VLOOKUP(J78,Lookups!$AJ$1:$AK$242,2,FALSE)))</f>
        <v/>
      </c>
      <c r="L78" s="56"/>
      <c r="M78" s="56"/>
      <c r="N78" s="56"/>
      <c r="O78" s="19" t="str">
        <f>IF(ISNA(VLOOKUP(N78,Lookups!$AJ$1:$AK$242,2,FALSE)),"",(VLOOKUP(N78,Lookups!$AJ$1:$AK$242,2,FALSE)))</f>
        <v/>
      </c>
      <c r="P78" s="16"/>
      <c r="Q78" s="56"/>
      <c r="R78" s="56"/>
      <c r="S78" s="56"/>
      <c r="T78" s="56"/>
      <c r="U78" s="65" t="str">
        <f>IF(ISNA(VLOOKUP(T78,Lookups!$AB$1:$AC$73,2,FALSE)),"",(VLOOKUP(T78,Lookups!$AB$1:$AC$73,2,FALSE)))</f>
        <v/>
      </c>
      <c r="V78" s="124"/>
      <c r="W78" s="56"/>
      <c r="X78" s="65" t="str">
        <f>IF(ISNA(VLOOKUP(W78,Lookups!$C$1:$D$248,2,FALSE)),"",(VLOOKUP(W78,Lookups!$C$1:$D$248,2,FALSE)))</f>
        <v/>
      </c>
      <c r="Y78" s="56"/>
      <c r="Z78" s="56"/>
      <c r="AA78" s="19" t="str">
        <f>IF(X78="US","",IF(ISNA(VLOOKUP(Z78 &amp; X78,Lookups!$H$1:$I$12332,2,FALSE)),"",IF(VLOOKUP(Z78 &amp; X78,Lookups!$H$1:$I$12332,2,FALSE)=0,"",VLOOKUP(Z78 &amp; X78,Lookups!$H$1:$I$12332,2,FALSE))))</f>
        <v/>
      </c>
      <c r="AB78" s="56"/>
      <c r="AC78" s="16"/>
      <c r="AD78" s="56"/>
      <c r="AE78" s="65" t="str">
        <f>IF(ISNA(VLOOKUP(AD78,Lookups!$C$1:$D$248,2,FALSE)),"",(VLOOKUP(AD78,Lookups!$C$1:$D$248,2,FALSE)))</f>
        <v/>
      </c>
      <c r="AF78" s="56"/>
      <c r="AG78" s="56"/>
      <c r="AH78" s="19" t="str">
        <f>IF(AE78="US","",IF(ISNA(VLOOKUP(AG78 &amp; AE78,Lookups!$H$1:$I$12332,2,FALSE)),"",IF(VLOOKUP(AG78 &amp; AE78,Lookups!$H$1:$I$12332,2,FALSE)=0,"",VLOOKUP(AG78 &amp; AE78,Lookups!$H$1:$I$12332,2,FALSE))))</f>
        <v/>
      </c>
      <c r="AI78" s="56"/>
      <c r="AJ78" s="16"/>
      <c r="AK78" s="56"/>
      <c r="AL78" s="56"/>
      <c r="AM78" s="56"/>
      <c r="AN78" s="56"/>
      <c r="AO78" s="56"/>
      <c r="AP78" s="56"/>
      <c r="AQ78" s="18" t="str">
        <f>IF(ISNA(VLOOKUP(AP78,Lookups!$AJ$1:$AK$242,2,FALSE)),"",(VLOOKUP(AP78,Lookups!$AJ$1:$AK$242,2,FALSE)))</f>
        <v/>
      </c>
      <c r="AR78" s="23"/>
    </row>
    <row r="79" spans="2:44" ht="47.25" customHeight="1" thickBot="1" x14ac:dyDescent="0.3">
      <c r="B79" s="143">
        <v>72</v>
      </c>
      <c r="C79" s="55"/>
      <c r="D79" s="56"/>
      <c r="E79" s="56"/>
      <c r="F79" s="16"/>
      <c r="G79" s="56"/>
      <c r="H79" s="56"/>
      <c r="I79" s="19" t="str">
        <f>IF(ISNA(VLOOKUP(H79,Lookups!$AJ$1:$AK$242,2,FALSE)),"",(VLOOKUP(H79,Lookups!$AJ$1:$AK$242,2,FALSE)))</f>
        <v/>
      </c>
      <c r="J79" s="56"/>
      <c r="K79" s="19" t="str">
        <f>IF(ISNA(VLOOKUP(J79,Lookups!$AJ$1:$AK$242,2,FALSE)),"",(VLOOKUP(J79,Lookups!$AJ$1:$AK$242,2,FALSE)))</f>
        <v/>
      </c>
      <c r="L79" s="56"/>
      <c r="M79" s="56"/>
      <c r="N79" s="56"/>
      <c r="O79" s="19" t="str">
        <f>IF(ISNA(VLOOKUP(N79,Lookups!$AJ$1:$AK$242,2,FALSE)),"",(VLOOKUP(N79,Lookups!$AJ$1:$AK$242,2,FALSE)))</f>
        <v/>
      </c>
      <c r="P79" s="16"/>
      <c r="Q79" s="56"/>
      <c r="R79" s="56"/>
      <c r="S79" s="56"/>
      <c r="T79" s="56"/>
      <c r="U79" s="65" t="str">
        <f>IF(ISNA(VLOOKUP(T79,Lookups!$AB$1:$AC$73,2,FALSE)),"",(VLOOKUP(T79,Lookups!$AB$1:$AC$73,2,FALSE)))</f>
        <v/>
      </c>
      <c r="V79" s="124"/>
      <c r="W79" s="56"/>
      <c r="X79" s="65" t="str">
        <f>IF(ISNA(VLOOKUP(W79,Lookups!$C$1:$D$248,2,FALSE)),"",(VLOOKUP(W79,Lookups!$C$1:$D$248,2,FALSE)))</f>
        <v/>
      </c>
      <c r="Y79" s="56"/>
      <c r="Z79" s="56"/>
      <c r="AA79" s="19" t="str">
        <f>IF(X79="US","",IF(ISNA(VLOOKUP(Z79 &amp; X79,Lookups!$H$1:$I$12332,2,FALSE)),"",IF(VLOOKUP(Z79 &amp; X79,Lookups!$H$1:$I$12332,2,FALSE)=0,"",VLOOKUP(Z79 &amp; X79,Lookups!$H$1:$I$12332,2,FALSE))))</f>
        <v/>
      </c>
      <c r="AB79" s="56"/>
      <c r="AC79" s="16"/>
      <c r="AD79" s="56"/>
      <c r="AE79" s="65" t="str">
        <f>IF(ISNA(VLOOKUP(AD79,Lookups!$C$1:$D$248,2,FALSE)),"",(VLOOKUP(AD79,Lookups!$C$1:$D$248,2,FALSE)))</f>
        <v/>
      </c>
      <c r="AF79" s="56"/>
      <c r="AG79" s="56"/>
      <c r="AH79" s="19" t="str">
        <f>IF(AE79="US","",IF(ISNA(VLOOKUP(AG79 &amp; AE79,Lookups!$H$1:$I$12332,2,FALSE)),"",IF(VLOOKUP(AG79 &amp; AE79,Lookups!$H$1:$I$12332,2,FALSE)=0,"",VLOOKUP(AG79 &amp; AE79,Lookups!$H$1:$I$12332,2,FALSE))))</f>
        <v/>
      </c>
      <c r="AI79" s="56"/>
      <c r="AJ79" s="16"/>
      <c r="AK79" s="56"/>
      <c r="AL79" s="56"/>
      <c r="AM79" s="56"/>
      <c r="AN79" s="56"/>
      <c r="AO79" s="56"/>
      <c r="AP79" s="56"/>
      <c r="AQ79" s="18" t="str">
        <f>IF(ISNA(VLOOKUP(AP79,Lookups!$AJ$1:$AK$242,2,FALSE)),"",(VLOOKUP(AP79,Lookups!$AJ$1:$AK$242,2,FALSE)))</f>
        <v/>
      </c>
      <c r="AR79" s="23"/>
    </row>
    <row r="80" spans="2:44" ht="47.25" customHeight="1" thickBot="1" x14ac:dyDescent="0.3">
      <c r="B80" s="143">
        <v>73</v>
      </c>
      <c r="C80" s="55"/>
      <c r="D80" s="56"/>
      <c r="E80" s="56"/>
      <c r="F80" s="16"/>
      <c r="G80" s="56"/>
      <c r="H80" s="56"/>
      <c r="I80" s="19" t="str">
        <f>IF(ISNA(VLOOKUP(H80,Lookups!$AJ$1:$AK$242,2,FALSE)),"",(VLOOKUP(H80,Lookups!$AJ$1:$AK$242,2,FALSE)))</f>
        <v/>
      </c>
      <c r="J80" s="56"/>
      <c r="K80" s="19" t="str">
        <f>IF(ISNA(VLOOKUP(J80,Lookups!$AJ$1:$AK$242,2,FALSE)),"",(VLOOKUP(J80,Lookups!$AJ$1:$AK$242,2,FALSE)))</f>
        <v/>
      </c>
      <c r="L80" s="56"/>
      <c r="M80" s="56"/>
      <c r="N80" s="56"/>
      <c r="O80" s="19" t="str">
        <f>IF(ISNA(VLOOKUP(N80,Lookups!$AJ$1:$AK$242,2,FALSE)),"",(VLOOKUP(N80,Lookups!$AJ$1:$AK$242,2,FALSE)))</f>
        <v/>
      </c>
      <c r="P80" s="16"/>
      <c r="Q80" s="56"/>
      <c r="R80" s="56"/>
      <c r="S80" s="56"/>
      <c r="T80" s="56"/>
      <c r="U80" s="65" t="str">
        <f>IF(ISNA(VLOOKUP(T80,Lookups!$AB$1:$AC$73,2,FALSE)),"",(VLOOKUP(T80,Lookups!$AB$1:$AC$73,2,FALSE)))</f>
        <v/>
      </c>
      <c r="V80" s="124"/>
      <c r="W80" s="56"/>
      <c r="X80" s="65" t="str">
        <f>IF(ISNA(VLOOKUP(W80,Lookups!$C$1:$D$248,2,FALSE)),"",(VLOOKUP(W80,Lookups!$C$1:$D$248,2,FALSE)))</f>
        <v/>
      </c>
      <c r="Y80" s="56"/>
      <c r="Z80" s="56"/>
      <c r="AA80" s="19" t="str">
        <f>IF(X80="US","",IF(ISNA(VLOOKUP(Z80 &amp; X80,Lookups!$H$1:$I$12332,2,FALSE)),"",IF(VLOOKUP(Z80 &amp; X80,Lookups!$H$1:$I$12332,2,FALSE)=0,"",VLOOKUP(Z80 &amp; X80,Lookups!$H$1:$I$12332,2,FALSE))))</f>
        <v/>
      </c>
      <c r="AB80" s="56"/>
      <c r="AC80" s="16"/>
      <c r="AD80" s="56"/>
      <c r="AE80" s="65" t="str">
        <f>IF(ISNA(VLOOKUP(AD80,Lookups!$C$1:$D$248,2,FALSE)),"",(VLOOKUP(AD80,Lookups!$C$1:$D$248,2,FALSE)))</f>
        <v/>
      </c>
      <c r="AF80" s="56"/>
      <c r="AG80" s="56"/>
      <c r="AH80" s="19" t="str">
        <f>IF(AE80="US","",IF(ISNA(VLOOKUP(AG80 &amp; AE80,Lookups!$H$1:$I$12332,2,FALSE)),"",IF(VLOOKUP(AG80 &amp; AE80,Lookups!$H$1:$I$12332,2,FALSE)=0,"",VLOOKUP(AG80 &amp; AE80,Lookups!$H$1:$I$12332,2,FALSE))))</f>
        <v/>
      </c>
      <c r="AI80" s="56"/>
      <c r="AJ80" s="16"/>
      <c r="AK80" s="56"/>
      <c r="AL80" s="56"/>
      <c r="AM80" s="56"/>
      <c r="AN80" s="56"/>
      <c r="AO80" s="56"/>
      <c r="AP80" s="56"/>
      <c r="AQ80" s="18" t="str">
        <f>IF(ISNA(VLOOKUP(AP80,Lookups!$AJ$1:$AK$242,2,FALSE)),"",(VLOOKUP(AP80,Lookups!$AJ$1:$AK$242,2,FALSE)))</f>
        <v/>
      </c>
      <c r="AR80" s="23"/>
    </row>
    <row r="81" spans="2:44" ht="47.25" customHeight="1" thickBot="1" x14ac:dyDescent="0.3">
      <c r="B81" s="143">
        <v>74</v>
      </c>
      <c r="C81" s="55"/>
      <c r="D81" s="56"/>
      <c r="E81" s="56"/>
      <c r="F81" s="16"/>
      <c r="G81" s="56"/>
      <c r="H81" s="56"/>
      <c r="I81" s="19" t="str">
        <f>IF(ISNA(VLOOKUP(H81,Lookups!$AJ$1:$AK$242,2,FALSE)),"",(VLOOKUP(H81,Lookups!$AJ$1:$AK$242,2,FALSE)))</f>
        <v/>
      </c>
      <c r="J81" s="56"/>
      <c r="K81" s="19" t="str">
        <f>IF(ISNA(VLOOKUP(J81,Lookups!$AJ$1:$AK$242,2,FALSE)),"",(VLOOKUP(J81,Lookups!$AJ$1:$AK$242,2,FALSE)))</f>
        <v/>
      </c>
      <c r="L81" s="56"/>
      <c r="M81" s="56"/>
      <c r="N81" s="56"/>
      <c r="O81" s="19" t="str">
        <f>IF(ISNA(VLOOKUP(N81,Lookups!$AJ$1:$AK$242,2,FALSE)),"",(VLOOKUP(N81,Lookups!$AJ$1:$AK$242,2,FALSE)))</f>
        <v/>
      </c>
      <c r="P81" s="16"/>
      <c r="Q81" s="56"/>
      <c r="R81" s="56"/>
      <c r="S81" s="56"/>
      <c r="T81" s="56"/>
      <c r="U81" s="65" t="str">
        <f>IF(ISNA(VLOOKUP(T81,Lookups!$AB$1:$AC$73,2,FALSE)),"",(VLOOKUP(T81,Lookups!$AB$1:$AC$73,2,FALSE)))</f>
        <v/>
      </c>
      <c r="V81" s="124"/>
      <c r="W81" s="56"/>
      <c r="X81" s="65" t="str">
        <f>IF(ISNA(VLOOKUP(W81,Lookups!$C$1:$D$248,2,FALSE)),"",(VLOOKUP(W81,Lookups!$C$1:$D$248,2,FALSE)))</f>
        <v/>
      </c>
      <c r="Y81" s="56"/>
      <c r="Z81" s="56"/>
      <c r="AA81" s="19" t="str">
        <f>IF(X81="US","",IF(ISNA(VLOOKUP(Z81 &amp; X81,Lookups!$H$1:$I$12332,2,FALSE)),"",IF(VLOOKUP(Z81 &amp; X81,Lookups!$H$1:$I$12332,2,FALSE)=0,"",VLOOKUP(Z81 &amp; X81,Lookups!$H$1:$I$12332,2,FALSE))))</f>
        <v/>
      </c>
      <c r="AB81" s="56"/>
      <c r="AC81" s="16"/>
      <c r="AD81" s="56"/>
      <c r="AE81" s="65" t="str">
        <f>IF(ISNA(VLOOKUP(AD81,Lookups!$C$1:$D$248,2,FALSE)),"",(VLOOKUP(AD81,Lookups!$C$1:$D$248,2,FALSE)))</f>
        <v/>
      </c>
      <c r="AF81" s="56"/>
      <c r="AG81" s="56"/>
      <c r="AH81" s="19" t="str">
        <f>IF(AE81="US","",IF(ISNA(VLOOKUP(AG81 &amp; AE81,Lookups!$H$1:$I$12332,2,FALSE)),"",IF(VLOOKUP(AG81 &amp; AE81,Lookups!$H$1:$I$12332,2,FALSE)=0,"",VLOOKUP(AG81 &amp; AE81,Lookups!$H$1:$I$12332,2,FALSE))))</f>
        <v/>
      </c>
      <c r="AI81" s="56"/>
      <c r="AJ81" s="16"/>
      <c r="AK81" s="56"/>
      <c r="AL81" s="56"/>
      <c r="AM81" s="56"/>
      <c r="AN81" s="56"/>
      <c r="AO81" s="56"/>
      <c r="AP81" s="56"/>
      <c r="AQ81" s="18" t="str">
        <f>IF(ISNA(VLOOKUP(AP81,Lookups!$AJ$1:$AK$242,2,FALSE)),"",(VLOOKUP(AP81,Lookups!$AJ$1:$AK$242,2,FALSE)))</f>
        <v/>
      </c>
      <c r="AR81" s="23"/>
    </row>
    <row r="82" spans="2:44" ht="47.25" customHeight="1" thickBot="1" x14ac:dyDescent="0.3">
      <c r="B82" s="143">
        <v>75</v>
      </c>
      <c r="C82" s="60"/>
      <c r="D82" s="61"/>
      <c r="E82" s="61"/>
      <c r="F82" s="17"/>
      <c r="G82" s="61"/>
      <c r="H82" s="61"/>
      <c r="I82" s="19" t="str">
        <f>IF(ISNA(VLOOKUP(H82,Lookups!$AJ$1:$AK$242,2,FALSE)),"",(VLOOKUP(H82,Lookups!$AJ$1:$AK$242,2,FALSE)))</f>
        <v/>
      </c>
      <c r="J82" s="61"/>
      <c r="K82" s="19" t="str">
        <f>IF(ISNA(VLOOKUP(J82,Lookups!$AJ$1:$AK$242,2,FALSE)),"",(VLOOKUP(J82,Lookups!$AJ$1:$AK$242,2,FALSE)))</f>
        <v/>
      </c>
      <c r="L82" s="61"/>
      <c r="M82" s="61"/>
      <c r="N82" s="61"/>
      <c r="O82" s="19" t="str">
        <f>IF(ISNA(VLOOKUP(N82,Lookups!$AJ$1:$AK$242,2,FALSE)),"",(VLOOKUP(N82,Lookups!$AJ$1:$AK$242,2,FALSE)))</f>
        <v/>
      </c>
      <c r="P82" s="17"/>
      <c r="Q82" s="61"/>
      <c r="R82" s="61"/>
      <c r="S82" s="61"/>
      <c r="T82" s="61"/>
      <c r="U82" s="67" t="str">
        <f>IF(ISNA(VLOOKUP(T82,Lookups!$AB$1:$AC$73,2,FALSE)),"",(VLOOKUP(T82,Lookups!$AB$1:$AC$73,2,FALSE)))</f>
        <v/>
      </c>
      <c r="V82" s="126"/>
      <c r="W82" s="61"/>
      <c r="X82" s="67" t="str">
        <f>IF(ISNA(VLOOKUP(W82,Lookups!$C$1:$D$248,2,FALSE)),"",(VLOOKUP(W82,Lookups!$C$1:$D$248,2,FALSE)))</f>
        <v/>
      </c>
      <c r="Y82" s="61"/>
      <c r="Z82" s="61"/>
      <c r="AA82" s="19" t="str">
        <f>IF(X82="US","",IF(ISNA(VLOOKUP(Z82 &amp; X82,Lookups!$H$1:$I$12332,2,FALSE)),"",IF(VLOOKUP(Z82 &amp; X82,Lookups!$H$1:$I$12332,2,FALSE)=0,"",VLOOKUP(Z82 &amp; X82,Lookups!$H$1:$I$12332,2,FALSE))))</f>
        <v/>
      </c>
      <c r="AB82" s="61"/>
      <c r="AC82" s="17"/>
      <c r="AD82" s="61"/>
      <c r="AE82" s="67" t="str">
        <f>IF(ISNA(VLOOKUP(AD82,Lookups!$C$1:$D$248,2,FALSE)),"",(VLOOKUP(AD82,Lookups!$C$1:$D$248,2,FALSE)))</f>
        <v/>
      </c>
      <c r="AF82" s="61"/>
      <c r="AG82" s="61"/>
      <c r="AH82" s="19" t="str">
        <f>IF(AE82="US","",IF(ISNA(VLOOKUP(AG82 &amp; AE82,Lookups!$H$1:$I$12332,2,FALSE)),"",IF(VLOOKUP(AG82 &amp; AE82,Lookups!$H$1:$I$12332,2,FALSE)=0,"",VLOOKUP(AG82 &amp; AE82,Lookups!$H$1:$I$12332,2,FALSE))))</f>
        <v/>
      </c>
      <c r="AI82" s="61"/>
      <c r="AJ82" s="17"/>
      <c r="AK82" s="61"/>
      <c r="AL82" s="61"/>
      <c r="AM82" s="61"/>
      <c r="AN82" s="61"/>
      <c r="AO82" s="61"/>
      <c r="AP82" s="61"/>
      <c r="AQ82" s="18" t="str">
        <f>IF(ISNA(VLOOKUP(AP82,Lookups!$AJ$1:$AK$242,2,FALSE)),"",(VLOOKUP(AP82,Lookups!$AJ$1:$AK$242,2,FALSE)))</f>
        <v/>
      </c>
      <c r="AR82" s="24"/>
    </row>
    <row r="83" spans="2:44" ht="47.25" customHeight="1" thickBot="1" x14ac:dyDescent="0.3">
      <c r="B83" s="143">
        <v>76</v>
      </c>
      <c r="C83" s="54"/>
      <c r="D83" s="46"/>
      <c r="E83" s="46"/>
      <c r="F83" s="15"/>
      <c r="G83" s="163"/>
      <c r="H83" s="163"/>
      <c r="I83" s="19" t="str">
        <f>IF(ISNA(VLOOKUP(H83,Lookups!$AJ$1:$AK$242,2,FALSE)),"",(VLOOKUP(H83,Lookups!$AJ$1:$AK$242,2,FALSE)))</f>
        <v/>
      </c>
      <c r="J83" s="163"/>
      <c r="K83" s="19" t="str">
        <f>IF(ISNA(VLOOKUP(J83,Lookups!$AJ$1:$AK$242,2,FALSE)),"",(VLOOKUP(J83,Lookups!$AJ$1:$AK$242,2,FALSE)))</f>
        <v/>
      </c>
      <c r="L83" s="163"/>
      <c r="M83" s="163"/>
      <c r="N83" s="163"/>
      <c r="O83" s="19" t="str">
        <f>IF(ISNA(VLOOKUP(N83,Lookups!$AJ$1:$AK$242,2,FALSE)),"",(VLOOKUP(N83,Lookups!$AJ$1:$AK$242,2,FALSE)))</f>
        <v/>
      </c>
      <c r="P83" s="15"/>
      <c r="Q83" s="46"/>
      <c r="R83" s="46"/>
      <c r="S83" s="46"/>
      <c r="T83" s="46"/>
      <c r="U83" s="64" t="str">
        <f>IF(ISNA(VLOOKUP(T83,Lookups!$AB$1:$AC$73,2,FALSE)),"",(VLOOKUP(T83,Lookups!$AB$1:$AC$73,2,FALSE)))</f>
        <v/>
      </c>
      <c r="V83" s="122"/>
      <c r="W83" s="46"/>
      <c r="X83" s="64" t="str">
        <f>IF(ISNA(VLOOKUP(W83,Lookups!$C$1:$D$248,2,FALSE)),"",(VLOOKUP(W83,Lookups!$C$1:$D$248,2,FALSE)))</f>
        <v/>
      </c>
      <c r="Y83" s="46"/>
      <c r="Z83" s="46"/>
      <c r="AA83" s="19" t="str">
        <f>IF(X83="US","",IF(ISNA(VLOOKUP(Z83 &amp; X83,Lookups!$H$1:$I$12332,2,FALSE)),"",IF(VLOOKUP(Z83 &amp; X83,Lookups!$H$1:$I$12332,2,FALSE)=0,"",VLOOKUP(Z83 &amp; X83,Lookups!$H$1:$I$12332,2,FALSE))))</f>
        <v/>
      </c>
      <c r="AB83" s="46"/>
      <c r="AC83" s="15"/>
      <c r="AD83" s="46"/>
      <c r="AE83" s="64" t="str">
        <f>IF(ISNA(VLOOKUP(AD83,Lookups!$C$1:$D$248,2,FALSE)),"",(VLOOKUP(AD83,Lookups!$C$1:$D$248,2,FALSE)))</f>
        <v/>
      </c>
      <c r="AF83" s="46"/>
      <c r="AG83" s="46"/>
      <c r="AH83" s="19" t="str">
        <f>IF(AE83="US","",IF(ISNA(VLOOKUP(AG83 &amp; AE83,Lookups!$H$1:$I$12332,2,FALSE)),"",IF(VLOOKUP(AG83 &amp; AE83,Lookups!$H$1:$I$12332,2,FALSE)=0,"",VLOOKUP(AG83 &amp; AE83,Lookups!$H$1:$I$12332,2,FALSE))))</f>
        <v/>
      </c>
      <c r="AI83" s="46"/>
      <c r="AJ83" s="15"/>
      <c r="AK83" s="46"/>
      <c r="AL83" s="46"/>
      <c r="AM83" s="46"/>
      <c r="AN83" s="46"/>
      <c r="AO83" s="46"/>
      <c r="AP83" s="163"/>
      <c r="AQ83" s="18" t="str">
        <f>IF(ISNA(VLOOKUP(AP83,Lookups!$AJ$1:$AK$242,2,FALSE)),"",(VLOOKUP(AP83,Lookups!$AJ$1:$AK$242,2,FALSE)))</f>
        <v/>
      </c>
      <c r="AR83" s="22"/>
    </row>
    <row r="84" spans="2:44" ht="47.25" customHeight="1" thickBot="1" x14ac:dyDescent="0.3">
      <c r="B84" s="143">
        <v>77</v>
      </c>
      <c r="C84" s="55"/>
      <c r="D84" s="56"/>
      <c r="E84" s="56"/>
      <c r="F84" s="16"/>
      <c r="G84" s="56"/>
      <c r="H84" s="56"/>
      <c r="I84" s="19" t="str">
        <f>IF(ISNA(VLOOKUP(H84,Lookups!$AJ$1:$AK$242,2,FALSE)),"",(VLOOKUP(H84,Lookups!$AJ$1:$AK$242,2,FALSE)))</f>
        <v/>
      </c>
      <c r="J84" s="56"/>
      <c r="K84" s="19" t="str">
        <f>IF(ISNA(VLOOKUP(J84,Lookups!$AJ$1:$AK$242,2,FALSE)),"",(VLOOKUP(J84,Lookups!$AJ$1:$AK$242,2,FALSE)))</f>
        <v/>
      </c>
      <c r="L84" s="56"/>
      <c r="M84" s="56"/>
      <c r="N84" s="56"/>
      <c r="O84" s="19" t="str">
        <f>IF(ISNA(VLOOKUP(N84,Lookups!$AJ$1:$AK$242,2,FALSE)),"",(VLOOKUP(N84,Lookups!$AJ$1:$AK$242,2,FALSE)))</f>
        <v/>
      </c>
      <c r="P84" s="16"/>
      <c r="Q84" s="56"/>
      <c r="R84" s="56"/>
      <c r="S84" s="56"/>
      <c r="T84" s="56"/>
      <c r="U84" s="65" t="str">
        <f>IF(ISNA(VLOOKUP(T84,Lookups!$AB$1:$AC$73,2,FALSE)),"",(VLOOKUP(T84,Lookups!$AB$1:$AC$73,2,FALSE)))</f>
        <v/>
      </c>
      <c r="V84" s="124"/>
      <c r="W84" s="56"/>
      <c r="X84" s="65" t="str">
        <f>IF(ISNA(VLOOKUP(W84,Lookups!$C$1:$D$248,2,FALSE)),"",(VLOOKUP(W84,Lookups!$C$1:$D$248,2,FALSE)))</f>
        <v/>
      </c>
      <c r="Y84" s="56"/>
      <c r="Z84" s="56"/>
      <c r="AA84" s="19" t="str">
        <f>IF(X84="US","",IF(ISNA(VLOOKUP(Z84 &amp; X84,Lookups!$H$1:$I$12332,2,FALSE)),"",IF(VLOOKUP(Z84 &amp; X84,Lookups!$H$1:$I$12332,2,FALSE)=0,"",VLOOKUP(Z84 &amp; X84,Lookups!$H$1:$I$12332,2,FALSE))))</f>
        <v/>
      </c>
      <c r="AB84" s="56"/>
      <c r="AC84" s="16"/>
      <c r="AD84" s="56"/>
      <c r="AE84" s="65" t="str">
        <f>IF(ISNA(VLOOKUP(AD84,Lookups!$C$1:$D$248,2,FALSE)),"",(VLOOKUP(AD84,Lookups!$C$1:$D$248,2,FALSE)))</f>
        <v/>
      </c>
      <c r="AF84" s="56"/>
      <c r="AG84" s="56"/>
      <c r="AH84" s="19" t="str">
        <f>IF(AE84="US","",IF(ISNA(VLOOKUP(AG84 &amp; AE84,Lookups!$H$1:$I$12332,2,FALSE)),"",IF(VLOOKUP(AG84 &amp; AE84,Lookups!$H$1:$I$12332,2,FALSE)=0,"",VLOOKUP(AG84 &amp; AE84,Lookups!$H$1:$I$12332,2,FALSE))))</f>
        <v/>
      </c>
      <c r="AI84" s="56"/>
      <c r="AJ84" s="16"/>
      <c r="AK84" s="56"/>
      <c r="AL84" s="56"/>
      <c r="AM84" s="56"/>
      <c r="AN84" s="56"/>
      <c r="AO84" s="56"/>
      <c r="AP84" s="56"/>
      <c r="AQ84" s="18" t="str">
        <f>IF(ISNA(VLOOKUP(AP84,Lookups!$AJ$1:$AK$242,2,FALSE)),"",(VLOOKUP(AP84,Lookups!$AJ$1:$AK$242,2,FALSE)))</f>
        <v/>
      </c>
      <c r="AR84" s="23"/>
    </row>
    <row r="85" spans="2:44" ht="47.25" customHeight="1" thickBot="1" x14ac:dyDescent="0.3">
      <c r="B85" s="143">
        <v>78</v>
      </c>
      <c r="C85" s="55"/>
      <c r="D85" s="56"/>
      <c r="E85" s="56"/>
      <c r="F85" s="16"/>
      <c r="G85" s="56"/>
      <c r="H85" s="56"/>
      <c r="I85" s="19" t="str">
        <f>IF(ISNA(VLOOKUP(H85,Lookups!$AJ$1:$AK$242,2,FALSE)),"",(VLOOKUP(H85,Lookups!$AJ$1:$AK$242,2,FALSE)))</f>
        <v/>
      </c>
      <c r="J85" s="56"/>
      <c r="K85" s="19" t="str">
        <f>IF(ISNA(VLOOKUP(J85,Lookups!$AJ$1:$AK$242,2,FALSE)),"",(VLOOKUP(J85,Lookups!$AJ$1:$AK$242,2,FALSE)))</f>
        <v/>
      </c>
      <c r="L85" s="56"/>
      <c r="M85" s="56"/>
      <c r="N85" s="56"/>
      <c r="O85" s="19" t="str">
        <f>IF(ISNA(VLOOKUP(N85,Lookups!$AJ$1:$AK$242,2,FALSE)),"",(VLOOKUP(N85,Lookups!$AJ$1:$AK$242,2,FALSE)))</f>
        <v/>
      </c>
      <c r="P85" s="16"/>
      <c r="Q85" s="56"/>
      <c r="R85" s="56"/>
      <c r="S85" s="56"/>
      <c r="T85" s="56"/>
      <c r="U85" s="65" t="str">
        <f>IF(ISNA(VLOOKUP(T85,Lookups!$AB$1:$AC$73,2,FALSE)),"",(VLOOKUP(T85,Lookups!$AB$1:$AC$73,2,FALSE)))</f>
        <v/>
      </c>
      <c r="V85" s="124"/>
      <c r="W85" s="56"/>
      <c r="X85" s="65" t="str">
        <f>IF(ISNA(VLOOKUP(W85,Lookups!$C$1:$D$248,2,FALSE)),"",(VLOOKUP(W85,Lookups!$C$1:$D$248,2,FALSE)))</f>
        <v/>
      </c>
      <c r="Y85" s="56"/>
      <c r="Z85" s="56"/>
      <c r="AA85" s="19" t="str">
        <f>IF(X85="US","",IF(ISNA(VLOOKUP(Z85 &amp; X85,Lookups!$H$1:$I$12332,2,FALSE)),"",IF(VLOOKUP(Z85 &amp; X85,Lookups!$H$1:$I$12332,2,FALSE)=0,"",VLOOKUP(Z85 &amp; X85,Lookups!$H$1:$I$12332,2,FALSE))))</f>
        <v/>
      </c>
      <c r="AB85" s="56"/>
      <c r="AC85" s="16"/>
      <c r="AD85" s="56"/>
      <c r="AE85" s="65" t="str">
        <f>IF(ISNA(VLOOKUP(AD85,Lookups!$C$1:$D$248,2,FALSE)),"",(VLOOKUP(AD85,Lookups!$C$1:$D$248,2,FALSE)))</f>
        <v/>
      </c>
      <c r="AF85" s="56"/>
      <c r="AG85" s="56"/>
      <c r="AH85" s="19" t="str">
        <f>IF(AE85="US","",IF(ISNA(VLOOKUP(AG85 &amp; AE85,Lookups!$H$1:$I$12332,2,FALSE)),"",IF(VLOOKUP(AG85 &amp; AE85,Lookups!$H$1:$I$12332,2,FALSE)=0,"",VLOOKUP(AG85 &amp; AE85,Lookups!$H$1:$I$12332,2,FALSE))))</f>
        <v/>
      </c>
      <c r="AI85" s="56"/>
      <c r="AJ85" s="16"/>
      <c r="AK85" s="56"/>
      <c r="AL85" s="56"/>
      <c r="AM85" s="56"/>
      <c r="AN85" s="56"/>
      <c r="AO85" s="56"/>
      <c r="AP85" s="56"/>
      <c r="AQ85" s="18" t="str">
        <f>IF(ISNA(VLOOKUP(AP85,Lookups!$AJ$1:$AK$242,2,FALSE)),"",(VLOOKUP(AP85,Lookups!$AJ$1:$AK$242,2,FALSE)))</f>
        <v/>
      </c>
      <c r="AR85" s="23"/>
    </row>
    <row r="86" spans="2:44" ht="47.25" customHeight="1" thickBot="1" x14ac:dyDescent="0.3">
      <c r="B86" s="143">
        <v>79</v>
      </c>
      <c r="C86" s="55"/>
      <c r="D86" s="56"/>
      <c r="E86" s="56"/>
      <c r="F86" s="16"/>
      <c r="G86" s="56"/>
      <c r="H86" s="56"/>
      <c r="I86" s="19" t="str">
        <f>IF(ISNA(VLOOKUP(H86,Lookups!$AJ$1:$AK$242,2,FALSE)),"",(VLOOKUP(H86,Lookups!$AJ$1:$AK$242,2,FALSE)))</f>
        <v/>
      </c>
      <c r="J86" s="56"/>
      <c r="K86" s="19" t="str">
        <f>IF(ISNA(VLOOKUP(J86,Lookups!$AJ$1:$AK$242,2,FALSE)),"",(VLOOKUP(J86,Lookups!$AJ$1:$AK$242,2,FALSE)))</f>
        <v/>
      </c>
      <c r="L86" s="56"/>
      <c r="M86" s="56"/>
      <c r="N86" s="56"/>
      <c r="O86" s="19" t="str">
        <f>IF(ISNA(VLOOKUP(N86,Lookups!$AJ$1:$AK$242,2,FALSE)),"",(VLOOKUP(N86,Lookups!$AJ$1:$AK$242,2,FALSE)))</f>
        <v/>
      </c>
      <c r="P86" s="16"/>
      <c r="Q86" s="56"/>
      <c r="R86" s="56"/>
      <c r="S86" s="56"/>
      <c r="T86" s="56"/>
      <c r="U86" s="65" t="str">
        <f>IF(ISNA(VLOOKUP(T86,Lookups!$AB$1:$AC$73,2,FALSE)),"",(VLOOKUP(T86,Lookups!$AB$1:$AC$73,2,FALSE)))</f>
        <v/>
      </c>
      <c r="V86" s="124"/>
      <c r="W86" s="56"/>
      <c r="X86" s="65" t="str">
        <f>IF(ISNA(VLOOKUP(W86,Lookups!$C$1:$D$248,2,FALSE)),"",(VLOOKUP(W86,Lookups!$C$1:$D$248,2,FALSE)))</f>
        <v/>
      </c>
      <c r="Y86" s="56"/>
      <c r="Z86" s="56"/>
      <c r="AA86" s="19" t="str">
        <f>IF(X86="US","",IF(ISNA(VLOOKUP(Z86 &amp; X86,Lookups!$H$1:$I$12332,2,FALSE)),"",IF(VLOOKUP(Z86 &amp; X86,Lookups!$H$1:$I$12332,2,FALSE)=0,"",VLOOKUP(Z86 &amp; X86,Lookups!$H$1:$I$12332,2,FALSE))))</f>
        <v/>
      </c>
      <c r="AB86" s="56"/>
      <c r="AC86" s="16"/>
      <c r="AD86" s="56"/>
      <c r="AE86" s="65" t="str">
        <f>IF(ISNA(VLOOKUP(AD86,Lookups!$C$1:$D$248,2,FALSE)),"",(VLOOKUP(AD86,Lookups!$C$1:$D$248,2,FALSE)))</f>
        <v/>
      </c>
      <c r="AF86" s="56"/>
      <c r="AG86" s="56"/>
      <c r="AH86" s="19" t="str">
        <f>IF(AE86="US","",IF(ISNA(VLOOKUP(AG86 &amp; AE86,Lookups!$H$1:$I$12332,2,FALSE)),"",IF(VLOOKUP(AG86 &amp; AE86,Lookups!$H$1:$I$12332,2,FALSE)=0,"",VLOOKUP(AG86 &amp; AE86,Lookups!$H$1:$I$12332,2,FALSE))))</f>
        <v/>
      </c>
      <c r="AI86" s="56"/>
      <c r="AJ86" s="16"/>
      <c r="AK86" s="56"/>
      <c r="AL86" s="56"/>
      <c r="AM86" s="56"/>
      <c r="AN86" s="56"/>
      <c r="AO86" s="56"/>
      <c r="AP86" s="56"/>
      <c r="AQ86" s="18" t="str">
        <f>IF(ISNA(VLOOKUP(AP86,Lookups!$AJ$1:$AK$242,2,FALSE)),"",(VLOOKUP(AP86,Lookups!$AJ$1:$AK$242,2,FALSE)))</f>
        <v/>
      </c>
      <c r="AR86" s="23"/>
    </row>
    <row r="87" spans="2:44" ht="47.25" customHeight="1" thickBot="1" x14ac:dyDescent="0.3">
      <c r="B87" s="143">
        <v>80</v>
      </c>
      <c r="C87" s="55"/>
      <c r="D87" s="56"/>
      <c r="E87" s="56"/>
      <c r="F87" s="16"/>
      <c r="G87" s="56"/>
      <c r="H87" s="56"/>
      <c r="I87" s="19" t="str">
        <f>IF(ISNA(VLOOKUP(H87,Lookups!$AJ$1:$AK$242,2,FALSE)),"",(VLOOKUP(H87,Lookups!$AJ$1:$AK$242,2,FALSE)))</f>
        <v/>
      </c>
      <c r="J87" s="56"/>
      <c r="K87" s="19" t="str">
        <f>IF(ISNA(VLOOKUP(J87,Lookups!$AJ$1:$AK$242,2,FALSE)),"",(VLOOKUP(J87,Lookups!$AJ$1:$AK$242,2,FALSE)))</f>
        <v/>
      </c>
      <c r="L87" s="56"/>
      <c r="M87" s="56"/>
      <c r="N87" s="56"/>
      <c r="O87" s="19" t="str">
        <f>IF(ISNA(VLOOKUP(N87,Lookups!$AJ$1:$AK$242,2,FALSE)),"",(VLOOKUP(N87,Lookups!$AJ$1:$AK$242,2,FALSE)))</f>
        <v/>
      </c>
      <c r="P87" s="16"/>
      <c r="Q87" s="56"/>
      <c r="R87" s="56"/>
      <c r="S87" s="56"/>
      <c r="T87" s="56"/>
      <c r="U87" s="65" t="str">
        <f>IF(ISNA(VLOOKUP(T87,Lookups!$AB$1:$AC$73,2,FALSE)),"",(VLOOKUP(T87,Lookups!$AB$1:$AC$73,2,FALSE)))</f>
        <v/>
      </c>
      <c r="V87" s="124"/>
      <c r="W87" s="56"/>
      <c r="X87" s="65" t="str">
        <f>IF(ISNA(VLOOKUP(W87,Lookups!$C$1:$D$248,2,FALSE)),"",(VLOOKUP(W87,Lookups!$C$1:$D$248,2,FALSE)))</f>
        <v/>
      </c>
      <c r="Y87" s="56"/>
      <c r="Z87" s="56"/>
      <c r="AA87" s="19" t="str">
        <f>IF(X87="US","",IF(ISNA(VLOOKUP(Z87 &amp; X87,Lookups!$H$1:$I$12332,2,FALSE)),"",IF(VLOOKUP(Z87 &amp; X87,Lookups!$H$1:$I$12332,2,FALSE)=0,"",VLOOKUP(Z87 &amp; X87,Lookups!$H$1:$I$12332,2,FALSE))))</f>
        <v/>
      </c>
      <c r="AB87" s="56"/>
      <c r="AC87" s="16"/>
      <c r="AD87" s="56"/>
      <c r="AE87" s="65" t="str">
        <f>IF(ISNA(VLOOKUP(AD87,Lookups!$C$1:$D$248,2,FALSE)),"",(VLOOKUP(AD87,Lookups!$C$1:$D$248,2,FALSE)))</f>
        <v/>
      </c>
      <c r="AF87" s="56"/>
      <c r="AG87" s="56"/>
      <c r="AH87" s="19" t="str">
        <f>IF(AE87="US","",IF(ISNA(VLOOKUP(AG87 &amp; AE87,Lookups!$H$1:$I$12332,2,FALSE)),"",IF(VLOOKUP(AG87 &amp; AE87,Lookups!$H$1:$I$12332,2,FALSE)=0,"",VLOOKUP(AG87 &amp; AE87,Lookups!$H$1:$I$12332,2,FALSE))))</f>
        <v/>
      </c>
      <c r="AI87" s="56"/>
      <c r="AJ87" s="16"/>
      <c r="AK87" s="56"/>
      <c r="AL87" s="56"/>
      <c r="AM87" s="56"/>
      <c r="AN87" s="56"/>
      <c r="AO87" s="56"/>
      <c r="AP87" s="56"/>
      <c r="AQ87" s="18" t="str">
        <f>IF(ISNA(VLOOKUP(AP87,Lookups!$AJ$1:$AK$242,2,FALSE)),"",(VLOOKUP(AP87,Lookups!$AJ$1:$AK$242,2,FALSE)))</f>
        <v/>
      </c>
      <c r="AR87" s="23"/>
    </row>
    <row r="88" spans="2:44" ht="47.25" customHeight="1" thickBot="1" x14ac:dyDescent="0.3">
      <c r="B88" s="143">
        <v>81</v>
      </c>
      <c r="C88" s="55"/>
      <c r="D88" s="56"/>
      <c r="E88" s="56"/>
      <c r="F88" s="16"/>
      <c r="G88" s="56"/>
      <c r="H88" s="56"/>
      <c r="I88" s="19" t="str">
        <f>IF(ISNA(VLOOKUP(H88,Lookups!$AJ$1:$AK$242,2,FALSE)),"",(VLOOKUP(H88,Lookups!$AJ$1:$AK$242,2,FALSE)))</f>
        <v/>
      </c>
      <c r="J88" s="56"/>
      <c r="K88" s="19" t="str">
        <f>IF(ISNA(VLOOKUP(J88,Lookups!$AJ$1:$AK$242,2,FALSE)),"",(VLOOKUP(J88,Lookups!$AJ$1:$AK$242,2,FALSE)))</f>
        <v/>
      </c>
      <c r="L88" s="56"/>
      <c r="M88" s="56"/>
      <c r="N88" s="56"/>
      <c r="O88" s="19" t="str">
        <f>IF(ISNA(VLOOKUP(N88,Lookups!$AJ$1:$AK$242,2,FALSE)),"",(VLOOKUP(N88,Lookups!$AJ$1:$AK$242,2,FALSE)))</f>
        <v/>
      </c>
      <c r="P88" s="16"/>
      <c r="Q88" s="56"/>
      <c r="R88" s="56"/>
      <c r="S88" s="56"/>
      <c r="T88" s="56"/>
      <c r="U88" s="65" t="str">
        <f>IF(ISNA(VLOOKUP(T88,Lookups!$AB$1:$AC$73,2,FALSE)),"",(VLOOKUP(T88,Lookups!$AB$1:$AC$73,2,FALSE)))</f>
        <v/>
      </c>
      <c r="V88" s="124"/>
      <c r="W88" s="56"/>
      <c r="X88" s="65" t="str">
        <f>IF(ISNA(VLOOKUP(W88,Lookups!$C$1:$D$248,2,FALSE)),"",(VLOOKUP(W88,Lookups!$C$1:$D$248,2,FALSE)))</f>
        <v/>
      </c>
      <c r="Y88" s="56"/>
      <c r="Z88" s="56"/>
      <c r="AA88" s="19" t="str">
        <f>IF(X88="US","",IF(ISNA(VLOOKUP(Z88 &amp; X88,Lookups!$H$1:$I$12332,2,FALSE)),"",IF(VLOOKUP(Z88 &amp; X88,Lookups!$H$1:$I$12332,2,FALSE)=0,"",VLOOKUP(Z88 &amp; X88,Lookups!$H$1:$I$12332,2,FALSE))))</f>
        <v/>
      </c>
      <c r="AB88" s="56"/>
      <c r="AC88" s="16"/>
      <c r="AD88" s="56"/>
      <c r="AE88" s="65" t="str">
        <f>IF(ISNA(VLOOKUP(AD88,Lookups!$C$1:$D$248,2,FALSE)),"",(VLOOKUP(AD88,Lookups!$C$1:$D$248,2,FALSE)))</f>
        <v/>
      </c>
      <c r="AF88" s="56"/>
      <c r="AG88" s="56"/>
      <c r="AH88" s="19" t="str">
        <f>IF(AE88="US","",IF(ISNA(VLOOKUP(AG88 &amp; AE88,Lookups!$H$1:$I$12332,2,FALSE)),"",IF(VLOOKUP(AG88 &amp; AE88,Lookups!$H$1:$I$12332,2,FALSE)=0,"",VLOOKUP(AG88 &amp; AE88,Lookups!$H$1:$I$12332,2,FALSE))))</f>
        <v/>
      </c>
      <c r="AI88" s="56"/>
      <c r="AJ88" s="16"/>
      <c r="AK88" s="56"/>
      <c r="AL88" s="56"/>
      <c r="AM88" s="56"/>
      <c r="AN88" s="56"/>
      <c r="AO88" s="56"/>
      <c r="AP88" s="56"/>
      <c r="AQ88" s="18" t="str">
        <f>IF(ISNA(VLOOKUP(AP88,Lookups!$AJ$1:$AK$242,2,FALSE)),"",(VLOOKUP(AP88,Lookups!$AJ$1:$AK$242,2,FALSE)))</f>
        <v/>
      </c>
      <c r="AR88" s="23"/>
    </row>
    <row r="89" spans="2:44" ht="47.25" customHeight="1" thickBot="1" x14ac:dyDescent="0.3">
      <c r="B89" s="143">
        <v>82</v>
      </c>
      <c r="C89" s="55"/>
      <c r="D89" s="56"/>
      <c r="E89" s="56"/>
      <c r="F89" s="16"/>
      <c r="G89" s="56"/>
      <c r="H89" s="56"/>
      <c r="I89" s="19" t="str">
        <f>IF(ISNA(VLOOKUP(H89,Lookups!$AJ$1:$AK$242,2,FALSE)),"",(VLOOKUP(H89,Lookups!$AJ$1:$AK$242,2,FALSE)))</f>
        <v/>
      </c>
      <c r="J89" s="56"/>
      <c r="K89" s="19" t="str">
        <f>IF(ISNA(VLOOKUP(J89,Lookups!$AJ$1:$AK$242,2,FALSE)),"",(VLOOKUP(J89,Lookups!$AJ$1:$AK$242,2,FALSE)))</f>
        <v/>
      </c>
      <c r="L89" s="56"/>
      <c r="M89" s="56"/>
      <c r="N89" s="56"/>
      <c r="O89" s="19" t="str">
        <f>IF(ISNA(VLOOKUP(N89,Lookups!$AJ$1:$AK$242,2,FALSE)),"",(VLOOKUP(N89,Lookups!$AJ$1:$AK$242,2,FALSE)))</f>
        <v/>
      </c>
      <c r="P89" s="16"/>
      <c r="Q89" s="56"/>
      <c r="R89" s="56"/>
      <c r="S89" s="56"/>
      <c r="T89" s="56"/>
      <c r="U89" s="65" t="str">
        <f>IF(ISNA(VLOOKUP(T89,Lookups!$AB$1:$AC$73,2,FALSE)),"",(VLOOKUP(T89,Lookups!$AB$1:$AC$73,2,FALSE)))</f>
        <v/>
      </c>
      <c r="V89" s="124"/>
      <c r="W89" s="56"/>
      <c r="X89" s="65" t="str">
        <f>IF(ISNA(VLOOKUP(W89,Lookups!$C$1:$D$248,2,FALSE)),"",(VLOOKUP(W89,Lookups!$C$1:$D$248,2,FALSE)))</f>
        <v/>
      </c>
      <c r="Y89" s="56"/>
      <c r="Z89" s="56"/>
      <c r="AA89" s="19" t="str">
        <f>IF(X89="US","",IF(ISNA(VLOOKUP(Z89 &amp; X89,Lookups!$H$1:$I$12332,2,FALSE)),"",IF(VLOOKUP(Z89 &amp; X89,Lookups!$H$1:$I$12332,2,FALSE)=0,"",VLOOKUP(Z89 &amp; X89,Lookups!$H$1:$I$12332,2,FALSE))))</f>
        <v/>
      </c>
      <c r="AB89" s="56"/>
      <c r="AC89" s="16"/>
      <c r="AD89" s="56"/>
      <c r="AE89" s="65" t="str">
        <f>IF(ISNA(VLOOKUP(AD89,Lookups!$C$1:$D$248,2,FALSE)),"",(VLOOKUP(AD89,Lookups!$C$1:$D$248,2,FALSE)))</f>
        <v/>
      </c>
      <c r="AF89" s="56"/>
      <c r="AG89" s="56"/>
      <c r="AH89" s="19" t="str">
        <f>IF(AE89="US","",IF(ISNA(VLOOKUP(AG89 &amp; AE89,Lookups!$H$1:$I$12332,2,FALSE)),"",IF(VLOOKUP(AG89 &amp; AE89,Lookups!$H$1:$I$12332,2,FALSE)=0,"",VLOOKUP(AG89 &amp; AE89,Lookups!$H$1:$I$12332,2,FALSE))))</f>
        <v/>
      </c>
      <c r="AI89" s="56"/>
      <c r="AJ89" s="16"/>
      <c r="AK89" s="56"/>
      <c r="AL89" s="56"/>
      <c r="AM89" s="56"/>
      <c r="AN89" s="56"/>
      <c r="AO89" s="56"/>
      <c r="AP89" s="56"/>
      <c r="AQ89" s="18" t="str">
        <f>IF(ISNA(VLOOKUP(AP89,Lookups!$AJ$1:$AK$242,2,FALSE)),"",(VLOOKUP(AP89,Lookups!$AJ$1:$AK$242,2,FALSE)))</f>
        <v/>
      </c>
      <c r="AR89" s="23"/>
    </row>
    <row r="90" spans="2:44" ht="47.25" customHeight="1" thickBot="1" x14ac:dyDescent="0.3">
      <c r="B90" s="143">
        <v>83</v>
      </c>
      <c r="C90" s="55"/>
      <c r="D90" s="56"/>
      <c r="E90" s="56"/>
      <c r="F90" s="16"/>
      <c r="G90" s="56"/>
      <c r="H90" s="56"/>
      <c r="I90" s="19" t="str">
        <f>IF(ISNA(VLOOKUP(H90,Lookups!$AJ$1:$AK$242,2,FALSE)),"",(VLOOKUP(H90,Lookups!$AJ$1:$AK$242,2,FALSE)))</f>
        <v/>
      </c>
      <c r="J90" s="56"/>
      <c r="K90" s="19" t="str">
        <f>IF(ISNA(VLOOKUP(J90,Lookups!$AJ$1:$AK$242,2,FALSE)),"",(VLOOKUP(J90,Lookups!$AJ$1:$AK$242,2,FALSE)))</f>
        <v/>
      </c>
      <c r="L90" s="56"/>
      <c r="M90" s="56"/>
      <c r="N90" s="56"/>
      <c r="O90" s="19" t="str">
        <f>IF(ISNA(VLOOKUP(N90,Lookups!$AJ$1:$AK$242,2,FALSE)),"",(VLOOKUP(N90,Lookups!$AJ$1:$AK$242,2,FALSE)))</f>
        <v/>
      </c>
      <c r="P90" s="16"/>
      <c r="Q90" s="56"/>
      <c r="R90" s="56"/>
      <c r="S90" s="56"/>
      <c r="T90" s="56"/>
      <c r="U90" s="65" t="str">
        <f>IF(ISNA(VLOOKUP(T90,Lookups!$AB$1:$AC$73,2,FALSE)),"",(VLOOKUP(T90,Lookups!$AB$1:$AC$73,2,FALSE)))</f>
        <v/>
      </c>
      <c r="V90" s="124"/>
      <c r="W90" s="56"/>
      <c r="X90" s="65" t="str">
        <f>IF(ISNA(VLOOKUP(W90,Lookups!$C$1:$D$248,2,FALSE)),"",(VLOOKUP(W90,Lookups!$C$1:$D$248,2,FALSE)))</f>
        <v/>
      </c>
      <c r="Y90" s="56"/>
      <c r="Z90" s="56"/>
      <c r="AA90" s="19" t="str">
        <f>IF(X90="US","",IF(ISNA(VLOOKUP(Z90 &amp; X90,Lookups!$H$1:$I$12332,2,FALSE)),"",IF(VLOOKUP(Z90 &amp; X90,Lookups!$H$1:$I$12332,2,FALSE)=0,"",VLOOKUP(Z90 &amp; X90,Lookups!$H$1:$I$12332,2,FALSE))))</f>
        <v/>
      </c>
      <c r="AB90" s="56"/>
      <c r="AC90" s="16"/>
      <c r="AD90" s="56"/>
      <c r="AE90" s="65" t="str">
        <f>IF(ISNA(VLOOKUP(AD90,Lookups!$C$1:$D$248,2,FALSE)),"",(VLOOKUP(AD90,Lookups!$C$1:$D$248,2,FALSE)))</f>
        <v/>
      </c>
      <c r="AF90" s="56"/>
      <c r="AG90" s="56"/>
      <c r="AH90" s="19" t="str">
        <f>IF(AE90="US","",IF(ISNA(VLOOKUP(AG90 &amp; AE90,Lookups!$H$1:$I$12332,2,FALSE)),"",IF(VLOOKUP(AG90 &amp; AE90,Lookups!$H$1:$I$12332,2,FALSE)=0,"",VLOOKUP(AG90 &amp; AE90,Lookups!$H$1:$I$12332,2,FALSE))))</f>
        <v/>
      </c>
      <c r="AI90" s="56"/>
      <c r="AJ90" s="16"/>
      <c r="AK90" s="56"/>
      <c r="AL90" s="56"/>
      <c r="AM90" s="56"/>
      <c r="AN90" s="56"/>
      <c r="AO90" s="56"/>
      <c r="AP90" s="56"/>
      <c r="AQ90" s="18" t="str">
        <f>IF(ISNA(VLOOKUP(AP90,Lookups!$AJ$1:$AK$242,2,FALSE)),"",(VLOOKUP(AP90,Lookups!$AJ$1:$AK$242,2,FALSE)))</f>
        <v/>
      </c>
      <c r="AR90" s="23"/>
    </row>
    <row r="91" spans="2:44" ht="47.25" customHeight="1" thickBot="1" x14ac:dyDescent="0.3">
      <c r="B91" s="143">
        <v>84</v>
      </c>
      <c r="C91" s="55"/>
      <c r="D91" s="56"/>
      <c r="E91" s="56"/>
      <c r="F91" s="16"/>
      <c r="G91" s="56"/>
      <c r="H91" s="56"/>
      <c r="I91" s="19" t="str">
        <f>IF(ISNA(VLOOKUP(H91,Lookups!$AJ$1:$AK$242,2,FALSE)),"",(VLOOKUP(H91,Lookups!$AJ$1:$AK$242,2,FALSE)))</f>
        <v/>
      </c>
      <c r="J91" s="56"/>
      <c r="K91" s="19" t="str">
        <f>IF(ISNA(VLOOKUP(J91,Lookups!$AJ$1:$AK$242,2,FALSE)),"",(VLOOKUP(J91,Lookups!$AJ$1:$AK$242,2,FALSE)))</f>
        <v/>
      </c>
      <c r="L91" s="56"/>
      <c r="M91" s="56"/>
      <c r="N91" s="56"/>
      <c r="O91" s="19" t="str">
        <f>IF(ISNA(VLOOKUP(N91,Lookups!$AJ$1:$AK$242,2,FALSE)),"",(VLOOKUP(N91,Lookups!$AJ$1:$AK$242,2,FALSE)))</f>
        <v/>
      </c>
      <c r="P91" s="16"/>
      <c r="Q91" s="56"/>
      <c r="R91" s="56"/>
      <c r="S91" s="56"/>
      <c r="T91" s="56"/>
      <c r="U91" s="65" t="str">
        <f>IF(ISNA(VLOOKUP(T91,Lookups!$AB$1:$AC$73,2,FALSE)),"",(VLOOKUP(T91,Lookups!$AB$1:$AC$73,2,FALSE)))</f>
        <v/>
      </c>
      <c r="V91" s="124"/>
      <c r="W91" s="56"/>
      <c r="X91" s="65" t="str">
        <f>IF(ISNA(VLOOKUP(W91,Lookups!$C$1:$D$248,2,FALSE)),"",(VLOOKUP(W91,Lookups!$C$1:$D$248,2,FALSE)))</f>
        <v/>
      </c>
      <c r="Y91" s="56"/>
      <c r="Z91" s="56"/>
      <c r="AA91" s="19" t="str">
        <f>IF(X91="US","",IF(ISNA(VLOOKUP(Z91 &amp; X91,Lookups!$H$1:$I$12332,2,FALSE)),"",IF(VLOOKUP(Z91 &amp; X91,Lookups!$H$1:$I$12332,2,FALSE)=0,"",VLOOKUP(Z91 &amp; X91,Lookups!$H$1:$I$12332,2,FALSE))))</f>
        <v/>
      </c>
      <c r="AB91" s="56"/>
      <c r="AC91" s="16"/>
      <c r="AD91" s="56"/>
      <c r="AE91" s="65" t="str">
        <f>IF(ISNA(VLOOKUP(AD91,Lookups!$C$1:$D$248,2,FALSE)),"",(VLOOKUP(AD91,Lookups!$C$1:$D$248,2,FALSE)))</f>
        <v/>
      </c>
      <c r="AF91" s="56"/>
      <c r="AG91" s="56"/>
      <c r="AH91" s="19" t="str">
        <f>IF(AE91="US","",IF(ISNA(VLOOKUP(AG91 &amp; AE91,Lookups!$H$1:$I$12332,2,FALSE)),"",IF(VLOOKUP(AG91 &amp; AE91,Lookups!$H$1:$I$12332,2,FALSE)=0,"",VLOOKUP(AG91 &amp; AE91,Lookups!$H$1:$I$12332,2,FALSE))))</f>
        <v/>
      </c>
      <c r="AI91" s="56"/>
      <c r="AJ91" s="16"/>
      <c r="AK91" s="56"/>
      <c r="AL91" s="56"/>
      <c r="AM91" s="56"/>
      <c r="AN91" s="56"/>
      <c r="AO91" s="56"/>
      <c r="AP91" s="56"/>
      <c r="AQ91" s="18" t="str">
        <f>IF(ISNA(VLOOKUP(AP91,Lookups!$AJ$1:$AK$242,2,FALSE)),"",(VLOOKUP(AP91,Lookups!$AJ$1:$AK$242,2,FALSE)))</f>
        <v/>
      </c>
      <c r="AR91" s="23"/>
    </row>
    <row r="92" spans="2:44" ht="47.25" customHeight="1" thickBot="1" x14ac:dyDescent="0.3">
      <c r="B92" s="143">
        <v>85</v>
      </c>
      <c r="C92" s="55"/>
      <c r="D92" s="56"/>
      <c r="E92" s="56"/>
      <c r="F92" s="16"/>
      <c r="G92" s="56"/>
      <c r="H92" s="56"/>
      <c r="I92" s="19" t="str">
        <f>IF(ISNA(VLOOKUP(H92,Lookups!$AJ$1:$AK$242,2,FALSE)),"",(VLOOKUP(H92,Lookups!$AJ$1:$AK$242,2,FALSE)))</f>
        <v/>
      </c>
      <c r="J92" s="56"/>
      <c r="K92" s="19" t="str">
        <f>IF(ISNA(VLOOKUP(J92,Lookups!$AJ$1:$AK$242,2,FALSE)),"",(VLOOKUP(J92,Lookups!$AJ$1:$AK$242,2,FALSE)))</f>
        <v/>
      </c>
      <c r="L92" s="56"/>
      <c r="M92" s="56"/>
      <c r="N92" s="56"/>
      <c r="O92" s="19" t="str">
        <f>IF(ISNA(VLOOKUP(N92,Lookups!$AJ$1:$AK$242,2,FALSE)),"",(VLOOKUP(N92,Lookups!$AJ$1:$AK$242,2,FALSE)))</f>
        <v/>
      </c>
      <c r="P92" s="16"/>
      <c r="Q92" s="56"/>
      <c r="R92" s="56"/>
      <c r="S92" s="56"/>
      <c r="T92" s="56"/>
      <c r="U92" s="65" t="str">
        <f>IF(ISNA(VLOOKUP(T92,Lookups!$AB$1:$AC$73,2,FALSE)),"",(VLOOKUP(T92,Lookups!$AB$1:$AC$73,2,FALSE)))</f>
        <v/>
      </c>
      <c r="V92" s="124"/>
      <c r="W92" s="56"/>
      <c r="X92" s="65" t="str">
        <f>IF(ISNA(VLOOKUP(W92,Lookups!$C$1:$D$248,2,FALSE)),"",(VLOOKUP(W92,Lookups!$C$1:$D$248,2,FALSE)))</f>
        <v/>
      </c>
      <c r="Y92" s="56"/>
      <c r="Z92" s="56"/>
      <c r="AA92" s="19" t="str">
        <f>IF(X92="US","",IF(ISNA(VLOOKUP(Z92 &amp; X92,Lookups!$H$1:$I$12332,2,FALSE)),"",IF(VLOOKUP(Z92 &amp; X92,Lookups!$H$1:$I$12332,2,FALSE)=0,"",VLOOKUP(Z92 &amp; X92,Lookups!$H$1:$I$12332,2,FALSE))))</f>
        <v/>
      </c>
      <c r="AB92" s="56"/>
      <c r="AC92" s="16"/>
      <c r="AD92" s="56"/>
      <c r="AE92" s="65" t="str">
        <f>IF(ISNA(VLOOKUP(AD92,Lookups!$C$1:$D$248,2,FALSE)),"",(VLOOKUP(AD92,Lookups!$C$1:$D$248,2,FALSE)))</f>
        <v/>
      </c>
      <c r="AF92" s="56"/>
      <c r="AG92" s="56"/>
      <c r="AH92" s="19" t="str">
        <f>IF(AE92="US","",IF(ISNA(VLOOKUP(AG92 &amp; AE92,Lookups!$H$1:$I$12332,2,FALSE)),"",IF(VLOOKUP(AG92 &amp; AE92,Lookups!$H$1:$I$12332,2,FALSE)=0,"",VLOOKUP(AG92 &amp; AE92,Lookups!$H$1:$I$12332,2,FALSE))))</f>
        <v/>
      </c>
      <c r="AI92" s="56"/>
      <c r="AJ92" s="16"/>
      <c r="AK92" s="56"/>
      <c r="AL92" s="56"/>
      <c r="AM92" s="56"/>
      <c r="AN92" s="56"/>
      <c r="AO92" s="56"/>
      <c r="AP92" s="56"/>
      <c r="AQ92" s="18" t="str">
        <f>IF(ISNA(VLOOKUP(AP92,Lookups!$AJ$1:$AK$242,2,FALSE)),"",(VLOOKUP(AP92,Lookups!$AJ$1:$AK$242,2,FALSE)))</f>
        <v/>
      </c>
      <c r="AR92" s="23"/>
    </row>
    <row r="93" spans="2:44" ht="47.25" customHeight="1" thickBot="1" x14ac:dyDescent="0.3">
      <c r="B93" s="143">
        <v>86</v>
      </c>
      <c r="C93" s="55"/>
      <c r="D93" s="56"/>
      <c r="E93" s="56"/>
      <c r="F93" s="16"/>
      <c r="G93" s="56"/>
      <c r="H93" s="56"/>
      <c r="I93" s="19" t="str">
        <f>IF(ISNA(VLOOKUP(H93,Lookups!$AJ$1:$AK$242,2,FALSE)),"",(VLOOKUP(H93,Lookups!$AJ$1:$AK$242,2,FALSE)))</f>
        <v/>
      </c>
      <c r="J93" s="56"/>
      <c r="K93" s="19" t="str">
        <f>IF(ISNA(VLOOKUP(J93,Lookups!$AJ$1:$AK$242,2,FALSE)),"",(VLOOKUP(J93,Lookups!$AJ$1:$AK$242,2,FALSE)))</f>
        <v/>
      </c>
      <c r="L93" s="56"/>
      <c r="M93" s="56"/>
      <c r="N93" s="56"/>
      <c r="O93" s="19" t="str">
        <f>IF(ISNA(VLOOKUP(N93,Lookups!$AJ$1:$AK$242,2,FALSE)),"",(VLOOKUP(N93,Lookups!$AJ$1:$AK$242,2,FALSE)))</f>
        <v/>
      </c>
      <c r="P93" s="16"/>
      <c r="Q93" s="56"/>
      <c r="R93" s="56"/>
      <c r="S93" s="56"/>
      <c r="T93" s="56"/>
      <c r="U93" s="65" t="str">
        <f>IF(ISNA(VLOOKUP(T93,Lookups!$AB$1:$AC$73,2,FALSE)),"",(VLOOKUP(T93,Lookups!$AB$1:$AC$73,2,FALSE)))</f>
        <v/>
      </c>
      <c r="V93" s="124"/>
      <c r="W93" s="56"/>
      <c r="X93" s="65" t="str">
        <f>IF(ISNA(VLOOKUP(W93,Lookups!$C$1:$D$248,2,FALSE)),"",(VLOOKUP(W93,Lookups!$C$1:$D$248,2,FALSE)))</f>
        <v/>
      </c>
      <c r="Y93" s="56"/>
      <c r="Z93" s="56"/>
      <c r="AA93" s="19" t="str">
        <f>IF(X93="US","",IF(ISNA(VLOOKUP(Z93 &amp; X93,Lookups!$H$1:$I$12332,2,FALSE)),"",IF(VLOOKUP(Z93 &amp; X93,Lookups!$H$1:$I$12332,2,FALSE)=0,"",VLOOKUP(Z93 &amp; X93,Lookups!$H$1:$I$12332,2,FALSE))))</f>
        <v/>
      </c>
      <c r="AB93" s="56"/>
      <c r="AC93" s="16"/>
      <c r="AD93" s="56"/>
      <c r="AE93" s="65" t="str">
        <f>IF(ISNA(VLOOKUP(AD93,Lookups!$C$1:$D$248,2,FALSE)),"",(VLOOKUP(AD93,Lookups!$C$1:$D$248,2,FALSE)))</f>
        <v/>
      </c>
      <c r="AF93" s="56"/>
      <c r="AG93" s="56"/>
      <c r="AH93" s="19" t="str">
        <f>IF(AE93="US","",IF(ISNA(VLOOKUP(AG93 &amp; AE93,Lookups!$H$1:$I$12332,2,FALSE)),"",IF(VLOOKUP(AG93 &amp; AE93,Lookups!$H$1:$I$12332,2,FALSE)=0,"",VLOOKUP(AG93 &amp; AE93,Lookups!$H$1:$I$12332,2,FALSE))))</f>
        <v/>
      </c>
      <c r="AI93" s="56"/>
      <c r="AJ93" s="16"/>
      <c r="AK93" s="56"/>
      <c r="AL93" s="56"/>
      <c r="AM93" s="56"/>
      <c r="AN93" s="56"/>
      <c r="AO93" s="56"/>
      <c r="AP93" s="56"/>
      <c r="AQ93" s="18" t="str">
        <f>IF(ISNA(VLOOKUP(AP93,Lookups!$AJ$1:$AK$242,2,FALSE)),"",(VLOOKUP(AP93,Lookups!$AJ$1:$AK$242,2,FALSE)))</f>
        <v/>
      </c>
      <c r="AR93" s="23"/>
    </row>
    <row r="94" spans="2:44" ht="47.25" customHeight="1" thickBot="1" x14ac:dyDescent="0.3">
      <c r="B94" s="143">
        <v>87</v>
      </c>
      <c r="C94" s="55"/>
      <c r="D94" s="56"/>
      <c r="E94" s="56"/>
      <c r="F94" s="16"/>
      <c r="G94" s="56"/>
      <c r="H94" s="56"/>
      <c r="I94" s="19" t="str">
        <f>IF(ISNA(VLOOKUP(H94,Lookups!$AJ$1:$AK$242,2,FALSE)),"",(VLOOKUP(H94,Lookups!$AJ$1:$AK$242,2,FALSE)))</f>
        <v/>
      </c>
      <c r="J94" s="56"/>
      <c r="K94" s="19" t="str">
        <f>IF(ISNA(VLOOKUP(J94,Lookups!$AJ$1:$AK$242,2,FALSE)),"",(VLOOKUP(J94,Lookups!$AJ$1:$AK$242,2,FALSE)))</f>
        <v/>
      </c>
      <c r="L94" s="56"/>
      <c r="M94" s="56"/>
      <c r="N94" s="56"/>
      <c r="O94" s="19" t="str">
        <f>IF(ISNA(VLOOKUP(N94,Lookups!$AJ$1:$AK$242,2,FALSE)),"",(VLOOKUP(N94,Lookups!$AJ$1:$AK$242,2,FALSE)))</f>
        <v/>
      </c>
      <c r="P94" s="16"/>
      <c r="Q94" s="56"/>
      <c r="R94" s="56"/>
      <c r="S94" s="56"/>
      <c r="T94" s="56"/>
      <c r="U94" s="65" t="str">
        <f>IF(ISNA(VLOOKUP(T94,Lookups!$AB$1:$AC$73,2,FALSE)),"",(VLOOKUP(T94,Lookups!$AB$1:$AC$73,2,FALSE)))</f>
        <v/>
      </c>
      <c r="V94" s="124"/>
      <c r="W94" s="56"/>
      <c r="X94" s="65" t="str">
        <f>IF(ISNA(VLOOKUP(W94,Lookups!$C$1:$D$248,2,FALSE)),"",(VLOOKUP(W94,Lookups!$C$1:$D$248,2,FALSE)))</f>
        <v/>
      </c>
      <c r="Y94" s="56"/>
      <c r="Z94" s="56"/>
      <c r="AA94" s="19" t="str">
        <f>IF(X94="US","",IF(ISNA(VLOOKUP(Z94 &amp; X94,Lookups!$H$1:$I$12332,2,FALSE)),"",IF(VLOOKUP(Z94 &amp; X94,Lookups!$H$1:$I$12332,2,FALSE)=0,"",VLOOKUP(Z94 &amp; X94,Lookups!$H$1:$I$12332,2,FALSE))))</f>
        <v/>
      </c>
      <c r="AB94" s="56"/>
      <c r="AC94" s="16"/>
      <c r="AD94" s="56"/>
      <c r="AE94" s="65" t="str">
        <f>IF(ISNA(VLOOKUP(AD94,Lookups!$C$1:$D$248,2,FALSE)),"",(VLOOKUP(AD94,Lookups!$C$1:$D$248,2,FALSE)))</f>
        <v/>
      </c>
      <c r="AF94" s="56"/>
      <c r="AG94" s="56"/>
      <c r="AH94" s="19" t="str">
        <f>IF(AE94="US","",IF(ISNA(VLOOKUP(AG94 &amp; AE94,Lookups!$H$1:$I$12332,2,FALSE)),"",IF(VLOOKUP(AG94 &amp; AE94,Lookups!$H$1:$I$12332,2,FALSE)=0,"",VLOOKUP(AG94 &amp; AE94,Lookups!$H$1:$I$12332,2,FALSE))))</f>
        <v/>
      </c>
      <c r="AI94" s="56"/>
      <c r="AJ94" s="16"/>
      <c r="AK94" s="56"/>
      <c r="AL94" s="56"/>
      <c r="AM94" s="56"/>
      <c r="AN94" s="56"/>
      <c r="AO94" s="56"/>
      <c r="AP94" s="56"/>
      <c r="AQ94" s="18" t="str">
        <f>IF(ISNA(VLOOKUP(AP94,Lookups!$AJ$1:$AK$242,2,FALSE)),"",(VLOOKUP(AP94,Lookups!$AJ$1:$AK$242,2,FALSE)))</f>
        <v/>
      </c>
      <c r="AR94" s="23"/>
    </row>
    <row r="95" spans="2:44" ht="47.25" customHeight="1" thickBot="1" x14ac:dyDescent="0.3">
      <c r="B95" s="143">
        <v>88</v>
      </c>
      <c r="C95" s="55"/>
      <c r="D95" s="56"/>
      <c r="E95" s="56"/>
      <c r="F95" s="16"/>
      <c r="G95" s="56"/>
      <c r="H95" s="56"/>
      <c r="I95" s="19" t="str">
        <f>IF(ISNA(VLOOKUP(H95,Lookups!$AJ$1:$AK$242,2,FALSE)),"",(VLOOKUP(H95,Lookups!$AJ$1:$AK$242,2,FALSE)))</f>
        <v/>
      </c>
      <c r="J95" s="56"/>
      <c r="K95" s="19" t="str">
        <f>IF(ISNA(VLOOKUP(J95,Lookups!$AJ$1:$AK$242,2,FALSE)),"",(VLOOKUP(J95,Lookups!$AJ$1:$AK$242,2,FALSE)))</f>
        <v/>
      </c>
      <c r="L95" s="56"/>
      <c r="M95" s="56"/>
      <c r="N95" s="56"/>
      <c r="O95" s="19" t="str">
        <f>IF(ISNA(VLOOKUP(N95,Lookups!$AJ$1:$AK$242,2,FALSE)),"",(VLOOKUP(N95,Lookups!$AJ$1:$AK$242,2,FALSE)))</f>
        <v/>
      </c>
      <c r="P95" s="16"/>
      <c r="Q95" s="56"/>
      <c r="R95" s="56"/>
      <c r="S95" s="56"/>
      <c r="T95" s="56"/>
      <c r="U95" s="65" t="str">
        <f>IF(ISNA(VLOOKUP(T95,Lookups!$AB$1:$AC$73,2,FALSE)),"",(VLOOKUP(T95,Lookups!$AB$1:$AC$73,2,FALSE)))</f>
        <v/>
      </c>
      <c r="V95" s="124"/>
      <c r="W95" s="56"/>
      <c r="X95" s="65" t="str">
        <f>IF(ISNA(VLOOKUP(W95,Lookups!$C$1:$D$248,2,FALSE)),"",(VLOOKUP(W95,Lookups!$C$1:$D$248,2,FALSE)))</f>
        <v/>
      </c>
      <c r="Y95" s="56"/>
      <c r="Z95" s="56"/>
      <c r="AA95" s="19" t="str">
        <f>IF(X95="US","",IF(ISNA(VLOOKUP(Z95 &amp; X95,Lookups!$H$1:$I$12332,2,FALSE)),"",IF(VLOOKUP(Z95 &amp; X95,Lookups!$H$1:$I$12332,2,FALSE)=0,"",VLOOKUP(Z95 &amp; X95,Lookups!$H$1:$I$12332,2,FALSE))))</f>
        <v/>
      </c>
      <c r="AB95" s="56"/>
      <c r="AC95" s="16"/>
      <c r="AD95" s="56"/>
      <c r="AE95" s="65" t="str">
        <f>IF(ISNA(VLOOKUP(AD95,Lookups!$C$1:$D$248,2,FALSE)),"",(VLOOKUP(AD95,Lookups!$C$1:$D$248,2,FALSE)))</f>
        <v/>
      </c>
      <c r="AF95" s="56"/>
      <c r="AG95" s="56"/>
      <c r="AH95" s="19" t="str">
        <f>IF(AE95="US","",IF(ISNA(VLOOKUP(AG95 &amp; AE95,Lookups!$H$1:$I$12332,2,FALSE)),"",IF(VLOOKUP(AG95 &amp; AE95,Lookups!$H$1:$I$12332,2,FALSE)=0,"",VLOOKUP(AG95 &amp; AE95,Lookups!$H$1:$I$12332,2,FALSE))))</f>
        <v/>
      </c>
      <c r="AI95" s="56"/>
      <c r="AJ95" s="16"/>
      <c r="AK95" s="56"/>
      <c r="AL95" s="56"/>
      <c r="AM95" s="56"/>
      <c r="AN95" s="56"/>
      <c r="AO95" s="56"/>
      <c r="AP95" s="56"/>
      <c r="AQ95" s="18" t="str">
        <f>IF(ISNA(VLOOKUP(AP95,Lookups!$AJ$1:$AK$242,2,FALSE)),"",(VLOOKUP(AP95,Lookups!$AJ$1:$AK$242,2,FALSE)))</f>
        <v/>
      </c>
      <c r="AR95" s="23"/>
    </row>
    <row r="96" spans="2:44" ht="47.25" customHeight="1" thickBot="1" x14ac:dyDescent="0.3">
      <c r="B96" s="143">
        <v>89</v>
      </c>
      <c r="C96" s="55"/>
      <c r="D96" s="56"/>
      <c r="E96" s="56"/>
      <c r="F96" s="16"/>
      <c r="G96" s="56"/>
      <c r="H96" s="56"/>
      <c r="I96" s="19" t="str">
        <f>IF(ISNA(VLOOKUP(H96,Lookups!$AJ$1:$AK$242,2,FALSE)),"",(VLOOKUP(H96,Lookups!$AJ$1:$AK$242,2,FALSE)))</f>
        <v/>
      </c>
      <c r="J96" s="56"/>
      <c r="K96" s="19" t="str">
        <f>IF(ISNA(VLOOKUP(J96,Lookups!$AJ$1:$AK$242,2,FALSE)),"",(VLOOKUP(J96,Lookups!$AJ$1:$AK$242,2,FALSE)))</f>
        <v/>
      </c>
      <c r="L96" s="56"/>
      <c r="M96" s="56"/>
      <c r="N96" s="56"/>
      <c r="O96" s="19" t="str">
        <f>IF(ISNA(VLOOKUP(N96,Lookups!$AJ$1:$AK$242,2,FALSE)),"",(VLOOKUP(N96,Lookups!$AJ$1:$AK$242,2,FALSE)))</f>
        <v/>
      </c>
      <c r="P96" s="16"/>
      <c r="Q96" s="56"/>
      <c r="R96" s="56"/>
      <c r="S96" s="56"/>
      <c r="T96" s="56"/>
      <c r="U96" s="65" t="str">
        <f>IF(ISNA(VLOOKUP(T96,Lookups!$AB$1:$AC$73,2,FALSE)),"",(VLOOKUP(T96,Lookups!$AB$1:$AC$73,2,FALSE)))</f>
        <v/>
      </c>
      <c r="V96" s="124"/>
      <c r="W96" s="56"/>
      <c r="X96" s="65" t="str">
        <f>IF(ISNA(VLOOKUP(W96,Lookups!$C$1:$D$248,2,FALSE)),"",(VLOOKUP(W96,Lookups!$C$1:$D$248,2,FALSE)))</f>
        <v/>
      </c>
      <c r="Y96" s="56"/>
      <c r="Z96" s="56"/>
      <c r="AA96" s="19" t="str">
        <f>IF(X96="US","",IF(ISNA(VLOOKUP(Z96 &amp; X96,Lookups!$H$1:$I$12332,2,FALSE)),"",IF(VLOOKUP(Z96 &amp; X96,Lookups!$H$1:$I$12332,2,FALSE)=0,"",VLOOKUP(Z96 &amp; X96,Lookups!$H$1:$I$12332,2,FALSE))))</f>
        <v/>
      </c>
      <c r="AB96" s="56"/>
      <c r="AC96" s="16"/>
      <c r="AD96" s="56"/>
      <c r="AE96" s="65" t="str">
        <f>IF(ISNA(VLOOKUP(AD96,Lookups!$C$1:$D$248,2,FALSE)),"",(VLOOKUP(AD96,Lookups!$C$1:$D$248,2,FALSE)))</f>
        <v/>
      </c>
      <c r="AF96" s="56"/>
      <c r="AG96" s="56"/>
      <c r="AH96" s="19" t="str">
        <f>IF(AE96="US","",IF(ISNA(VLOOKUP(AG96 &amp; AE96,Lookups!$H$1:$I$12332,2,FALSE)),"",IF(VLOOKUP(AG96 &amp; AE96,Lookups!$H$1:$I$12332,2,FALSE)=0,"",VLOOKUP(AG96 &amp; AE96,Lookups!$H$1:$I$12332,2,FALSE))))</f>
        <v/>
      </c>
      <c r="AI96" s="56"/>
      <c r="AJ96" s="16"/>
      <c r="AK96" s="56"/>
      <c r="AL96" s="56"/>
      <c r="AM96" s="56"/>
      <c r="AN96" s="56"/>
      <c r="AO96" s="56"/>
      <c r="AP96" s="56"/>
      <c r="AQ96" s="18" t="str">
        <f>IF(ISNA(VLOOKUP(AP96,Lookups!$AJ$1:$AK$242,2,FALSE)),"",(VLOOKUP(AP96,Lookups!$AJ$1:$AK$242,2,FALSE)))</f>
        <v/>
      </c>
      <c r="AR96" s="23"/>
    </row>
    <row r="97" spans="2:44" ht="47.25" customHeight="1" thickBot="1" x14ac:dyDescent="0.3">
      <c r="B97" s="143">
        <v>90</v>
      </c>
      <c r="C97" s="55"/>
      <c r="D97" s="56"/>
      <c r="E97" s="56"/>
      <c r="F97" s="16"/>
      <c r="G97" s="56"/>
      <c r="H97" s="56"/>
      <c r="I97" s="19" t="str">
        <f>IF(ISNA(VLOOKUP(H97,Lookups!$AJ$1:$AK$242,2,FALSE)),"",(VLOOKUP(H97,Lookups!$AJ$1:$AK$242,2,FALSE)))</f>
        <v/>
      </c>
      <c r="J97" s="56"/>
      <c r="K97" s="19" t="str">
        <f>IF(ISNA(VLOOKUP(J97,Lookups!$AJ$1:$AK$242,2,FALSE)),"",(VLOOKUP(J97,Lookups!$AJ$1:$AK$242,2,FALSE)))</f>
        <v/>
      </c>
      <c r="L97" s="56"/>
      <c r="M97" s="56"/>
      <c r="N97" s="56"/>
      <c r="O97" s="19" t="str">
        <f>IF(ISNA(VLOOKUP(N97,Lookups!$AJ$1:$AK$242,2,FALSE)),"",(VLOOKUP(N97,Lookups!$AJ$1:$AK$242,2,FALSE)))</f>
        <v/>
      </c>
      <c r="P97" s="16"/>
      <c r="Q97" s="56"/>
      <c r="R97" s="56"/>
      <c r="S97" s="56"/>
      <c r="T97" s="56"/>
      <c r="U97" s="65" t="str">
        <f>IF(ISNA(VLOOKUP(T97,Lookups!$AB$1:$AC$73,2,FALSE)),"",(VLOOKUP(T97,Lookups!$AB$1:$AC$73,2,FALSE)))</f>
        <v/>
      </c>
      <c r="V97" s="124"/>
      <c r="W97" s="56"/>
      <c r="X97" s="65" t="str">
        <f>IF(ISNA(VLOOKUP(W97,Lookups!$C$1:$D$248,2,FALSE)),"",(VLOOKUP(W97,Lookups!$C$1:$D$248,2,FALSE)))</f>
        <v/>
      </c>
      <c r="Y97" s="56"/>
      <c r="Z97" s="56"/>
      <c r="AA97" s="19" t="str">
        <f>IF(X97="US","",IF(ISNA(VLOOKUP(Z97 &amp; X97,Lookups!$H$1:$I$12332,2,FALSE)),"",IF(VLOOKUP(Z97 &amp; X97,Lookups!$H$1:$I$12332,2,FALSE)=0,"",VLOOKUP(Z97 &amp; X97,Lookups!$H$1:$I$12332,2,FALSE))))</f>
        <v/>
      </c>
      <c r="AB97" s="56"/>
      <c r="AC97" s="16"/>
      <c r="AD97" s="56"/>
      <c r="AE97" s="65" t="str">
        <f>IF(ISNA(VLOOKUP(AD97,Lookups!$C$1:$D$248,2,FALSE)),"",(VLOOKUP(AD97,Lookups!$C$1:$D$248,2,FALSE)))</f>
        <v/>
      </c>
      <c r="AF97" s="56"/>
      <c r="AG97" s="56"/>
      <c r="AH97" s="19" t="str">
        <f>IF(AE97="US","",IF(ISNA(VLOOKUP(AG97 &amp; AE97,Lookups!$H$1:$I$12332,2,FALSE)),"",IF(VLOOKUP(AG97 &amp; AE97,Lookups!$H$1:$I$12332,2,FALSE)=0,"",VLOOKUP(AG97 &amp; AE97,Lookups!$H$1:$I$12332,2,FALSE))))</f>
        <v/>
      </c>
      <c r="AI97" s="56"/>
      <c r="AJ97" s="16"/>
      <c r="AK97" s="56"/>
      <c r="AL97" s="56"/>
      <c r="AM97" s="56"/>
      <c r="AN97" s="56"/>
      <c r="AO97" s="56"/>
      <c r="AP97" s="56"/>
      <c r="AQ97" s="18" t="str">
        <f>IF(ISNA(VLOOKUP(AP97,Lookups!$AJ$1:$AK$242,2,FALSE)),"",(VLOOKUP(AP97,Lookups!$AJ$1:$AK$242,2,FALSE)))</f>
        <v/>
      </c>
      <c r="AR97" s="23"/>
    </row>
    <row r="98" spans="2:44" ht="47.25" customHeight="1" thickBot="1" x14ac:dyDescent="0.3">
      <c r="B98" s="143">
        <v>91</v>
      </c>
      <c r="C98" s="55"/>
      <c r="D98" s="56"/>
      <c r="E98" s="56"/>
      <c r="F98" s="16"/>
      <c r="G98" s="56"/>
      <c r="H98" s="56"/>
      <c r="I98" s="19" t="str">
        <f>IF(ISNA(VLOOKUP(H98,Lookups!$AJ$1:$AK$242,2,FALSE)),"",(VLOOKUP(H98,Lookups!$AJ$1:$AK$242,2,FALSE)))</f>
        <v/>
      </c>
      <c r="J98" s="56"/>
      <c r="K98" s="19" t="str">
        <f>IF(ISNA(VLOOKUP(J98,Lookups!$AJ$1:$AK$242,2,FALSE)),"",(VLOOKUP(J98,Lookups!$AJ$1:$AK$242,2,FALSE)))</f>
        <v/>
      </c>
      <c r="L98" s="56"/>
      <c r="M98" s="56"/>
      <c r="N98" s="56"/>
      <c r="O98" s="19" t="str">
        <f>IF(ISNA(VLOOKUP(N98,Lookups!$AJ$1:$AK$242,2,FALSE)),"",(VLOOKUP(N98,Lookups!$AJ$1:$AK$242,2,FALSE)))</f>
        <v/>
      </c>
      <c r="P98" s="16"/>
      <c r="Q98" s="56"/>
      <c r="R98" s="56"/>
      <c r="S98" s="56"/>
      <c r="T98" s="56"/>
      <c r="U98" s="65" t="str">
        <f>IF(ISNA(VLOOKUP(T98,Lookups!$AB$1:$AC$73,2,FALSE)),"",(VLOOKUP(T98,Lookups!$AB$1:$AC$73,2,FALSE)))</f>
        <v/>
      </c>
      <c r="V98" s="124"/>
      <c r="W98" s="56"/>
      <c r="X98" s="65" t="str">
        <f>IF(ISNA(VLOOKUP(W98,Lookups!$C$1:$D$248,2,FALSE)),"",(VLOOKUP(W98,Lookups!$C$1:$D$248,2,FALSE)))</f>
        <v/>
      </c>
      <c r="Y98" s="56"/>
      <c r="Z98" s="56"/>
      <c r="AA98" s="19" t="str">
        <f>IF(X98="US","",IF(ISNA(VLOOKUP(Z98 &amp; X98,Lookups!$H$1:$I$12332,2,FALSE)),"",IF(VLOOKUP(Z98 &amp; X98,Lookups!$H$1:$I$12332,2,FALSE)=0,"",VLOOKUP(Z98 &amp; X98,Lookups!$H$1:$I$12332,2,FALSE))))</f>
        <v/>
      </c>
      <c r="AB98" s="56"/>
      <c r="AC98" s="16"/>
      <c r="AD98" s="56"/>
      <c r="AE98" s="65" t="str">
        <f>IF(ISNA(VLOOKUP(AD98,Lookups!$C$1:$D$248,2,FALSE)),"",(VLOOKUP(AD98,Lookups!$C$1:$D$248,2,FALSE)))</f>
        <v/>
      </c>
      <c r="AF98" s="56"/>
      <c r="AG98" s="56"/>
      <c r="AH98" s="19" t="str">
        <f>IF(AE98="US","",IF(ISNA(VLOOKUP(AG98 &amp; AE98,Lookups!$H$1:$I$12332,2,FALSE)),"",IF(VLOOKUP(AG98 &amp; AE98,Lookups!$H$1:$I$12332,2,FALSE)=0,"",VLOOKUP(AG98 &amp; AE98,Lookups!$H$1:$I$12332,2,FALSE))))</f>
        <v/>
      </c>
      <c r="AI98" s="56"/>
      <c r="AJ98" s="16"/>
      <c r="AK98" s="56"/>
      <c r="AL98" s="56"/>
      <c r="AM98" s="56"/>
      <c r="AN98" s="56"/>
      <c r="AO98" s="56"/>
      <c r="AP98" s="56"/>
      <c r="AQ98" s="18" t="str">
        <f>IF(ISNA(VLOOKUP(AP98,Lookups!$AJ$1:$AK$242,2,FALSE)),"",(VLOOKUP(AP98,Lookups!$AJ$1:$AK$242,2,FALSE)))</f>
        <v/>
      </c>
      <c r="AR98" s="23"/>
    </row>
    <row r="99" spans="2:44" ht="47.25" customHeight="1" thickBot="1" x14ac:dyDescent="0.3">
      <c r="B99" s="143">
        <v>92</v>
      </c>
      <c r="C99" s="55"/>
      <c r="D99" s="56"/>
      <c r="E99" s="56"/>
      <c r="F99" s="16"/>
      <c r="G99" s="56"/>
      <c r="H99" s="56"/>
      <c r="I99" s="19" t="str">
        <f>IF(ISNA(VLOOKUP(H99,Lookups!$AJ$1:$AK$242,2,FALSE)),"",(VLOOKUP(H99,Lookups!$AJ$1:$AK$242,2,FALSE)))</f>
        <v/>
      </c>
      <c r="J99" s="56"/>
      <c r="K99" s="19" t="str">
        <f>IF(ISNA(VLOOKUP(J99,Lookups!$AJ$1:$AK$242,2,FALSE)),"",(VLOOKUP(J99,Lookups!$AJ$1:$AK$242,2,FALSE)))</f>
        <v/>
      </c>
      <c r="L99" s="56"/>
      <c r="M99" s="56"/>
      <c r="N99" s="56"/>
      <c r="O99" s="19" t="str">
        <f>IF(ISNA(VLOOKUP(N99,Lookups!$AJ$1:$AK$242,2,FALSE)),"",(VLOOKUP(N99,Lookups!$AJ$1:$AK$242,2,FALSE)))</f>
        <v/>
      </c>
      <c r="P99" s="16"/>
      <c r="Q99" s="56"/>
      <c r="R99" s="56"/>
      <c r="S99" s="56"/>
      <c r="T99" s="56"/>
      <c r="U99" s="65" t="str">
        <f>IF(ISNA(VLOOKUP(T99,Lookups!$AB$1:$AC$73,2,FALSE)),"",(VLOOKUP(T99,Lookups!$AB$1:$AC$73,2,FALSE)))</f>
        <v/>
      </c>
      <c r="V99" s="124"/>
      <c r="W99" s="56"/>
      <c r="X99" s="65" t="str">
        <f>IF(ISNA(VLOOKUP(W99,Lookups!$C$1:$D$248,2,FALSE)),"",(VLOOKUP(W99,Lookups!$C$1:$D$248,2,FALSE)))</f>
        <v/>
      </c>
      <c r="Y99" s="56"/>
      <c r="Z99" s="56"/>
      <c r="AA99" s="19" t="str">
        <f>IF(X99="US","",IF(ISNA(VLOOKUP(Z99 &amp; X99,Lookups!$H$1:$I$12332,2,FALSE)),"",IF(VLOOKUP(Z99 &amp; X99,Lookups!$H$1:$I$12332,2,FALSE)=0,"",VLOOKUP(Z99 &amp; X99,Lookups!$H$1:$I$12332,2,FALSE))))</f>
        <v/>
      </c>
      <c r="AB99" s="56"/>
      <c r="AC99" s="16"/>
      <c r="AD99" s="56"/>
      <c r="AE99" s="65" t="str">
        <f>IF(ISNA(VLOOKUP(AD99,Lookups!$C$1:$D$248,2,FALSE)),"",(VLOOKUP(AD99,Lookups!$C$1:$D$248,2,FALSE)))</f>
        <v/>
      </c>
      <c r="AF99" s="56"/>
      <c r="AG99" s="56"/>
      <c r="AH99" s="19" t="str">
        <f>IF(AE99="US","",IF(ISNA(VLOOKUP(AG99 &amp; AE99,Lookups!$H$1:$I$12332,2,FALSE)),"",IF(VLOOKUP(AG99 &amp; AE99,Lookups!$H$1:$I$12332,2,FALSE)=0,"",VLOOKUP(AG99 &amp; AE99,Lookups!$H$1:$I$12332,2,FALSE))))</f>
        <v/>
      </c>
      <c r="AI99" s="56"/>
      <c r="AJ99" s="16"/>
      <c r="AK99" s="56"/>
      <c r="AL99" s="56"/>
      <c r="AM99" s="56"/>
      <c r="AN99" s="56"/>
      <c r="AO99" s="56"/>
      <c r="AP99" s="56"/>
      <c r="AQ99" s="18" t="str">
        <f>IF(ISNA(VLOOKUP(AP99,Lookups!$AJ$1:$AK$242,2,FALSE)),"",(VLOOKUP(AP99,Lookups!$AJ$1:$AK$242,2,FALSE)))</f>
        <v/>
      </c>
      <c r="AR99" s="23"/>
    </row>
    <row r="100" spans="2:44" ht="47.25" customHeight="1" thickBot="1" x14ac:dyDescent="0.3">
      <c r="B100" s="143">
        <v>93</v>
      </c>
      <c r="C100" s="55"/>
      <c r="D100" s="56"/>
      <c r="E100" s="56"/>
      <c r="F100" s="16"/>
      <c r="G100" s="56"/>
      <c r="H100" s="56"/>
      <c r="I100" s="19" t="str">
        <f>IF(ISNA(VLOOKUP(H100,Lookups!$AJ$1:$AK$242,2,FALSE)),"",(VLOOKUP(H100,Lookups!$AJ$1:$AK$242,2,FALSE)))</f>
        <v/>
      </c>
      <c r="J100" s="56"/>
      <c r="K100" s="19" t="str">
        <f>IF(ISNA(VLOOKUP(J100,Lookups!$AJ$1:$AK$242,2,FALSE)),"",(VLOOKUP(J100,Lookups!$AJ$1:$AK$242,2,FALSE)))</f>
        <v/>
      </c>
      <c r="L100" s="56"/>
      <c r="M100" s="56"/>
      <c r="N100" s="56"/>
      <c r="O100" s="19" t="str">
        <f>IF(ISNA(VLOOKUP(N100,Lookups!$AJ$1:$AK$242,2,FALSE)),"",(VLOOKUP(N100,Lookups!$AJ$1:$AK$242,2,FALSE)))</f>
        <v/>
      </c>
      <c r="P100" s="16"/>
      <c r="Q100" s="56"/>
      <c r="R100" s="56"/>
      <c r="S100" s="56"/>
      <c r="T100" s="56"/>
      <c r="U100" s="65" t="str">
        <f>IF(ISNA(VLOOKUP(T100,Lookups!$AB$1:$AC$73,2,FALSE)),"",(VLOOKUP(T100,Lookups!$AB$1:$AC$73,2,FALSE)))</f>
        <v/>
      </c>
      <c r="V100" s="124"/>
      <c r="W100" s="56"/>
      <c r="X100" s="65" t="str">
        <f>IF(ISNA(VLOOKUP(W100,Lookups!$C$1:$D$248,2,FALSE)),"",(VLOOKUP(W100,Lookups!$C$1:$D$248,2,FALSE)))</f>
        <v/>
      </c>
      <c r="Y100" s="56"/>
      <c r="Z100" s="56"/>
      <c r="AA100" s="19" t="str">
        <f>IF(X100="US","",IF(ISNA(VLOOKUP(Z100 &amp; X100,Lookups!$H$1:$I$12332,2,FALSE)),"",IF(VLOOKUP(Z100 &amp; X100,Lookups!$H$1:$I$12332,2,FALSE)=0,"",VLOOKUP(Z100 &amp; X100,Lookups!$H$1:$I$12332,2,FALSE))))</f>
        <v/>
      </c>
      <c r="AB100" s="56"/>
      <c r="AC100" s="16"/>
      <c r="AD100" s="56"/>
      <c r="AE100" s="65" t="str">
        <f>IF(ISNA(VLOOKUP(AD100,Lookups!$C$1:$D$248,2,FALSE)),"",(VLOOKUP(AD100,Lookups!$C$1:$D$248,2,FALSE)))</f>
        <v/>
      </c>
      <c r="AF100" s="56"/>
      <c r="AG100" s="56"/>
      <c r="AH100" s="19" t="str">
        <f>IF(AE100="US","",IF(ISNA(VLOOKUP(AG100 &amp; AE100,Lookups!$H$1:$I$12332,2,FALSE)),"",IF(VLOOKUP(AG100 &amp; AE100,Lookups!$H$1:$I$12332,2,FALSE)=0,"",VLOOKUP(AG100 &amp; AE100,Lookups!$H$1:$I$12332,2,FALSE))))</f>
        <v/>
      </c>
      <c r="AI100" s="56"/>
      <c r="AJ100" s="16"/>
      <c r="AK100" s="56"/>
      <c r="AL100" s="56"/>
      <c r="AM100" s="56"/>
      <c r="AN100" s="56"/>
      <c r="AO100" s="56"/>
      <c r="AP100" s="56"/>
      <c r="AQ100" s="18" t="str">
        <f>IF(ISNA(VLOOKUP(AP100,Lookups!$AJ$1:$AK$242,2,FALSE)),"",(VLOOKUP(AP100,Lookups!$AJ$1:$AK$242,2,FALSE)))</f>
        <v/>
      </c>
      <c r="AR100" s="23"/>
    </row>
    <row r="101" spans="2:44" ht="47.25" customHeight="1" thickBot="1" x14ac:dyDescent="0.3">
      <c r="B101" s="143">
        <v>94</v>
      </c>
      <c r="C101" s="55"/>
      <c r="D101" s="56"/>
      <c r="E101" s="56"/>
      <c r="F101" s="16"/>
      <c r="G101" s="56"/>
      <c r="H101" s="56"/>
      <c r="I101" s="19" t="str">
        <f>IF(ISNA(VLOOKUP(H101,Lookups!$AJ$1:$AK$242,2,FALSE)),"",(VLOOKUP(H101,Lookups!$AJ$1:$AK$242,2,FALSE)))</f>
        <v/>
      </c>
      <c r="J101" s="56"/>
      <c r="K101" s="19" t="str">
        <f>IF(ISNA(VLOOKUP(J101,Lookups!$AJ$1:$AK$242,2,FALSE)),"",(VLOOKUP(J101,Lookups!$AJ$1:$AK$242,2,FALSE)))</f>
        <v/>
      </c>
      <c r="L101" s="56"/>
      <c r="M101" s="56"/>
      <c r="N101" s="56"/>
      <c r="O101" s="19" t="str">
        <f>IF(ISNA(VLOOKUP(N101,Lookups!$AJ$1:$AK$242,2,FALSE)),"",(VLOOKUP(N101,Lookups!$AJ$1:$AK$242,2,FALSE)))</f>
        <v/>
      </c>
      <c r="P101" s="16"/>
      <c r="Q101" s="56"/>
      <c r="R101" s="56"/>
      <c r="S101" s="56"/>
      <c r="T101" s="56"/>
      <c r="U101" s="65" t="str">
        <f>IF(ISNA(VLOOKUP(T101,Lookups!$AB$1:$AC$73,2,FALSE)),"",(VLOOKUP(T101,Lookups!$AB$1:$AC$73,2,FALSE)))</f>
        <v/>
      </c>
      <c r="V101" s="124"/>
      <c r="W101" s="56"/>
      <c r="X101" s="65" t="str">
        <f>IF(ISNA(VLOOKUP(W101,Lookups!$C$1:$D$248,2,FALSE)),"",(VLOOKUP(W101,Lookups!$C$1:$D$248,2,FALSE)))</f>
        <v/>
      </c>
      <c r="Y101" s="56"/>
      <c r="Z101" s="56"/>
      <c r="AA101" s="19" t="str">
        <f>IF(X101="US","",IF(ISNA(VLOOKUP(Z101 &amp; X101,Lookups!$H$1:$I$12332,2,FALSE)),"",IF(VLOOKUP(Z101 &amp; X101,Lookups!$H$1:$I$12332,2,FALSE)=0,"",VLOOKUP(Z101 &amp; X101,Lookups!$H$1:$I$12332,2,FALSE))))</f>
        <v/>
      </c>
      <c r="AB101" s="56"/>
      <c r="AC101" s="16"/>
      <c r="AD101" s="56"/>
      <c r="AE101" s="65" t="str">
        <f>IF(ISNA(VLOOKUP(AD101,Lookups!$C$1:$D$248,2,FALSE)),"",(VLOOKUP(AD101,Lookups!$C$1:$D$248,2,FALSE)))</f>
        <v/>
      </c>
      <c r="AF101" s="56"/>
      <c r="AG101" s="56"/>
      <c r="AH101" s="19" t="str">
        <f>IF(AE101="US","",IF(ISNA(VLOOKUP(AG101 &amp; AE101,Lookups!$H$1:$I$12332,2,FALSE)),"",IF(VLOOKUP(AG101 &amp; AE101,Lookups!$H$1:$I$12332,2,FALSE)=0,"",VLOOKUP(AG101 &amp; AE101,Lookups!$H$1:$I$12332,2,FALSE))))</f>
        <v/>
      </c>
      <c r="AI101" s="56"/>
      <c r="AJ101" s="16"/>
      <c r="AK101" s="56"/>
      <c r="AL101" s="56"/>
      <c r="AM101" s="56"/>
      <c r="AN101" s="56"/>
      <c r="AO101" s="56"/>
      <c r="AP101" s="56"/>
      <c r="AQ101" s="18" t="str">
        <f>IF(ISNA(VLOOKUP(AP101,Lookups!$AJ$1:$AK$242,2,FALSE)),"",(VLOOKUP(AP101,Lookups!$AJ$1:$AK$242,2,FALSE)))</f>
        <v/>
      </c>
      <c r="AR101" s="23"/>
    </row>
    <row r="102" spans="2:44" ht="47.25" customHeight="1" thickBot="1" x14ac:dyDescent="0.3">
      <c r="B102" s="143">
        <v>95</v>
      </c>
      <c r="C102" s="55"/>
      <c r="D102" s="56"/>
      <c r="E102" s="56"/>
      <c r="F102" s="16"/>
      <c r="G102" s="56"/>
      <c r="H102" s="56"/>
      <c r="I102" s="19" t="str">
        <f>IF(ISNA(VLOOKUP(H102,Lookups!$AJ$1:$AK$242,2,FALSE)),"",(VLOOKUP(H102,Lookups!$AJ$1:$AK$242,2,FALSE)))</f>
        <v/>
      </c>
      <c r="J102" s="56"/>
      <c r="K102" s="19" t="str">
        <f>IF(ISNA(VLOOKUP(J102,Lookups!$AJ$1:$AK$242,2,FALSE)),"",(VLOOKUP(J102,Lookups!$AJ$1:$AK$242,2,FALSE)))</f>
        <v/>
      </c>
      <c r="L102" s="56"/>
      <c r="M102" s="56"/>
      <c r="N102" s="56"/>
      <c r="O102" s="19" t="str">
        <f>IF(ISNA(VLOOKUP(N102,Lookups!$AJ$1:$AK$242,2,FALSE)),"",(VLOOKUP(N102,Lookups!$AJ$1:$AK$242,2,FALSE)))</f>
        <v/>
      </c>
      <c r="P102" s="16"/>
      <c r="Q102" s="56"/>
      <c r="R102" s="56"/>
      <c r="S102" s="56"/>
      <c r="T102" s="56"/>
      <c r="U102" s="65" t="str">
        <f>IF(ISNA(VLOOKUP(T102,Lookups!$AB$1:$AC$73,2,FALSE)),"",(VLOOKUP(T102,Lookups!$AB$1:$AC$73,2,FALSE)))</f>
        <v/>
      </c>
      <c r="V102" s="124"/>
      <c r="W102" s="56"/>
      <c r="X102" s="65" t="str">
        <f>IF(ISNA(VLOOKUP(W102,Lookups!$C$1:$D$248,2,FALSE)),"",(VLOOKUP(W102,Lookups!$C$1:$D$248,2,FALSE)))</f>
        <v/>
      </c>
      <c r="Y102" s="56"/>
      <c r="Z102" s="56"/>
      <c r="AA102" s="19" t="str">
        <f>IF(X102="US","",IF(ISNA(VLOOKUP(Z102 &amp; X102,Lookups!$H$1:$I$12332,2,FALSE)),"",IF(VLOOKUP(Z102 &amp; X102,Lookups!$H$1:$I$12332,2,FALSE)=0,"",VLOOKUP(Z102 &amp; X102,Lookups!$H$1:$I$12332,2,FALSE))))</f>
        <v/>
      </c>
      <c r="AB102" s="56"/>
      <c r="AC102" s="16"/>
      <c r="AD102" s="56"/>
      <c r="AE102" s="65" t="str">
        <f>IF(ISNA(VLOOKUP(AD102,Lookups!$C$1:$D$248,2,FALSE)),"",(VLOOKUP(AD102,Lookups!$C$1:$D$248,2,FALSE)))</f>
        <v/>
      </c>
      <c r="AF102" s="56"/>
      <c r="AG102" s="56"/>
      <c r="AH102" s="19" t="str">
        <f>IF(AE102="US","",IF(ISNA(VLOOKUP(AG102 &amp; AE102,Lookups!$H$1:$I$12332,2,FALSE)),"",IF(VLOOKUP(AG102 &amp; AE102,Lookups!$H$1:$I$12332,2,FALSE)=0,"",VLOOKUP(AG102 &amp; AE102,Lookups!$H$1:$I$12332,2,FALSE))))</f>
        <v/>
      </c>
      <c r="AI102" s="56"/>
      <c r="AJ102" s="16"/>
      <c r="AK102" s="56"/>
      <c r="AL102" s="56"/>
      <c r="AM102" s="56"/>
      <c r="AN102" s="56"/>
      <c r="AO102" s="56"/>
      <c r="AP102" s="56"/>
      <c r="AQ102" s="18" t="str">
        <f>IF(ISNA(VLOOKUP(AP102,Lookups!$AJ$1:$AK$242,2,FALSE)),"",(VLOOKUP(AP102,Lookups!$AJ$1:$AK$242,2,FALSE)))</f>
        <v/>
      </c>
      <c r="AR102" s="23"/>
    </row>
    <row r="103" spans="2:44" ht="47.25" customHeight="1" thickBot="1" x14ac:dyDescent="0.3">
      <c r="B103" s="143">
        <v>96</v>
      </c>
      <c r="C103" s="55"/>
      <c r="D103" s="56"/>
      <c r="E103" s="56"/>
      <c r="F103" s="16"/>
      <c r="G103" s="56"/>
      <c r="H103" s="56"/>
      <c r="I103" s="19" t="str">
        <f>IF(ISNA(VLOOKUP(H103,Lookups!$AJ$1:$AK$242,2,FALSE)),"",(VLOOKUP(H103,Lookups!$AJ$1:$AK$242,2,FALSE)))</f>
        <v/>
      </c>
      <c r="J103" s="56"/>
      <c r="K103" s="19" t="str">
        <f>IF(ISNA(VLOOKUP(J103,Lookups!$AJ$1:$AK$242,2,FALSE)),"",(VLOOKUP(J103,Lookups!$AJ$1:$AK$242,2,FALSE)))</f>
        <v/>
      </c>
      <c r="L103" s="56"/>
      <c r="M103" s="56"/>
      <c r="N103" s="56"/>
      <c r="O103" s="19" t="str">
        <f>IF(ISNA(VLOOKUP(N103,Lookups!$AJ$1:$AK$242,2,FALSE)),"",(VLOOKUP(N103,Lookups!$AJ$1:$AK$242,2,FALSE)))</f>
        <v/>
      </c>
      <c r="P103" s="16"/>
      <c r="Q103" s="56"/>
      <c r="R103" s="56"/>
      <c r="S103" s="56"/>
      <c r="T103" s="56"/>
      <c r="U103" s="65" t="str">
        <f>IF(ISNA(VLOOKUP(T103,Lookups!$AB$1:$AC$73,2,FALSE)),"",(VLOOKUP(T103,Lookups!$AB$1:$AC$73,2,FALSE)))</f>
        <v/>
      </c>
      <c r="V103" s="124"/>
      <c r="W103" s="56"/>
      <c r="X103" s="65" t="str">
        <f>IF(ISNA(VLOOKUP(W103,Lookups!$C$1:$D$248,2,FALSE)),"",(VLOOKUP(W103,Lookups!$C$1:$D$248,2,FALSE)))</f>
        <v/>
      </c>
      <c r="Y103" s="56"/>
      <c r="Z103" s="56"/>
      <c r="AA103" s="19" t="str">
        <f>IF(X103="US","",IF(ISNA(VLOOKUP(Z103 &amp; X103,Lookups!$H$1:$I$12332,2,FALSE)),"",IF(VLOOKUP(Z103 &amp; X103,Lookups!$H$1:$I$12332,2,FALSE)=0,"",VLOOKUP(Z103 &amp; X103,Lookups!$H$1:$I$12332,2,FALSE))))</f>
        <v/>
      </c>
      <c r="AB103" s="56"/>
      <c r="AC103" s="16"/>
      <c r="AD103" s="56"/>
      <c r="AE103" s="65" t="str">
        <f>IF(ISNA(VLOOKUP(AD103,Lookups!$C$1:$D$248,2,FALSE)),"",(VLOOKUP(AD103,Lookups!$C$1:$D$248,2,FALSE)))</f>
        <v/>
      </c>
      <c r="AF103" s="56"/>
      <c r="AG103" s="56"/>
      <c r="AH103" s="19" t="str">
        <f>IF(AE103="US","",IF(ISNA(VLOOKUP(AG103 &amp; AE103,Lookups!$H$1:$I$12332,2,FALSE)),"",IF(VLOOKUP(AG103 &amp; AE103,Lookups!$H$1:$I$12332,2,FALSE)=0,"",VLOOKUP(AG103 &amp; AE103,Lookups!$H$1:$I$12332,2,FALSE))))</f>
        <v/>
      </c>
      <c r="AI103" s="56"/>
      <c r="AJ103" s="16"/>
      <c r="AK103" s="56"/>
      <c r="AL103" s="56"/>
      <c r="AM103" s="56"/>
      <c r="AN103" s="56"/>
      <c r="AO103" s="56"/>
      <c r="AP103" s="56"/>
      <c r="AQ103" s="18" t="str">
        <f>IF(ISNA(VLOOKUP(AP103,Lookups!$AJ$1:$AK$242,2,FALSE)),"",(VLOOKUP(AP103,Lookups!$AJ$1:$AK$242,2,FALSE)))</f>
        <v/>
      </c>
      <c r="AR103" s="23"/>
    </row>
    <row r="104" spans="2:44" ht="47.25" customHeight="1" thickBot="1" x14ac:dyDescent="0.3">
      <c r="B104" s="143">
        <v>97</v>
      </c>
      <c r="C104" s="55"/>
      <c r="D104" s="56"/>
      <c r="E104" s="56"/>
      <c r="F104" s="16"/>
      <c r="G104" s="56"/>
      <c r="H104" s="56"/>
      <c r="I104" s="19" t="str">
        <f>IF(ISNA(VLOOKUP(H104,Lookups!$AJ$1:$AK$242,2,FALSE)),"",(VLOOKUP(H104,Lookups!$AJ$1:$AK$242,2,FALSE)))</f>
        <v/>
      </c>
      <c r="J104" s="56"/>
      <c r="K104" s="19" t="str">
        <f>IF(ISNA(VLOOKUP(J104,Lookups!$AJ$1:$AK$242,2,FALSE)),"",(VLOOKUP(J104,Lookups!$AJ$1:$AK$242,2,FALSE)))</f>
        <v/>
      </c>
      <c r="L104" s="56"/>
      <c r="M104" s="56"/>
      <c r="N104" s="56"/>
      <c r="O104" s="19" t="str">
        <f>IF(ISNA(VLOOKUP(N104,Lookups!$AJ$1:$AK$242,2,FALSE)),"",(VLOOKUP(N104,Lookups!$AJ$1:$AK$242,2,FALSE)))</f>
        <v/>
      </c>
      <c r="P104" s="16"/>
      <c r="Q104" s="56"/>
      <c r="R104" s="56"/>
      <c r="S104" s="56"/>
      <c r="T104" s="56"/>
      <c r="U104" s="65" t="str">
        <f>IF(ISNA(VLOOKUP(T104,Lookups!$AB$1:$AC$73,2,FALSE)),"",(VLOOKUP(T104,Lookups!$AB$1:$AC$73,2,FALSE)))</f>
        <v/>
      </c>
      <c r="V104" s="124"/>
      <c r="W104" s="56"/>
      <c r="X104" s="65" t="str">
        <f>IF(ISNA(VLOOKUP(W104,Lookups!$C$1:$D$248,2,FALSE)),"",(VLOOKUP(W104,Lookups!$C$1:$D$248,2,FALSE)))</f>
        <v/>
      </c>
      <c r="Y104" s="56"/>
      <c r="Z104" s="56"/>
      <c r="AA104" s="19" t="str">
        <f>IF(X104="US","",IF(ISNA(VLOOKUP(Z104 &amp; X104,Lookups!$H$1:$I$12332,2,FALSE)),"",IF(VLOOKUP(Z104 &amp; X104,Lookups!$H$1:$I$12332,2,FALSE)=0,"",VLOOKUP(Z104 &amp; X104,Lookups!$H$1:$I$12332,2,FALSE))))</f>
        <v/>
      </c>
      <c r="AB104" s="56"/>
      <c r="AC104" s="16"/>
      <c r="AD104" s="56"/>
      <c r="AE104" s="65" t="str">
        <f>IF(ISNA(VLOOKUP(AD104,Lookups!$C$1:$D$248,2,FALSE)),"",(VLOOKUP(AD104,Lookups!$C$1:$D$248,2,FALSE)))</f>
        <v/>
      </c>
      <c r="AF104" s="56"/>
      <c r="AG104" s="56"/>
      <c r="AH104" s="19" t="str">
        <f>IF(AE104="US","",IF(ISNA(VLOOKUP(AG104 &amp; AE104,Lookups!$H$1:$I$12332,2,FALSE)),"",IF(VLOOKUP(AG104 &amp; AE104,Lookups!$H$1:$I$12332,2,FALSE)=0,"",VLOOKUP(AG104 &amp; AE104,Lookups!$H$1:$I$12332,2,FALSE))))</f>
        <v/>
      </c>
      <c r="AI104" s="56"/>
      <c r="AJ104" s="16"/>
      <c r="AK104" s="56"/>
      <c r="AL104" s="56"/>
      <c r="AM104" s="56"/>
      <c r="AN104" s="56"/>
      <c r="AO104" s="56"/>
      <c r="AP104" s="56"/>
      <c r="AQ104" s="18" t="str">
        <f>IF(ISNA(VLOOKUP(AP104,Lookups!$AJ$1:$AK$242,2,FALSE)),"",(VLOOKUP(AP104,Lookups!$AJ$1:$AK$242,2,FALSE)))</f>
        <v/>
      </c>
      <c r="AR104" s="23"/>
    </row>
    <row r="105" spans="2:44" ht="47.25" customHeight="1" thickBot="1" x14ac:dyDescent="0.3">
      <c r="B105" s="143">
        <v>98</v>
      </c>
      <c r="C105" s="55"/>
      <c r="D105" s="56"/>
      <c r="E105" s="56"/>
      <c r="F105" s="16"/>
      <c r="G105" s="56"/>
      <c r="H105" s="56"/>
      <c r="I105" s="19" t="str">
        <f>IF(ISNA(VLOOKUP(H105,Lookups!$AJ$1:$AK$242,2,FALSE)),"",(VLOOKUP(H105,Lookups!$AJ$1:$AK$242,2,FALSE)))</f>
        <v/>
      </c>
      <c r="J105" s="56"/>
      <c r="K105" s="19" t="str">
        <f>IF(ISNA(VLOOKUP(J105,Lookups!$AJ$1:$AK$242,2,FALSE)),"",(VLOOKUP(J105,Lookups!$AJ$1:$AK$242,2,FALSE)))</f>
        <v/>
      </c>
      <c r="L105" s="56"/>
      <c r="M105" s="56"/>
      <c r="N105" s="56"/>
      <c r="O105" s="19" t="str">
        <f>IF(ISNA(VLOOKUP(N105,Lookups!$AJ$1:$AK$242,2,FALSE)),"",(VLOOKUP(N105,Lookups!$AJ$1:$AK$242,2,FALSE)))</f>
        <v/>
      </c>
      <c r="P105" s="16"/>
      <c r="Q105" s="56"/>
      <c r="R105" s="56"/>
      <c r="S105" s="56"/>
      <c r="T105" s="56"/>
      <c r="U105" s="65" t="str">
        <f>IF(ISNA(VLOOKUP(T105,Lookups!$AB$1:$AC$73,2,FALSE)),"",(VLOOKUP(T105,Lookups!$AB$1:$AC$73,2,FALSE)))</f>
        <v/>
      </c>
      <c r="V105" s="124"/>
      <c r="W105" s="56"/>
      <c r="X105" s="65" t="str">
        <f>IF(ISNA(VLOOKUP(W105,Lookups!$C$1:$D$248,2,FALSE)),"",(VLOOKUP(W105,Lookups!$C$1:$D$248,2,FALSE)))</f>
        <v/>
      </c>
      <c r="Y105" s="56"/>
      <c r="Z105" s="56"/>
      <c r="AA105" s="19" t="str">
        <f>IF(X105="US","",IF(ISNA(VLOOKUP(Z105 &amp; X105,Lookups!$H$1:$I$12332,2,FALSE)),"",IF(VLOOKUP(Z105 &amp; X105,Lookups!$H$1:$I$12332,2,FALSE)=0,"",VLOOKUP(Z105 &amp; X105,Lookups!$H$1:$I$12332,2,FALSE))))</f>
        <v/>
      </c>
      <c r="AB105" s="56"/>
      <c r="AC105" s="16"/>
      <c r="AD105" s="56"/>
      <c r="AE105" s="65" t="str">
        <f>IF(ISNA(VLOOKUP(AD105,Lookups!$C$1:$D$248,2,FALSE)),"",(VLOOKUP(AD105,Lookups!$C$1:$D$248,2,FALSE)))</f>
        <v/>
      </c>
      <c r="AF105" s="56"/>
      <c r="AG105" s="56"/>
      <c r="AH105" s="19" t="str">
        <f>IF(AE105="US","",IF(ISNA(VLOOKUP(AG105 &amp; AE105,Lookups!$H$1:$I$12332,2,FALSE)),"",IF(VLOOKUP(AG105 &amp; AE105,Lookups!$H$1:$I$12332,2,FALSE)=0,"",VLOOKUP(AG105 &amp; AE105,Lookups!$H$1:$I$12332,2,FALSE))))</f>
        <v/>
      </c>
      <c r="AI105" s="56"/>
      <c r="AJ105" s="16"/>
      <c r="AK105" s="56"/>
      <c r="AL105" s="56"/>
      <c r="AM105" s="56"/>
      <c r="AN105" s="56"/>
      <c r="AO105" s="56"/>
      <c r="AP105" s="56"/>
      <c r="AQ105" s="18" t="str">
        <f>IF(ISNA(VLOOKUP(AP105,Lookups!$AJ$1:$AK$242,2,FALSE)),"",(VLOOKUP(AP105,Lookups!$AJ$1:$AK$242,2,FALSE)))</f>
        <v/>
      </c>
      <c r="AR105" s="23"/>
    </row>
    <row r="106" spans="2:44" ht="47.25" customHeight="1" thickBot="1" x14ac:dyDescent="0.3">
      <c r="B106" s="143">
        <v>99</v>
      </c>
      <c r="C106" s="55"/>
      <c r="D106" s="56"/>
      <c r="E106" s="56"/>
      <c r="F106" s="16"/>
      <c r="G106" s="56"/>
      <c r="H106" s="56"/>
      <c r="I106" s="19" t="str">
        <f>IF(ISNA(VLOOKUP(H106,Lookups!$AJ$1:$AK$242,2,FALSE)),"",(VLOOKUP(H106,Lookups!$AJ$1:$AK$242,2,FALSE)))</f>
        <v/>
      </c>
      <c r="J106" s="56"/>
      <c r="K106" s="19" t="str">
        <f>IF(ISNA(VLOOKUP(J106,Lookups!$AJ$1:$AK$242,2,FALSE)),"",(VLOOKUP(J106,Lookups!$AJ$1:$AK$242,2,FALSE)))</f>
        <v/>
      </c>
      <c r="L106" s="56"/>
      <c r="M106" s="56"/>
      <c r="N106" s="56"/>
      <c r="O106" s="19" t="str">
        <f>IF(ISNA(VLOOKUP(N106,Lookups!$AJ$1:$AK$242,2,FALSE)),"",(VLOOKUP(N106,Lookups!$AJ$1:$AK$242,2,FALSE)))</f>
        <v/>
      </c>
      <c r="P106" s="16"/>
      <c r="Q106" s="56"/>
      <c r="R106" s="56"/>
      <c r="S106" s="56"/>
      <c r="T106" s="56"/>
      <c r="U106" s="65" t="str">
        <f>IF(ISNA(VLOOKUP(T106,Lookups!$AB$1:$AC$73,2,FALSE)),"",(VLOOKUP(T106,Lookups!$AB$1:$AC$73,2,FALSE)))</f>
        <v/>
      </c>
      <c r="V106" s="124"/>
      <c r="W106" s="56"/>
      <c r="X106" s="65" t="str">
        <f>IF(ISNA(VLOOKUP(W106,Lookups!$C$1:$D$248,2,FALSE)),"",(VLOOKUP(W106,Lookups!$C$1:$D$248,2,FALSE)))</f>
        <v/>
      </c>
      <c r="Y106" s="56"/>
      <c r="Z106" s="56"/>
      <c r="AA106" s="19" t="str">
        <f>IF(X106="US","",IF(ISNA(VLOOKUP(Z106 &amp; X106,Lookups!$H$1:$I$12332,2,FALSE)),"",IF(VLOOKUP(Z106 &amp; X106,Lookups!$H$1:$I$12332,2,FALSE)=0,"",VLOOKUP(Z106 &amp; X106,Lookups!$H$1:$I$12332,2,FALSE))))</f>
        <v/>
      </c>
      <c r="AB106" s="56"/>
      <c r="AC106" s="16"/>
      <c r="AD106" s="56"/>
      <c r="AE106" s="65" t="str">
        <f>IF(ISNA(VLOOKUP(AD106,Lookups!$C$1:$D$248,2,FALSE)),"",(VLOOKUP(AD106,Lookups!$C$1:$D$248,2,FALSE)))</f>
        <v/>
      </c>
      <c r="AF106" s="56"/>
      <c r="AG106" s="56"/>
      <c r="AH106" s="19" t="str">
        <f>IF(AE106="US","",IF(ISNA(VLOOKUP(AG106 &amp; AE106,Lookups!$H$1:$I$12332,2,FALSE)),"",IF(VLOOKUP(AG106 &amp; AE106,Lookups!$H$1:$I$12332,2,FALSE)=0,"",VLOOKUP(AG106 &amp; AE106,Lookups!$H$1:$I$12332,2,FALSE))))</f>
        <v/>
      </c>
      <c r="AI106" s="56"/>
      <c r="AJ106" s="16"/>
      <c r="AK106" s="56"/>
      <c r="AL106" s="56"/>
      <c r="AM106" s="56"/>
      <c r="AN106" s="56"/>
      <c r="AO106" s="56"/>
      <c r="AP106" s="56"/>
      <c r="AQ106" s="18" t="str">
        <f>IF(ISNA(VLOOKUP(AP106,Lookups!$AJ$1:$AK$242,2,FALSE)),"",(VLOOKUP(AP106,Lookups!$AJ$1:$AK$242,2,FALSE)))</f>
        <v/>
      </c>
      <c r="AR106" s="23"/>
    </row>
    <row r="107" spans="2:44" ht="47.25" customHeight="1" thickBot="1" x14ac:dyDescent="0.3">
      <c r="B107" s="143">
        <v>100</v>
      </c>
      <c r="C107" s="60"/>
      <c r="D107" s="61"/>
      <c r="E107" s="61"/>
      <c r="F107" s="17"/>
      <c r="G107" s="56"/>
      <c r="H107" s="61"/>
      <c r="I107" s="19" t="str">
        <f>IF(ISNA(VLOOKUP(H107,Lookups!$AJ$1:$AK$242,2,FALSE)),"",(VLOOKUP(H107,Lookups!$AJ$1:$AK$242,2,FALSE)))</f>
        <v/>
      </c>
      <c r="J107" s="61"/>
      <c r="K107" s="19" t="str">
        <f>IF(ISNA(VLOOKUP(J107,Lookups!$AJ$1:$AK$242,2,FALSE)),"",(VLOOKUP(J107,Lookups!$AJ$1:$AK$242,2,FALSE)))</f>
        <v/>
      </c>
      <c r="L107" s="61"/>
      <c r="M107" s="61"/>
      <c r="N107" s="61"/>
      <c r="O107" s="19" t="str">
        <f>IF(ISNA(VLOOKUP(N107,Lookups!$AJ$1:$AK$242,2,FALSE)),"",(VLOOKUP(N107,Lookups!$AJ$1:$AK$242,2,FALSE)))</f>
        <v/>
      </c>
      <c r="P107" s="17"/>
      <c r="Q107" s="61"/>
      <c r="R107" s="61"/>
      <c r="S107" s="61"/>
      <c r="T107" s="61"/>
      <c r="U107" s="67" t="str">
        <f>IF(ISNA(VLOOKUP(T107,Lookups!$AB$1:$AC$73,2,FALSE)),"",(VLOOKUP(T107,Lookups!$AB$1:$AC$73,2,FALSE)))</f>
        <v/>
      </c>
      <c r="V107" s="126"/>
      <c r="W107" s="61"/>
      <c r="X107" s="67" t="str">
        <f>IF(ISNA(VLOOKUP(W107,Lookups!$C$1:$D$248,2,FALSE)),"",(VLOOKUP(W107,Lookups!$C$1:$D$248,2,FALSE)))</f>
        <v/>
      </c>
      <c r="Y107" s="61"/>
      <c r="Z107" s="61"/>
      <c r="AA107" s="19" t="str">
        <f>IF(X107="US","",IF(ISNA(VLOOKUP(Z107 &amp; X107,Lookups!$H$1:$I$12332,2,FALSE)),"",IF(VLOOKUP(Z107 &amp; X107,Lookups!$H$1:$I$12332,2,FALSE)=0,"",VLOOKUP(Z107 &amp; X107,Lookups!$H$1:$I$12332,2,FALSE))))</f>
        <v/>
      </c>
      <c r="AB107" s="61"/>
      <c r="AC107" s="17"/>
      <c r="AD107" s="61"/>
      <c r="AE107" s="67" t="str">
        <f>IF(ISNA(VLOOKUP(AD107,Lookups!$C$1:$D$248,2,FALSE)),"",(VLOOKUP(AD107,Lookups!$C$1:$D$248,2,FALSE)))</f>
        <v/>
      </c>
      <c r="AF107" s="61"/>
      <c r="AG107" s="61"/>
      <c r="AH107" s="19" t="str">
        <f>IF(AE107="US","",IF(ISNA(VLOOKUP(AG107 &amp; AE107,Lookups!$H$1:$I$12332,2,FALSE)),"",IF(VLOOKUP(AG107 &amp; AE107,Lookups!$H$1:$I$12332,2,FALSE)=0,"",VLOOKUP(AG107 &amp; AE107,Lookups!$H$1:$I$12332,2,FALSE))))</f>
        <v/>
      </c>
      <c r="AI107" s="61"/>
      <c r="AJ107" s="17"/>
      <c r="AK107" s="61"/>
      <c r="AL107" s="61"/>
      <c r="AM107" s="61"/>
      <c r="AN107" s="61"/>
      <c r="AO107" s="61"/>
      <c r="AP107" s="61"/>
      <c r="AQ107" s="18" t="str">
        <f>IF(ISNA(VLOOKUP(AP107,Lookups!$AJ$1:$AK$242,2,FALSE)),"",(VLOOKUP(AP107,Lookups!$AJ$1:$AK$242,2,FALSE)))</f>
        <v/>
      </c>
      <c r="AR107" s="24"/>
    </row>
    <row r="108" spans="2:44" ht="47.25" customHeight="1" thickBot="1" x14ac:dyDescent="0.3">
      <c r="B108" s="143">
        <v>101</v>
      </c>
      <c r="C108" s="54"/>
      <c r="D108" s="46"/>
      <c r="E108" s="46"/>
      <c r="F108" s="15"/>
      <c r="G108" s="46"/>
      <c r="H108" s="163"/>
      <c r="I108" s="19" t="str">
        <f>IF(ISNA(VLOOKUP(H108,Lookups!$AJ$1:$AK$242,2,FALSE)),"",(VLOOKUP(H108,Lookups!$AJ$1:$AK$242,2,FALSE)))</f>
        <v/>
      </c>
      <c r="J108" s="163"/>
      <c r="K108" s="19" t="str">
        <f>IF(ISNA(VLOOKUP(J108,Lookups!$AJ$1:$AK$242,2,FALSE)),"",(VLOOKUP(J108,Lookups!$AJ$1:$AK$242,2,FALSE)))</f>
        <v/>
      </c>
      <c r="L108" s="163"/>
      <c r="M108" s="163"/>
      <c r="N108" s="163"/>
      <c r="O108" s="19" t="str">
        <f>IF(ISNA(VLOOKUP(N108,Lookups!$AJ$1:$AK$242,2,FALSE)),"",(VLOOKUP(N108,Lookups!$AJ$1:$AK$242,2,FALSE)))</f>
        <v/>
      </c>
      <c r="P108" s="15"/>
      <c r="Q108" s="46"/>
      <c r="R108" s="46"/>
      <c r="S108" s="46"/>
      <c r="T108" s="46"/>
      <c r="U108" s="64" t="str">
        <f>IF(ISNA(VLOOKUP(T108,Lookups!$AB$1:$AC$73,2,FALSE)),"",(VLOOKUP(T108,Lookups!$AB$1:$AC$73,2,FALSE)))</f>
        <v/>
      </c>
      <c r="V108" s="122"/>
      <c r="W108" s="46"/>
      <c r="X108" s="64" t="str">
        <f>IF(ISNA(VLOOKUP(W108,Lookups!$C$1:$D$248,2,FALSE)),"",(VLOOKUP(W108,Lookups!$C$1:$D$248,2,FALSE)))</f>
        <v/>
      </c>
      <c r="Y108" s="46"/>
      <c r="Z108" s="46"/>
      <c r="AA108" s="19" t="str">
        <f>IF(X108="US","",IF(ISNA(VLOOKUP(Z108 &amp; X108,Lookups!$H$1:$I$12332,2,FALSE)),"",IF(VLOOKUP(Z108 &amp; X108,Lookups!$H$1:$I$12332,2,FALSE)=0,"",VLOOKUP(Z108 &amp; X108,Lookups!$H$1:$I$12332,2,FALSE))))</f>
        <v/>
      </c>
      <c r="AB108" s="46"/>
      <c r="AC108" s="15"/>
      <c r="AD108" s="46"/>
      <c r="AE108" s="64" t="str">
        <f>IF(ISNA(VLOOKUP(AD108,Lookups!$C$1:$D$248,2,FALSE)),"",(VLOOKUP(AD108,Lookups!$C$1:$D$248,2,FALSE)))</f>
        <v/>
      </c>
      <c r="AF108" s="46"/>
      <c r="AG108" s="46"/>
      <c r="AH108" s="19" t="str">
        <f>IF(AE108="US","",IF(ISNA(VLOOKUP(AG108 &amp; AE108,Lookups!$H$1:$I$12332,2,FALSE)),"",IF(VLOOKUP(AG108 &amp; AE108,Lookups!$H$1:$I$12332,2,FALSE)=0,"",VLOOKUP(AG108 &amp; AE108,Lookups!$H$1:$I$12332,2,FALSE))))</f>
        <v/>
      </c>
      <c r="AI108" s="46"/>
      <c r="AJ108" s="15"/>
      <c r="AK108" s="46"/>
      <c r="AL108" s="46"/>
      <c r="AM108" s="46"/>
      <c r="AN108" s="46"/>
      <c r="AO108" s="46"/>
      <c r="AP108" s="163"/>
      <c r="AQ108" s="18" t="str">
        <f>IF(ISNA(VLOOKUP(AP108,Lookups!$AJ$1:$AK$242,2,FALSE)),"",(VLOOKUP(AP108,Lookups!$AJ$1:$AK$242,2,FALSE)))</f>
        <v/>
      </c>
      <c r="AR108" s="22"/>
    </row>
    <row r="109" spans="2:44" ht="47.25" customHeight="1" thickBot="1" x14ac:dyDescent="0.3">
      <c r="B109" s="143">
        <v>102</v>
      </c>
      <c r="C109" s="55"/>
      <c r="D109" s="56"/>
      <c r="E109" s="56"/>
      <c r="F109" s="16"/>
      <c r="G109" s="56"/>
      <c r="H109" s="56"/>
      <c r="I109" s="19" t="str">
        <f>IF(ISNA(VLOOKUP(H109,Lookups!$AJ$1:$AK$242,2,FALSE)),"",(VLOOKUP(H109,Lookups!$AJ$1:$AK$242,2,FALSE)))</f>
        <v/>
      </c>
      <c r="J109" s="56"/>
      <c r="K109" s="19" t="str">
        <f>IF(ISNA(VLOOKUP(J109,Lookups!$AJ$1:$AK$242,2,FALSE)),"",(VLOOKUP(J109,Lookups!$AJ$1:$AK$242,2,FALSE)))</f>
        <v/>
      </c>
      <c r="L109" s="56"/>
      <c r="M109" s="56"/>
      <c r="N109" s="56"/>
      <c r="O109" s="19" t="str">
        <f>IF(ISNA(VLOOKUP(N109,Lookups!$AJ$1:$AK$242,2,FALSE)),"",(VLOOKUP(N109,Lookups!$AJ$1:$AK$242,2,FALSE)))</f>
        <v/>
      </c>
      <c r="P109" s="16"/>
      <c r="Q109" s="56"/>
      <c r="R109" s="56"/>
      <c r="S109" s="56"/>
      <c r="T109" s="56"/>
      <c r="U109" s="65" t="str">
        <f>IF(ISNA(VLOOKUP(T109,Lookups!$AB$1:$AC$73,2,FALSE)),"",(VLOOKUP(T109,Lookups!$AB$1:$AC$73,2,FALSE)))</f>
        <v/>
      </c>
      <c r="V109" s="124"/>
      <c r="W109" s="56"/>
      <c r="X109" s="65" t="str">
        <f>IF(ISNA(VLOOKUP(W109,Lookups!$C$1:$D$248,2,FALSE)),"",(VLOOKUP(W109,Lookups!$C$1:$D$248,2,FALSE)))</f>
        <v/>
      </c>
      <c r="Y109" s="56"/>
      <c r="Z109" s="56"/>
      <c r="AA109" s="19" t="str">
        <f>IF(X109="US","",IF(ISNA(VLOOKUP(Z109 &amp; X109,Lookups!$H$1:$I$12332,2,FALSE)),"",IF(VLOOKUP(Z109 &amp; X109,Lookups!$H$1:$I$12332,2,FALSE)=0,"",VLOOKUP(Z109 &amp; X109,Lookups!$H$1:$I$12332,2,FALSE))))</f>
        <v/>
      </c>
      <c r="AB109" s="56"/>
      <c r="AC109" s="16"/>
      <c r="AD109" s="56"/>
      <c r="AE109" s="65" t="str">
        <f>IF(ISNA(VLOOKUP(AD109,Lookups!$C$1:$D$248,2,FALSE)),"",(VLOOKUP(AD109,Lookups!$C$1:$D$248,2,FALSE)))</f>
        <v/>
      </c>
      <c r="AF109" s="56"/>
      <c r="AG109" s="56"/>
      <c r="AH109" s="19" t="str">
        <f>IF(AE109="US","",IF(ISNA(VLOOKUP(AG109 &amp; AE109,Lookups!$H$1:$I$12332,2,FALSE)),"",IF(VLOOKUP(AG109 &amp; AE109,Lookups!$H$1:$I$12332,2,FALSE)=0,"",VLOOKUP(AG109 &amp; AE109,Lookups!$H$1:$I$12332,2,FALSE))))</f>
        <v/>
      </c>
      <c r="AI109" s="56"/>
      <c r="AJ109" s="16"/>
      <c r="AK109" s="56"/>
      <c r="AL109" s="56"/>
      <c r="AM109" s="56"/>
      <c r="AN109" s="56"/>
      <c r="AO109" s="56"/>
      <c r="AP109" s="56"/>
      <c r="AQ109" s="18" t="str">
        <f>IF(ISNA(VLOOKUP(AP109,Lookups!$AJ$1:$AK$242,2,FALSE)),"",(VLOOKUP(AP109,Lookups!$AJ$1:$AK$242,2,FALSE)))</f>
        <v/>
      </c>
      <c r="AR109" s="23"/>
    </row>
    <row r="110" spans="2:44" ht="47.25" customHeight="1" thickBot="1" x14ac:dyDescent="0.3">
      <c r="B110" s="143">
        <v>103</v>
      </c>
      <c r="C110" s="55"/>
      <c r="D110" s="56"/>
      <c r="E110" s="56"/>
      <c r="F110" s="16"/>
      <c r="G110" s="56"/>
      <c r="H110" s="56"/>
      <c r="I110" s="19" t="str">
        <f>IF(ISNA(VLOOKUP(H110,Lookups!$AJ$1:$AK$242,2,FALSE)),"",(VLOOKUP(H110,Lookups!$AJ$1:$AK$242,2,FALSE)))</f>
        <v/>
      </c>
      <c r="J110" s="56"/>
      <c r="K110" s="19" t="str">
        <f>IF(ISNA(VLOOKUP(J110,Lookups!$AJ$1:$AK$242,2,FALSE)),"",(VLOOKUP(J110,Lookups!$AJ$1:$AK$242,2,FALSE)))</f>
        <v/>
      </c>
      <c r="L110" s="56"/>
      <c r="M110" s="56"/>
      <c r="N110" s="56"/>
      <c r="O110" s="19" t="str">
        <f>IF(ISNA(VLOOKUP(N110,Lookups!$AJ$1:$AK$242,2,FALSE)),"",(VLOOKUP(N110,Lookups!$AJ$1:$AK$242,2,FALSE)))</f>
        <v/>
      </c>
      <c r="P110" s="16"/>
      <c r="Q110" s="56"/>
      <c r="R110" s="56"/>
      <c r="S110" s="56"/>
      <c r="T110" s="56"/>
      <c r="U110" s="65" t="str">
        <f>IF(ISNA(VLOOKUP(T110,Lookups!$AB$1:$AC$73,2,FALSE)),"",(VLOOKUP(T110,Lookups!$AB$1:$AC$73,2,FALSE)))</f>
        <v/>
      </c>
      <c r="V110" s="124"/>
      <c r="W110" s="56"/>
      <c r="X110" s="65" t="str">
        <f>IF(ISNA(VLOOKUP(W110,Lookups!$C$1:$D$248,2,FALSE)),"",(VLOOKUP(W110,Lookups!$C$1:$D$248,2,FALSE)))</f>
        <v/>
      </c>
      <c r="Y110" s="56"/>
      <c r="Z110" s="56"/>
      <c r="AA110" s="19" t="str">
        <f>IF(X110="US","",IF(ISNA(VLOOKUP(Z110 &amp; X110,Lookups!$H$1:$I$12332,2,FALSE)),"",IF(VLOOKUP(Z110 &amp; X110,Lookups!$H$1:$I$12332,2,FALSE)=0,"",VLOOKUP(Z110 &amp; X110,Lookups!$H$1:$I$12332,2,FALSE))))</f>
        <v/>
      </c>
      <c r="AB110" s="56"/>
      <c r="AC110" s="16"/>
      <c r="AD110" s="56"/>
      <c r="AE110" s="65" t="str">
        <f>IF(ISNA(VLOOKUP(AD110,Lookups!$C$1:$D$248,2,FALSE)),"",(VLOOKUP(AD110,Lookups!$C$1:$D$248,2,FALSE)))</f>
        <v/>
      </c>
      <c r="AF110" s="56"/>
      <c r="AG110" s="56"/>
      <c r="AH110" s="19" t="str">
        <f>IF(AE110="US","",IF(ISNA(VLOOKUP(AG110 &amp; AE110,Lookups!$H$1:$I$12332,2,FALSE)),"",IF(VLOOKUP(AG110 &amp; AE110,Lookups!$H$1:$I$12332,2,FALSE)=0,"",VLOOKUP(AG110 &amp; AE110,Lookups!$H$1:$I$12332,2,FALSE))))</f>
        <v/>
      </c>
      <c r="AI110" s="56"/>
      <c r="AJ110" s="16"/>
      <c r="AK110" s="56"/>
      <c r="AL110" s="56"/>
      <c r="AM110" s="56"/>
      <c r="AN110" s="56"/>
      <c r="AO110" s="56"/>
      <c r="AP110" s="56"/>
      <c r="AQ110" s="18" t="str">
        <f>IF(ISNA(VLOOKUP(AP110,Lookups!$AJ$1:$AK$242,2,FALSE)),"",(VLOOKUP(AP110,Lookups!$AJ$1:$AK$242,2,FALSE)))</f>
        <v/>
      </c>
      <c r="AR110" s="23"/>
    </row>
    <row r="111" spans="2:44" ht="47.25" customHeight="1" thickBot="1" x14ac:dyDescent="0.3">
      <c r="B111" s="143">
        <v>104</v>
      </c>
      <c r="C111" s="55"/>
      <c r="D111" s="56"/>
      <c r="E111" s="56"/>
      <c r="F111" s="16"/>
      <c r="G111" s="56"/>
      <c r="H111" s="56"/>
      <c r="I111" s="19" t="str">
        <f>IF(ISNA(VLOOKUP(H111,Lookups!$AJ$1:$AK$242,2,FALSE)),"",(VLOOKUP(H111,Lookups!$AJ$1:$AK$242,2,FALSE)))</f>
        <v/>
      </c>
      <c r="J111" s="56"/>
      <c r="K111" s="19" t="str">
        <f>IF(ISNA(VLOOKUP(J111,Lookups!$AJ$1:$AK$242,2,FALSE)),"",(VLOOKUP(J111,Lookups!$AJ$1:$AK$242,2,FALSE)))</f>
        <v/>
      </c>
      <c r="L111" s="56"/>
      <c r="M111" s="56"/>
      <c r="N111" s="56"/>
      <c r="O111" s="19" t="str">
        <f>IF(ISNA(VLOOKUP(N111,Lookups!$AJ$1:$AK$242,2,FALSE)),"",(VLOOKUP(N111,Lookups!$AJ$1:$AK$242,2,FALSE)))</f>
        <v/>
      </c>
      <c r="P111" s="16"/>
      <c r="Q111" s="56"/>
      <c r="R111" s="56"/>
      <c r="S111" s="56"/>
      <c r="T111" s="56"/>
      <c r="U111" s="65" t="str">
        <f>IF(ISNA(VLOOKUP(T111,Lookups!$AB$1:$AC$73,2,FALSE)),"",(VLOOKUP(T111,Lookups!$AB$1:$AC$73,2,FALSE)))</f>
        <v/>
      </c>
      <c r="V111" s="124"/>
      <c r="W111" s="56"/>
      <c r="X111" s="65" t="str">
        <f>IF(ISNA(VLOOKUP(W111,Lookups!$C$1:$D$248,2,FALSE)),"",(VLOOKUP(W111,Lookups!$C$1:$D$248,2,FALSE)))</f>
        <v/>
      </c>
      <c r="Y111" s="56"/>
      <c r="Z111" s="56"/>
      <c r="AA111" s="19" t="str">
        <f>IF(X111="US","",IF(ISNA(VLOOKUP(Z111 &amp; X111,Lookups!$H$1:$I$12332,2,FALSE)),"",IF(VLOOKUP(Z111 &amp; X111,Lookups!$H$1:$I$12332,2,FALSE)=0,"",VLOOKUP(Z111 &amp; X111,Lookups!$H$1:$I$12332,2,FALSE))))</f>
        <v/>
      </c>
      <c r="AB111" s="56"/>
      <c r="AC111" s="16"/>
      <c r="AD111" s="56"/>
      <c r="AE111" s="65" t="str">
        <f>IF(ISNA(VLOOKUP(AD111,Lookups!$C$1:$D$248,2,FALSE)),"",(VLOOKUP(AD111,Lookups!$C$1:$D$248,2,FALSE)))</f>
        <v/>
      </c>
      <c r="AF111" s="56"/>
      <c r="AG111" s="56"/>
      <c r="AH111" s="19" t="str">
        <f>IF(AE111="US","",IF(ISNA(VLOOKUP(AG111 &amp; AE111,Lookups!$H$1:$I$12332,2,FALSE)),"",IF(VLOOKUP(AG111 &amp; AE111,Lookups!$H$1:$I$12332,2,FALSE)=0,"",VLOOKUP(AG111 &amp; AE111,Lookups!$H$1:$I$12332,2,FALSE))))</f>
        <v/>
      </c>
      <c r="AI111" s="56"/>
      <c r="AJ111" s="16"/>
      <c r="AK111" s="56"/>
      <c r="AL111" s="56"/>
      <c r="AM111" s="56"/>
      <c r="AN111" s="56"/>
      <c r="AO111" s="56"/>
      <c r="AP111" s="56"/>
      <c r="AQ111" s="18" t="str">
        <f>IF(ISNA(VLOOKUP(AP111,Lookups!$AJ$1:$AK$242,2,FALSE)),"",(VLOOKUP(AP111,Lookups!$AJ$1:$AK$242,2,FALSE)))</f>
        <v/>
      </c>
      <c r="AR111" s="23"/>
    </row>
    <row r="112" spans="2:44" ht="47.25" customHeight="1" thickBot="1" x14ac:dyDescent="0.3">
      <c r="B112" s="143">
        <v>105</v>
      </c>
      <c r="C112" s="55"/>
      <c r="D112" s="56"/>
      <c r="E112" s="56"/>
      <c r="F112" s="16"/>
      <c r="G112" s="56"/>
      <c r="H112" s="56"/>
      <c r="I112" s="19" t="str">
        <f>IF(ISNA(VLOOKUP(H112,Lookups!$AJ$1:$AK$242,2,FALSE)),"",(VLOOKUP(H112,Lookups!$AJ$1:$AK$242,2,FALSE)))</f>
        <v/>
      </c>
      <c r="J112" s="56"/>
      <c r="K112" s="19" t="str">
        <f>IF(ISNA(VLOOKUP(J112,Lookups!$AJ$1:$AK$242,2,FALSE)),"",(VLOOKUP(J112,Lookups!$AJ$1:$AK$242,2,FALSE)))</f>
        <v/>
      </c>
      <c r="L112" s="56"/>
      <c r="M112" s="56"/>
      <c r="N112" s="56"/>
      <c r="O112" s="19" t="str">
        <f>IF(ISNA(VLOOKUP(N112,Lookups!$AJ$1:$AK$242,2,FALSE)),"",(VLOOKUP(N112,Lookups!$AJ$1:$AK$242,2,FALSE)))</f>
        <v/>
      </c>
      <c r="P112" s="16"/>
      <c r="Q112" s="56"/>
      <c r="R112" s="56"/>
      <c r="S112" s="56"/>
      <c r="T112" s="56"/>
      <c r="U112" s="65" t="str">
        <f>IF(ISNA(VLOOKUP(T112,Lookups!$AB$1:$AC$73,2,FALSE)),"",(VLOOKUP(T112,Lookups!$AB$1:$AC$73,2,FALSE)))</f>
        <v/>
      </c>
      <c r="V112" s="124"/>
      <c r="W112" s="56"/>
      <c r="X112" s="65" t="str">
        <f>IF(ISNA(VLOOKUP(W112,Lookups!$C$1:$D$248,2,FALSE)),"",(VLOOKUP(W112,Lookups!$C$1:$D$248,2,FALSE)))</f>
        <v/>
      </c>
      <c r="Y112" s="56"/>
      <c r="Z112" s="56"/>
      <c r="AA112" s="19" t="str">
        <f>IF(X112="US","",IF(ISNA(VLOOKUP(Z112 &amp; X112,Lookups!$H$1:$I$12332,2,FALSE)),"",IF(VLOOKUP(Z112 &amp; X112,Lookups!$H$1:$I$12332,2,FALSE)=0,"",VLOOKUP(Z112 &amp; X112,Lookups!$H$1:$I$12332,2,FALSE))))</f>
        <v/>
      </c>
      <c r="AB112" s="56"/>
      <c r="AC112" s="16"/>
      <c r="AD112" s="56"/>
      <c r="AE112" s="65" t="str">
        <f>IF(ISNA(VLOOKUP(AD112,Lookups!$C$1:$D$248,2,FALSE)),"",(VLOOKUP(AD112,Lookups!$C$1:$D$248,2,FALSE)))</f>
        <v/>
      </c>
      <c r="AF112" s="56"/>
      <c r="AG112" s="56"/>
      <c r="AH112" s="19" t="str">
        <f>IF(AE112="US","",IF(ISNA(VLOOKUP(AG112 &amp; AE112,Lookups!$H$1:$I$12332,2,FALSE)),"",IF(VLOOKUP(AG112 &amp; AE112,Lookups!$H$1:$I$12332,2,FALSE)=0,"",VLOOKUP(AG112 &amp; AE112,Lookups!$H$1:$I$12332,2,FALSE))))</f>
        <v/>
      </c>
      <c r="AI112" s="56"/>
      <c r="AJ112" s="16"/>
      <c r="AK112" s="56"/>
      <c r="AL112" s="56"/>
      <c r="AM112" s="56"/>
      <c r="AN112" s="56"/>
      <c r="AO112" s="56"/>
      <c r="AP112" s="56"/>
      <c r="AQ112" s="18" t="str">
        <f>IF(ISNA(VLOOKUP(AP112,Lookups!$AJ$1:$AK$242,2,FALSE)),"",(VLOOKUP(AP112,Lookups!$AJ$1:$AK$242,2,FALSE)))</f>
        <v/>
      </c>
      <c r="AR112" s="23"/>
    </row>
    <row r="113" spans="2:44" ht="47.25" customHeight="1" thickBot="1" x14ac:dyDescent="0.3">
      <c r="B113" s="143">
        <v>106</v>
      </c>
      <c r="C113" s="55"/>
      <c r="D113" s="56"/>
      <c r="E113" s="56"/>
      <c r="F113" s="16"/>
      <c r="G113" s="56"/>
      <c r="H113" s="56"/>
      <c r="I113" s="19" t="str">
        <f>IF(ISNA(VLOOKUP(H113,Lookups!$AJ$1:$AK$242,2,FALSE)),"",(VLOOKUP(H113,Lookups!$AJ$1:$AK$242,2,FALSE)))</f>
        <v/>
      </c>
      <c r="J113" s="56"/>
      <c r="K113" s="19" t="str">
        <f>IF(ISNA(VLOOKUP(J113,Lookups!$AJ$1:$AK$242,2,FALSE)),"",(VLOOKUP(J113,Lookups!$AJ$1:$AK$242,2,FALSE)))</f>
        <v/>
      </c>
      <c r="L113" s="56"/>
      <c r="M113" s="56"/>
      <c r="N113" s="56"/>
      <c r="O113" s="19" t="str">
        <f>IF(ISNA(VLOOKUP(N113,Lookups!$AJ$1:$AK$242,2,FALSE)),"",(VLOOKUP(N113,Lookups!$AJ$1:$AK$242,2,FALSE)))</f>
        <v/>
      </c>
      <c r="P113" s="16"/>
      <c r="Q113" s="56"/>
      <c r="R113" s="56"/>
      <c r="S113" s="56"/>
      <c r="T113" s="56"/>
      <c r="U113" s="65" t="str">
        <f>IF(ISNA(VLOOKUP(T113,Lookups!$AB$1:$AC$73,2,FALSE)),"",(VLOOKUP(T113,Lookups!$AB$1:$AC$73,2,FALSE)))</f>
        <v/>
      </c>
      <c r="V113" s="124"/>
      <c r="W113" s="56"/>
      <c r="X113" s="65" t="str">
        <f>IF(ISNA(VLOOKUP(W113,Lookups!$C$1:$D$248,2,FALSE)),"",(VLOOKUP(W113,Lookups!$C$1:$D$248,2,FALSE)))</f>
        <v/>
      </c>
      <c r="Y113" s="56"/>
      <c r="Z113" s="56"/>
      <c r="AA113" s="19" t="str">
        <f>IF(X113="US","",IF(ISNA(VLOOKUP(Z113 &amp; X113,Lookups!$H$1:$I$12332,2,FALSE)),"",IF(VLOOKUP(Z113 &amp; X113,Lookups!$H$1:$I$12332,2,FALSE)=0,"",VLOOKUP(Z113 &amp; X113,Lookups!$H$1:$I$12332,2,FALSE))))</f>
        <v/>
      </c>
      <c r="AB113" s="56"/>
      <c r="AC113" s="16"/>
      <c r="AD113" s="56"/>
      <c r="AE113" s="65" t="str">
        <f>IF(ISNA(VLOOKUP(AD113,Lookups!$C$1:$D$248,2,FALSE)),"",(VLOOKUP(AD113,Lookups!$C$1:$D$248,2,FALSE)))</f>
        <v/>
      </c>
      <c r="AF113" s="56"/>
      <c r="AG113" s="56"/>
      <c r="AH113" s="19" t="str">
        <f>IF(AE113="US","",IF(ISNA(VLOOKUP(AG113 &amp; AE113,Lookups!$H$1:$I$12332,2,FALSE)),"",IF(VLOOKUP(AG113 &amp; AE113,Lookups!$H$1:$I$12332,2,FALSE)=0,"",VLOOKUP(AG113 &amp; AE113,Lookups!$H$1:$I$12332,2,FALSE))))</f>
        <v/>
      </c>
      <c r="AI113" s="56"/>
      <c r="AJ113" s="16"/>
      <c r="AK113" s="56"/>
      <c r="AL113" s="56"/>
      <c r="AM113" s="56"/>
      <c r="AN113" s="56"/>
      <c r="AO113" s="56"/>
      <c r="AP113" s="56"/>
      <c r="AQ113" s="18" t="str">
        <f>IF(ISNA(VLOOKUP(AP113,Lookups!$AJ$1:$AK$242,2,FALSE)),"",(VLOOKUP(AP113,Lookups!$AJ$1:$AK$242,2,FALSE)))</f>
        <v/>
      </c>
      <c r="AR113" s="23"/>
    </row>
    <row r="114" spans="2:44" ht="47.25" customHeight="1" thickBot="1" x14ac:dyDescent="0.3">
      <c r="B114" s="143">
        <v>107</v>
      </c>
      <c r="C114" s="55"/>
      <c r="D114" s="56"/>
      <c r="E114" s="56"/>
      <c r="F114" s="16"/>
      <c r="G114" s="56"/>
      <c r="H114" s="56"/>
      <c r="I114" s="19" t="str">
        <f>IF(ISNA(VLOOKUP(H114,Lookups!$AJ$1:$AK$242,2,FALSE)),"",(VLOOKUP(H114,Lookups!$AJ$1:$AK$242,2,FALSE)))</f>
        <v/>
      </c>
      <c r="J114" s="56"/>
      <c r="K114" s="19" t="str">
        <f>IF(ISNA(VLOOKUP(J114,Lookups!$AJ$1:$AK$242,2,FALSE)),"",(VLOOKUP(J114,Lookups!$AJ$1:$AK$242,2,FALSE)))</f>
        <v/>
      </c>
      <c r="L114" s="56"/>
      <c r="M114" s="56"/>
      <c r="N114" s="56"/>
      <c r="O114" s="19" t="str">
        <f>IF(ISNA(VLOOKUP(N114,Lookups!$AJ$1:$AK$242,2,FALSE)),"",(VLOOKUP(N114,Lookups!$AJ$1:$AK$242,2,FALSE)))</f>
        <v/>
      </c>
      <c r="P114" s="16"/>
      <c r="Q114" s="56"/>
      <c r="R114" s="56"/>
      <c r="S114" s="56"/>
      <c r="T114" s="56"/>
      <c r="U114" s="65" t="str">
        <f>IF(ISNA(VLOOKUP(T114,Lookups!$AB$1:$AC$73,2,FALSE)),"",(VLOOKUP(T114,Lookups!$AB$1:$AC$73,2,FALSE)))</f>
        <v/>
      </c>
      <c r="V114" s="124"/>
      <c r="W114" s="56"/>
      <c r="X114" s="65" t="str">
        <f>IF(ISNA(VLOOKUP(W114,Lookups!$C$1:$D$248,2,FALSE)),"",(VLOOKUP(W114,Lookups!$C$1:$D$248,2,FALSE)))</f>
        <v/>
      </c>
      <c r="Y114" s="56"/>
      <c r="Z114" s="56"/>
      <c r="AA114" s="19" t="str">
        <f>IF(X114="US","",IF(ISNA(VLOOKUP(Z114 &amp; X114,Lookups!$H$1:$I$12332,2,FALSE)),"",IF(VLOOKUP(Z114 &amp; X114,Lookups!$H$1:$I$12332,2,FALSE)=0,"",VLOOKUP(Z114 &amp; X114,Lookups!$H$1:$I$12332,2,FALSE))))</f>
        <v/>
      </c>
      <c r="AB114" s="56"/>
      <c r="AC114" s="16"/>
      <c r="AD114" s="56"/>
      <c r="AE114" s="65" t="str">
        <f>IF(ISNA(VLOOKUP(AD114,Lookups!$C$1:$D$248,2,FALSE)),"",(VLOOKUP(AD114,Lookups!$C$1:$D$248,2,FALSE)))</f>
        <v/>
      </c>
      <c r="AF114" s="56"/>
      <c r="AG114" s="56"/>
      <c r="AH114" s="19" t="str">
        <f>IF(AE114="US","",IF(ISNA(VLOOKUP(AG114 &amp; AE114,Lookups!$H$1:$I$12332,2,FALSE)),"",IF(VLOOKUP(AG114 &amp; AE114,Lookups!$H$1:$I$12332,2,FALSE)=0,"",VLOOKUP(AG114 &amp; AE114,Lookups!$H$1:$I$12332,2,FALSE))))</f>
        <v/>
      </c>
      <c r="AI114" s="56"/>
      <c r="AJ114" s="16"/>
      <c r="AK114" s="56"/>
      <c r="AL114" s="56"/>
      <c r="AM114" s="56"/>
      <c r="AN114" s="56"/>
      <c r="AO114" s="56"/>
      <c r="AP114" s="56"/>
      <c r="AQ114" s="18" t="str">
        <f>IF(ISNA(VLOOKUP(AP114,Lookups!$AJ$1:$AK$242,2,FALSE)),"",(VLOOKUP(AP114,Lookups!$AJ$1:$AK$242,2,FALSE)))</f>
        <v/>
      </c>
      <c r="AR114" s="23"/>
    </row>
    <row r="115" spans="2:44" ht="47.25" customHeight="1" thickBot="1" x14ac:dyDescent="0.3">
      <c r="B115" s="143">
        <v>108</v>
      </c>
      <c r="C115" s="55"/>
      <c r="D115" s="56"/>
      <c r="E115" s="56"/>
      <c r="F115" s="16"/>
      <c r="G115" s="56"/>
      <c r="H115" s="56"/>
      <c r="I115" s="19" t="str">
        <f>IF(ISNA(VLOOKUP(H115,Lookups!$AJ$1:$AK$242,2,FALSE)),"",(VLOOKUP(H115,Lookups!$AJ$1:$AK$242,2,FALSE)))</f>
        <v/>
      </c>
      <c r="J115" s="56"/>
      <c r="K115" s="19" t="str">
        <f>IF(ISNA(VLOOKUP(J115,Lookups!$AJ$1:$AK$242,2,FALSE)),"",(VLOOKUP(J115,Lookups!$AJ$1:$AK$242,2,FALSE)))</f>
        <v/>
      </c>
      <c r="L115" s="56"/>
      <c r="M115" s="56"/>
      <c r="N115" s="56"/>
      <c r="O115" s="19" t="str">
        <f>IF(ISNA(VLOOKUP(N115,Lookups!$AJ$1:$AK$242,2,FALSE)),"",(VLOOKUP(N115,Lookups!$AJ$1:$AK$242,2,FALSE)))</f>
        <v/>
      </c>
      <c r="P115" s="16"/>
      <c r="Q115" s="56"/>
      <c r="R115" s="56"/>
      <c r="S115" s="56"/>
      <c r="T115" s="56"/>
      <c r="U115" s="65" t="str">
        <f>IF(ISNA(VLOOKUP(T115,Lookups!$AB$1:$AC$73,2,FALSE)),"",(VLOOKUP(T115,Lookups!$AB$1:$AC$73,2,FALSE)))</f>
        <v/>
      </c>
      <c r="V115" s="124"/>
      <c r="W115" s="56"/>
      <c r="X115" s="65" t="str">
        <f>IF(ISNA(VLOOKUP(W115,Lookups!$C$1:$D$248,2,FALSE)),"",(VLOOKUP(W115,Lookups!$C$1:$D$248,2,FALSE)))</f>
        <v/>
      </c>
      <c r="Y115" s="56"/>
      <c r="Z115" s="56"/>
      <c r="AA115" s="19" t="str">
        <f>IF(X115="US","",IF(ISNA(VLOOKUP(Z115 &amp; X115,Lookups!$H$1:$I$12332,2,FALSE)),"",IF(VLOOKUP(Z115 &amp; X115,Lookups!$H$1:$I$12332,2,FALSE)=0,"",VLOOKUP(Z115 &amp; X115,Lookups!$H$1:$I$12332,2,FALSE))))</f>
        <v/>
      </c>
      <c r="AB115" s="56"/>
      <c r="AC115" s="16"/>
      <c r="AD115" s="56"/>
      <c r="AE115" s="65" t="str">
        <f>IF(ISNA(VLOOKUP(AD115,Lookups!$C$1:$D$248,2,FALSE)),"",(VLOOKUP(AD115,Lookups!$C$1:$D$248,2,FALSE)))</f>
        <v/>
      </c>
      <c r="AF115" s="56"/>
      <c r="AG115" s="56"/>
      <c r="AH115" s="19" t="str">
        <f>IF(AE115="US","",IF(ISNA(VLOOKUP(AG115 &amp; AE115,Lookups!$H$1:$I$12332,2,FALSE)),"",IF(VLOOKUP(AG115 &amp; AE115,Lookups!$H$1:$I$12332,2,FALSE)=0,"",VLOOKUP(AG115 &amp; AE115,Lookups!$H$1:$I$12332,2,FALSE))))</f>
        <v/>
      </c>
      <c r="AI115" s="56"/>
      <c r="AJ115" s="16"/>
      <c r="AK115" s="56"/>
      <c r="AL115" s="56"/>
      <c r="AM115" s="56"/>
      <c r="AN115" s="56"/>
      <c r="AO115" s="56"/>
      <c r="AP115" s="56"/>
      <c r="AQ115" s="18" t="str">
        <f>IF(ISNA(VLOOKUP(AP115,Lookups!$AJ$1:$AK$242,2,FALSE)),"",(VLOOKUP(AP115,Lookups!$AJ$1:$AK$242,2,FALSE)))</f>
        <v/>
      </c>
      <c r="AR115" s="23"/>
    </row>
    <row r="116" spans="2:44" ht="47.25" customHeight="1" thickBot="1" x14ac:dyDescent="0.3">
      <c r="B116" s="143">
        <v>109</v>
      </c>
      <c r="C116" s="55"/>
      <c r="D116" s="56"/>
      <c r="E116" s="56"/>
      <c r="F116" s="16"/>
      <c r="G116" s="56"/>
      <c r="H116" s="56"/>
      <c r="I116" s="19" t="str">
        <f>IF(ISNA(VLOOKUP(H116,Lookups!$AJ$1:$AK$242,2,FALSE)),"",(VLOOKUP(H116,Lookups!$AJ$1:$AK$242,2,FALSE)))</f>
        <v/>
      </c>
      <c r="J116" s="56"/>
      <c r="K116" s="19" t="str">
        <f>IF(ISNA(VLOOKUP(J116,Lookups!$AJ$1:$AK$242,2,FALSE)),"",(VLOOKUP(J116,Lookups!$AJ$1:$AK$242,2,FALSE)))</f>
        <v/>
      </c>
      <c r="L116" s="56"/>
      <c r="M116" s="56"/>
      <c r="N116" s="56"/>
      <c r="O116" s="19" t="str">
        <f>IF(ISNA(VLOOKUP(N116,Lookups!$AJ$1:$AK$242,2,FALSE)),"",(VLOOKUP(N116,Lookups!$AJ$1:$AK$242,2,FALSE)))</f>
        <v/>
      </c>
      <c r="P116" s="16"/>
      <c r="Q116" s="56"/>
      <c r="R116" s="56"/>
      <c r="S116" s="56"/>
      <c r="T116" s="56"/>
      <c r="U116" s="65" t="str">
        <f>IF(ISNA(VLOOKUP(T116,Lookups!$AB$1:$AC$73,2,FALSE)),"",(VLOOKUP(T116,Lookups!$AB$1:$AC$73,2,FALSE)))</f>
        <v/>
      </c>
      <c r="V116" s="124"/>
      <c r="W116" s="56"/>
      <c r="X116" s="65" t="str">
        <f>IF(ISNA(VLOOKUP(W116,Lookups!$C$1:$D$248,2,FALSE)),"",(VLOOKUP(W116,Lookups!$C$1:$D$248,2,FALSE)))</f>
        <v/>
      </c>
      <c r="Y116" s="56"/>
      <c r="Z116" s="56"/>
      <c r="AA116" s="19" t="str">
        <f>IF(X116="US","",IF(ISNA(VLOOKUP(Z116 &amp; X116,Lookups!$H$1:$I$12332,2,FALSE)),"",IF(VLOOKUP(Z116 &amp; X116,Lookups!$H$1:$I$12332,2,FALSE)=0,"",VLOOKUP(Z116 &amp; X116,Lookups!$H$1:$I$12332,2,FALSE))))</f>
        <v/>
      </c>
      <c r="AB116" s="56"/>
      <c r="AC116" s="16"/>
      <c r="AD116" s="56"/>
      <c r="AE116" s="65" t="str">
        <f>IF(ISNA(VLOOKUP(AD116,Lookups!$C$1:$D$248,2,FALSE)),"",(VLOOKUP(AD116,Lookups!$C$1:$D$248,2,FALSE)))</f>
        <v/>
      </c>
      <c r="AF116" s="56"/>
      <c r="AG116" s="56"/>
      <c r="AH116" s="19" t="str">
        <f>IF(AE116="US","",IF(ISNA(VLOOKUP(AG116 &amp; AE116,Lookups!$H$1:$I$12332,2,FALSE)),"",IF(VLOOKUP(AG116 &amp; AE116,Lookups!$H$1:$I$12332,2,FALSE)=0,"",VLOOKUP(AG116 &amp; AE116,Lookups!$H$1:$I$12332,2,FALSE))))</f>
        <v/>
      </c>
      <c r="AI116" s="56"/>
      <c r="AJ116" s="16"/>
      <c r="AK116" s="56"/>
      <c r="AL116" s="56"/>
      <c r="AM116" s="56"/>
      <c r="AN116" s="56"/>
      <c r="AO116" s="56"/>
      <c r="AP116" s="56"/>
      <c r="AQ116" s="18" t="str">
        <f>IF(ISNA(VLOOKUP(AP116,Lookups!$AJ$1:$AK$242,2,FALSE)),"",(VLOOKUP(AP116,Lookups!$AJ$1:$AK$242,2,FALSE)))</f>
        <v/>
      </c>
      <c r="AR116" s="23"/>
    </row>
    <row r="117" spans="2:44" ht="47.25" customHeight="1" thickBot="1" x14ac:dyDescent="0.3">
      <c r="B117" s="143">
        <v>110</v>
      </c>
      <c r="C117" s="55"/>
      <c r="D117" s="56"/>
      <c r="E117" s="56"/>
      <c r="F117" s="16"/>
      <c r="G117" s="56"/>
      <c r="H117" s="56"/>
      <c r="I117" s="19" t="str">
        <f>IF(ISNA(VLOOKUP(H117,Lookups!$AJ$1:$AK$242,2,FALSE)),"",(VLOOKUP(H117,Lookups!$AJ$1:$AK$242,2,FALSE)))</f>
        <v/>
      </c>
      <c r="J117" s="56"/>
      <c r="K117" s="19" t="str">
        <f>IF(ISNA(VLOOKUP(J117,Lookups!$AJ$1:$AK$242,2,FALSE)),"",(VLOOKUP(J117,Lookups!$AJ$1:$AK$242,2,FALSE)))</f>
        <v/>
      </c>
      <c r="L117" s="56"/>
      <c r="M117" s="56"/>
      <c r="N117" s="56"/>
      <c r="O117" s="19" t="str">
        <f>IF(ISNA(VLOOKUP(N117,Lookups!$AJ$1:$AK$242,2,FALSE)),"",(VLOOKUP(N117,Lookups!$AJ$1:$AK$242,2,FALSE)))</f>
        <v/>
      </c>
      <c r="P117" s="16"/>
      <c r="Q117" s="56"/>
      <c r="R117" s="56"/>
      <c r="S117" s="56"/>
      <c r="T117" s="56"/>
      <c r="U117" s="65" t="str">
        <f>IF(ISNA(VLOOKUP(T117,Lookups!$AB$1:$AC$73,2,FALSE)),"",(VLOOKUP(T117,Lookups!$AB$1:$AC$73,2,FALSE)))</f>
        <v/>
      </c>
      <c r="V117" s="124"/>
      <c r="W117" s="56"/>
      <c r="X117" s="65" t="str">
        <f>IF(ISNA(VLOOKUP(W117,Lookups!$C$1:$D$248,2,FALSE)),"",(VLOOKUP(W117,Lookups!$C$1:$D$248,2,FALSE)))</f>
        <v/>
      </c>
      <c r="Y117" s="56"/>
      <c r="Z117" s="56"/>
      <c r="AA117" s="19" t="str">
        <f>IF(X117="US","",IF(ISNA(VLOOKUP(Z117 &amp; X117,Lookups!$H$1:$I$12332,2,FALSE)),"",IF(VLOOKUP(Z117 &amp; X117,Lookups!$H$1:$I$12332,2,FALSE)=0,"",VLOOKUP(Z117 &amp; X117,Lookups!$H$1:$I$12332,2,FALSE))))</f>
        <v/>
      </c>
      <c r="AB117" s="56"/>
      <c r="AC117" s="16"/>
      <c r="AD117" s="56"/>
      <c r="AE117" s="65" t="str">
        <f>IF(ISNA(VLOOKUP(AD117,Lookups!$C$1:$D$248,2,FALSE)),"",(VLOOKUP(AD117,Lookups!$C$1:$D$248,2,FALSE)))</f>
        <v/>
      </c>
      <c r="AF117" s="56"/>
      <c r="AG117" s="56"/>
      <c r="AH117" s="19" t="str">
        <f>IF(AE117="US","",IF(ISNA(VLOOKUP(AG117 &amp; AE117,Lookups!$H$1:$I$12332,2,FALSE)),"",IF(VLOOKUP(AG117 &amp; AE117,Lookups!$H$1:$I$12332,2,FALSE)=0,"",VLOOKUP(AG117 &amp; AE117,Lookups!$H$1:$I$12332,2,FALSE))))</f>
        <v/>
      </c>
      <c r="AI117" s="56"/>
      <c r="AJ117" s="16"/>
      <c r="AK117" s="56"/>
      <c r="AL117" s="56"/>
      <c r="AM117" s="56"/>
      <c r="AN117" s="56"/>
      <c r="AO117" s="56"/>
      <c r="AP117" s="56"/>
      <c r="AQ117" s="18" t="str">
        <f>IF(ISNA(VLOOKUP(AP117,Lookups!$AJ$1:$AK$242,2,FALSE)),"",(VLOOKUP(AP117,Lookups!$AJ$1:$AK$242,2,FALSE)))</f>
        <v/>
      </c>
      <c r="AR117" s="23"/>
    </row>
    <row r="118" spans="2:44" ht="47.25" customHeight="1" thickBot="1" x14ac:dyDescent="0.3">
      <c r="B118" s="143">
        <v>111</v>
      </c>
      <c r="C118" s="55"/>
      <c r="D118" s="56"/>
      <c r="E118" s="56"/>
      <c r="F118" s="16"/>
      <c r="G118" s="56"/>
      <c r="H118" s="56"/>
      <c r="I118" s="19" t="str">
        <f>IF(ISNA(VLOOKUP(H118,Lookups!$AJ$1:$AK$242,2,FALSE)),"",(VLOOKUP(H118,Lookups!$AJ$1:$AK$242,2,FALSE)))</f>
        <v/>
      </c>
      <c r="J118" s="56"/>
      <c r="K118" s="19" t="str">
        <f>IF(ISNA(VLOOKUP(J118,Lookups!$AJ$1:$AK$242,2,FALSE)),"",(VLOOKUP(J118,Lookups!$AJ$1:$AK$242,2,FALSE)))</f>
        <v/>
      </c>
      <c r="L118" s="56"/>
      <c r="M118" s="56"/>
      <c r="N118" s="56"/>
      <c r="O118" s="19" t="str">
        <f>IF(ISNA(VLOOKUP(N118,Lookups!$AJ$1:$AK$242,2,FALSE)),"",(VLOOKUP(N118,Lookups!$AJ$1:$AK$242,2,FALSE)))</f>
        <v/>
      </c>
      <c r="P118" s="16"/>
      <c r="Q118" s="56"/>
      <c r="R118" s="56"/>
      <c r="S118" s="56"/>
      <c r="T118" s="56"/>
      <c r="U118" s="65" t="str">
        <f>IF(ISNA(VLOOKUP(T118,Lookups!$AB$1:$AC$73,2,FALSE)),"",(VLOOKUP(T118,Lookups!$AB$1:$AC$73,2,FALSE)))</f>
        <v/>
      </c>
      <c r="V118" s="124"/>
      <c r="W118" s="56"/>
      <c r="X118" s="65" t="str">
        <f>IF(ISNA(VLOOKUP(W118,Lookups!$C$1:$D$248,2,FALSE)),"",(VLOOKUP(W118,Lookups!$C$1:$D$248,2,FALSE)))</f>
        <v/>
      </c>
      <c r="Y118" s="56"/>
      <c r="Z118" s="56"/>
      <c r="AA118" s="19" t="str">
        <f>IF(X118="US","",IF(ISNA(VLOOKUP(Z118 &amp; X118,Lookups!$H$1:$I$12332,2,FALSE)),"",IF(VLOOKUP(Z118 &amp; X118,Lookups!$H$1:$I$12332,2,FALSE)=0,"",VLOOKUP(Z118 &amp; X118,Lookups!$H$1:$I$12332,2,FALSE))))</f>
        <v/>
      </c>
      <c r="AB118" s="56"/>
      <c r="AC118" s="16"/>
      <c r="AD118" s="56"/>
      <c r="AE118" s="65" t="str">
        <f>IF(ISNA(VLOOKUP(AD118,Lookups!$C$1:$D$248,2,FALSE)),"",(VLOOKUP(AD118,Lookups!$C$1:$D$248,2,FALSE)))</f>
        <v/>
      </c>
      <c r="AF118" s="56"/>
      <c r="AG118" s="56"/>
      <c r="AH118" s="19" t="str">
        <f>IF(AE118="US","",IF(ISNA(VLOOKUP(AG118 &amp; AE118,Lookups!$H$1:$I$12332,2,FALSE)),"",IF(VLOOKUP(AG118 &amp; AE118,Lookups!$H$1:$I$12332,2,FALSE)=0,"",VLOOKUP(AG118 &amp; AE118,Lookups!$H$1:$I$12332,2,FALSE))))</f>
        <v/>
      </c>
      <c r="AI118" s="56"/>
      <c r="AJ118" s="16"/>
      <c r="AK118" s="56"/>
      <c r="AL118" s="56"/>
      <c r="AM118" s="56"/>
      <c r="AN118" s="56"/>
      <c r="AO118" s="56"/>
      <c r="AP118" s="56"/>
      <c r="AQ118" s="18" t="str">
        <f>IF(ISNA(VLOOKUP(AP118,Lookups!$AJ$1:$AK$242,2,FALSE)),"",(VLOOKUP(AP118,Lookups!$AJ$1:$AK$242,2,FALSE)))</f>
        <v/>
      </c>
      <c r="AR118" s="23"/>
    </row>
    <row r="119" spans="2:44" ht="47.25" customHeight="1" thickBot="1" x14ac:dyDescent="0.3">
      <c r="B119" s="143">
        <v>112</v>
      </c>
      <c r="C119" s="55"/>
      <c r="D119" s="56"/>
      <c r="E119" s="56"/>
      <c r="F119" s="16"/>
      <c r="G119" s="56"/>
      <c r="H119" s="56"/>
      <c r="I119" s="19" t="str">
        <f>IF(ISNA(VLOOKUP(H119,Lookups!$AJ$1:$AK$242,2,FALSE)),"",(VLOOKUP(H119,Lookups!$AJ$1:$AK$242,2,FALSE)))</f>
        <v/>
      </c>
      <c r="J119" s="56"/>
      <c r="K119" s="19" t="str">
        <f>IF(ISNA(VLOOKUP(J119,Lookups!$AJ$1:$AK$242,2,FALSE)),"",(VLOOKUP(J119,Lookups!$AJ$1:$AK$242,2,FALSE)))</f>
        <v/>
      </c>
      <c r="L119" s="56"/>
      <c r="M119" s="56"/>
      <c r="N119" s="56"/>
      <c r="O119" s="19" t="str">
        <f>IF(ISNA(VLOOKUP(N119,Lookups!$AJ$1:$AK$242,2,FALSE)),"",(VLOOKUP(N119,Lookups!$AJ$1:$AK$242,2,FALSE)))</f>
        <v/>
      </c>
      <c r="P119" s="16"/>
      <c r="Q119" s="56"/>
      <c r="R119" s="56"/>
      <c r="S119" s="56"/>
      <c r="T119" s="56"/>
      <c r="U119" s="65" t="str">
        <f>IF(ISNA(VLOOKUP(T119,Lookups!$AB$1:$AC$73,2,FALSE)),"",(VLOOKUP(T119,Lookups!$AB$1:$AC$73,2,FALSE)))</f>
        <v/>
      </c>
      <c r="V119" s="124"/>
      <c r="W119" s="56"/>
      <c r="X119" s="65" t="str">
        <f>IF(ISNA(VLOOKUP(W119,Lookups!$C$1:$D$248,2,FALSE)),"",(VLOOKUP(W119,Lookups!$C$1:$D$248,2,FALSE)))</f>
        <v/>
      </c>
      <c r="Y119" s="56"/>
      <c r="Z119" s="56"/>
      <c r="AA119" s="19" t="str">
        <f>IF(X119="US","",IF(ISNA(VLOOKUP(Z119 &amp; X119,Lookups!$H$1:$I$12332,2,FALSE)),"",IF(VLOOKUP(Z119 &amp; X119,Lookups!$H$1:$I$12332,2,FALSE)=0,"",VLOOKUP(Z119 &amp; X119,Lookups!$H$1:$I$12332,2,FALSE))))</f>
        <v/>
      </c>
      <c r="AB119" s="56"/>
      <c r="AC119" s="16"/>
      <c r="AD119" s="56"/>
      <c r="AE119" s="65" t="str">
        <f>IF(ISNA(VLOOKUP(AD119,Lookups!$C$1:$D$248,2,FALSE)),"",(VLOOKUP(AD119,Lookups!$C$1:$D$248,2,FALSE)))</f>
        <v/>
      </c>
      <c r="AF119" s="56"/>
      <c r="AG119" s="56"/>
      <c r="AH119" s="19" t="str">
        <f>IF(AE119="US","",IF(ISNA(VLOOKUP(AG119 &amp; AE119,Lookups!$H$1:$I$12332,2,FALSE)),"",IF(VLOOKUP(AG119 &amp; AE119,Lookups!$H$1:$I$12332,2,FALSE)=0,"",VLOOKUP(AG119 &amp; AE119,Lookups!$H$1:$I$12332,2,FALSE))))</f>
        <v/>
      </c>
      <c r="AI119" s="56"/>
      <c r="AJ119" s="16"/>
      <c r="AK119" s="56"/>
      <c r="AL119" s="56"/>
      <c r="AM119" s="56"/>
      <c r="AN119" s="56"/>
      <c r="AO119" s="56"/>
      <c r="AP119" s="56"/>
      <c r="AQ119" s="18" t="str">
        <f>IF(ISNA(VLOOKUP(AP119,Lookups!$AJ$1:$AK$242,2,FALSE)),"",(VLOOKUP(AP119,Lookups!$AJ$1:$AK$242,2,FALSE)))</f>
        <v/>
      </c>
      <c r="AR119" s="23"/>
    </row>
    <row r="120" spans="2:44" ht="47.25" customHeight="1" thickBot="1" x14ac:dyDescent="0.3">
      <c r="B120" s="143">
        <v>113</v>
      </c>
      <c r="C120" s="55"/>
      <c r="D120" s="56"/>
      <c r="E120" s="56"/>
      <c r="F120" s="16"/>
      <c r="G120" s="56"/>
      <c r="H120" s="56"/>
      <c r="I120" s="19" t="str">
        <f>IF(ISNA(VLOOKUP(H120,Lookups!$AJ$1:$AK$242,2,FALSE)),"",(VLOOKUP(H120,Lookups!$AJ$1:$AK$242,2,FALSE)))</f>
        <v/>
      </c>
      <c r="J120" s="56"/>
      <c r="K120" s="19" t="str">
        <f>IF(ISNA(VLOOKUP(J120,Lookups!$AJ$1:$AK$242,2,FALSE)),"",(VLOOKUP(J120,Lookups!$AJ$1:$AK$242,2,FALSE)))</f>
        <v/>
      </c>
      <c r="L120" s="56"/>
      <c r="M120" s="56"/>
      <c r="N120" s="56"/>
      <c r="O120" s="19" t="str">
        <f>IF(ISNA(VLOOKUP(N120,Lookups!$AJ$1:$AK$242,2,FALSE)),"",(VLOOKUP(N120,Lookups!$AJ$1:$AK$242,2,FALSE)))</f>
        <v/>
      </c>
      <c r="P120" s="16"/>
      <c r="Q120" s="56"/>
      <c r="R120" s="56"/>
      <c r="S120" s="56"/>
      <c r="T120" s="56"/>
      <c r="U120" s="65" t="str">
        <f>IF(ISNA(VLOOKUP(T120,Lookups!$AB$1:$AC$73,2,FALSE)),"",(VLOOKUP(T120,Lookups!$AB$1:$AC$73,2,FALSE)))</f>
        <v/>
      </c>
      <c r="V120" s="124"/>
      <c r="W120" s="56"/>
      <c r="X120" s="65" t="str">
        <f>IF(ISNA(VLOOKUP(W120,Lookups!$C$1:$D$248,2,FALSE)),"",(VLOOKUP(W120,Lookups!$C$1:$D$248,2,FALSE)))</f>
        <v/>
      </c>
      <c r="Y120" s="56"/>
      <c r="Z120" s="56"/>
      <c r="AA120" s="19" t="str">
        <f>IF(X120="US","",IF(ISNA(VLOOKUP(Z120 &amp; X120,Lookups!$H$1:$I$12332,2,FALSE)),"",IF(VLOOKUP(Z120 &amp; X120,Lookups!$H$1:$I$12332,2,FALSE)=0,"",VLOOKUP(Z120 &amp; X120,Lookups!$H$1:$I$12332,2,FALSE))))</f>
        <v/>
      </c>
      <c r="AB120" s="56"/>
      <c r="AC120" s="16"/>
      <c r="AD120" s="56"/>
      <c r="AE120" s="65" t="str">
        <f>IF(ISNA(VLOOKUP(AD120,Lookups!$C$1:$D$248,2,FALSE)),"",(VLOOKUP(AD120,Lookups!$C$1:$D$248,2,FALSE)))</f>
        <v/>
      </c>
      <c r="AF120" s="56"/>
      <c r="AG120" s="56"/>
      <c r="AH120" s="19" t="str">
        <f>IF(AE120="US","",IF(ISNA(VLOOKUP(AG120 &amp; AE120,Lookups!$H$1:$I$12332,2,FALSE)),"",IF(VLOOKUP(AG120 &amp; AE120,Lookups!$H$1:$I$12332,2,FALSE)=0,"",VLOOKUP(AG120 &amp; AE120,Lookups!$H$1:$I$12332,2,FALSE))))</f>
        <v/>
      </c>
      <c r="AI120" s="56"/>
      <c r="AJ120" s="16"/>
      <c r="AK120" s="56"/>
      <c r="AL120" s="56"/>
      <c r="AM120" s="56"/>
      <c r="AN120" s="56"/>
      <c r="AO120" s="56"/>
      <c r="AP120" s="56"/>
      <c r="AQ120" s="18" t="str">
        <f>IF(ISNA(VLOOKUP(AP120,Lookups!$AJ$1:$AK$242,2,FALSE)),"",(VLOOKUP(AP120,Lookups!$AJ$1:$AK$242,2,FALSE)))</f>
        <v/>
      </c>
      <c r="AR120" s="23"/>
    </row>
    <row r="121" spans="2:44" ht="47.25" customHeight="1" thickBot="1" x14ac:dyDescent="0.3">
      <c r="B121" s="143">
        <v>114</v>
      </c>
      <c r="C121" s="55"/>
      <c r="D121" s="56"/>
      <c r="E121" s="56"/>
      <c r="F121" s="16"/>
      <c r="G121" s="56"/>
      <c r="H121" s="56"/>
      <c r="I121" s="19" t="str">
        <f>IF(ISNA(VLOOKUP(H121,Lookups!$AJ$1:$AK$242,2,FALSE)),"",(VLOOKUP(H121,Lookups!$AJ$1:$AK$242,2,FALSE)))</f>
        <v/>
      </c>
      <c r="J121" s="56"/>
      <c r="K121" s="19" t="str">
        <f>IF(ISNA(VLOOKUP(J121,Lookups!$AJ$1:$AK$242,2,FALSE)),"",(VLOOKUP(J121,Lookups!$AJ$1:$AK$242,2,FALSE)))</f>
        <v/>
      </c>
      <c r="L121" s="56"/>
      <c r="M121" s="56"/>
      <c r="N121" s="56"/>
      <c r="O121" s="19" t="str">
        <f>IF(ISNA(VLOOKUP(N121,Lookups!$AJ$1:$AK$242,2,FALSE)),"",(VLOOKUP(N121,Lookups!$AJ$1:$AK$242,2,FALSE)))</f>
        <v/>
      </c>
      <c r="P121" s="16"/>
      <c r="Q121" s="56"/>
      <c r="R121" s="56"/>
      <c r="S121" s="56"/>
      <c r="T121" s="56"/>
      <c r="U121" s="65" t="str">
        <f>IF(ISNA(VLOOKUP(T121,Lookups!$AB$1:$AC$73,2,FALSE)),"",(VLOOKUP(T121,Lookups!$AB$1:$AC$73,2,FALSE)))</f>
        <v/>
      </c>
      <c r="V121" s="124"/>
      <c r="W121" s="56"/>
      <c r="X121" s="65" t="str">
        <f>IF(ISNA(VLOOKUP(W121,Lookups!$C$1:$D$248,2,FALSE)),"",(VLOOKUP(W121,Lookups!$C$1:$D$248,2,FALSE)))</f>
        <v/>
      </c>
      <c r="Y121" s="56"/>
      <c r="Z121" s="56"/>
      <c r="AA121" s="19" t="str">
        <f>IF(X121="US","",IF(ISNA(VLOOKUP(Z121 &amp; X121,Lookups!$H$1:$I$12332,2,FALSE)),"",IF(VLOOKUP(Z121 &amp; X121,Lookups!$H$1:$I$12332,2,FALSE)=0,"",VLOOKUP(Z121 &amp; X121,Lookups!$H$1:$I$12332,2,FALSE))))</f>
        <v/>
      </c>
      <c r="AB121" s="56"/>
      <c r="AC121" s="16"/>
      <c r="AD121" s="56"/>
      <c r="AE121" s="65" t="str">
        <f>IF(ISNA(VLOOKUP(AD121,Lookups!$C$1:$D$248,2,FALSE)),"",(VLOOKUP(AD121,Lookups!$C$1:$D$248,2,FALSE)))</f>
        <v/>
      </c>
      <c r="AF121" s="56"/>
      <c r="AG121" s="56"/>
      <c r="AH121" s="19" t="str">
        <f>IF(AE121="US","",IF(ISNA(VLOOKUP(AG121 &amp; AE121,Lookups!$H$1:$I$12332,2,FALSE)),"",IF(VLOOKUP(AG121 &amp; AE121,Lookups!$H$1:$I$12332,2,FALSE)=0,"",VLOOKUP(AG121 &amp; AE121,Lookups!$H$1:$I$12332,2,FALSE))))</f>
        <v/>
      </c>
      <c r="AI121" s="56"/>
      <c r="AJ121" s="16"/>
      <c r="AK121" s="56"/>
      <c r="AL121" s="56"/>
      <c r="AM121" s="56"/>
      <c r="AN121" s="56"/>
      <c r="AO121" s="56"/>
      <c r="AP121" s="56"/>
      <c r="AQ121" s="18" t="str">
        <f>IF(ISNA(VLOOKUP(AP121,Lookups!$AJ$1:$AK$242,2,FALSE)),"",(VLOOKUP(AP121,Lookups!$AJ$1:$AK$242,2,FALSE)))</f>
        <v/>
      </c>
      <c r="AR121" s="23"/>
    </row>
    <row r="122" spans="2:44" ht="47.25" customHeight="1" thickBot="1" x14ac:dyDescent="0.3">
      <c r="B122" s="143">
        <v>115</v>
      </c>
      <c r="C122" s="55"/>
      <c r="D122" s="56"/>
      <c r="E122" s="56"/>
      <c r="F122" s="16"/>
      <c r="G122" s="56"/>
      <c r="H122" s="56"/>
      <c r="I122" s="19" t="str">
        <f>IF(ISNA(VLOOKUP(H122,Lookups!$AJ$1:$AK$242,2,FALSE)),"",(VLOOKUP(H122,Lookups!$AJ$1:$AK$242,2,FALSE)))</f>
        <v/>
      </c>
      <c r="J122" s="56"/>
      <c r="K122" s="19" t="str">
        <f>IF(ISNA(VLOOKUP(J122,Lookups!$AJ$1:$AK$242,2,FALSE)),"",(VLOOKUP(J122,Lookups!$AJ$1:$AK$242,2,FALSE)))</f>
        <v/>
      </c>
      <c r="L122" s="56"/>
      <c r="M122" s="56"/>
      <c r="N122" s="56"/>
      <c r="O122" s="19" t="str">
        <f>IF(ISNA(VLOOKUP(N122,Lookups!$AJ$1:$AK$242,2,FALSE)),"",(VLOOKUP(N122,Lookups!$AJ$1:$AK$242,2,FALSE)))</f>
        <v/>
      </c>
      <c r="P122" s="16"/>
      <c r="Q122" s="56"/>
      <c r="R122" s="56"/>
      <c r="S122" s="56"/>
      <c r="T122" s="56"/>
      <c r="U122" s="65" t="str">
        <f>IF(ISNA(VLOOKUP(T122,Lookups!$AB$1:$AC$73,2,FALSE)),"",(VLOOKUP(T122,Lookups!$AB$1:$AC$73,2,FALSE)))</f>
        <v/>
      </c>
      <c r="V122" s="124"/>
      <c r="W122" s="56"/>
      <c r="X122" s="65" t="str">
        <f>IF(ISNA(VLOOKUP(W122,Lookups!$C$1:$D$248,2,FALSE)),"",(VLOOKUP(W122,Lookups!$C$1:$D$248,2,FALSE)))</f>
        <v/>
      </c>
      <c r="Y122" s="56"/>
      <c r="Z122" s="56"/>
      <c r="AA122" s="19" t="str">
        <f>IF(X122="US","",IF(ISNA(VLOOKUP(Z122 &amp; X122,Lookups!$H$1:$I$12332,2,FALSE)),"",IF(VLOOKUP(Z122 &amp; X122,Lookups!$H$1:$I$12332,2,FALSE)=0,"",VLOOKUP(Z122 &amp; X122,Lookups!$H$1:$I$12332,2,FALSE))))</f>
        <v/>
      </c>
      <c r="AB122" s="56"/>
      <c r="AC122" s="16"/>
      <c r="AD122" s="56"/>
      <c r="AE122" s="65" t="str">
        <f>IF(ISNA(VLOOKUP(AD122,Lookups!$C$1:$D$248,2,FALSE)),"",(VLOOKUP(AD122,Lookups!$C$1:$D$248,2,FALSE)))</f>
        <v/>
      </c>
      <c r="AF122" s="56"/>
      <c r="AG122" s="56"/>
      <c r="AH122" s="19" t="str">
        <f>IF(AE122="US","",IF(ISNA(VLOOKUP(AG122 &amp; AE122,Lookups!$H$1:$I$12332,2,FALSE)),"",IF(VLOOKUP(AG122 &amp; AE122,Lookups!$H$1:$I$12332,2,FALSE)=0,"",VLOOKUP(AG122 &amp; AE122,Lookups!$H$1:$I$12332,2,FALSE))))</f>
        <v/>
      </c>
      <c r="AI122" s="56"/>
      <c r="AJ122" s="16"/>
      <c r="AK122" s="56"/>
      <c r="AL122" s="56"/>
      <c r="AM122" s="56"/>
      <c r="AN122" s="56"/>
      <c r="AO122" s="56"/>
      <c r="AP122" s="56"/>
      <c r="AQ122" s="18" t="str">
        <f>IF(ISNA(VLOOKUP(AP122,Lookups!$AJ$1:$AK$242,2,FALSE)),"",(VLOOKUP(AP122,Lookups!$AJ$1:$AK$242,2,FALSE)))</f>
        <v/>
      </c>
      <c r="AR122" s="23"/>
    </row>
    <row r="123" spans="2:44" ht="47.25" customHeight="1" thickBot="1" x14ac:dyDescent="0.3">
      <c r="B123" s="143">
        <v>116</v>
      </c>
      <c r="C123" s="55"/>
      <c r="D123" s="56"/>
      <c r="E123" s="56"/>
      <c r="F123" s="16"/>
      <c r="G123" s="56"/>
      <c r="H123" s="56"/>
      <c r="I123" s="19" t="str">
        <f>IF(ISNA(VLOOKUP(H123,Lookups!$AJ$1:$AK$242,2,FALSE)),"",(VLOOKUP(H123,Lookups!$AJ$1:$AK$242,2,FALSE)))</f>
        <v/>
      </c>
      <c r="J123" s="56"/>
      <c r="K123" s="19" t="str">
        <f>IF(ISNA(VLOOKUP(J123,Lookups!$AJ$1:$AK$242,2,FALSE)),"",(VLOOKUP(J123,Lookups!$AJ$1:$AK$242,2,FALSE)))</f>
        <v/>
      </c>
      <c r="L123" s="56"/>
      <c r="M123" s="56"/>
      <c r="N123" s="56"/>
      <c r="O123" s="19" t="str">
        <f>IF(ISNA(VLOOKUP(N123,Lookups!$AJ$1:$AK$242,2,FALSE)),"",(VLOOKUP(N123,Lookups!$AJ$1:$AK$242,2,FALSE)))</f>
        <v/>
      </c>
      <c r="P123" s="16"/>
      <c r="Q123" s="56"/>
      <c r="R123" s="56"/>
      <c r="S123" s="56"/>
      <c r="T123" s="56"/>
      <c r="U123" s="65" t="str">
        <f>IF(ISNA(VLOOKUP(T123,Lookups!$AB$1:$AC$73,2,FALSE)),"",(VLOOKUP(T123,Lookups!$AB$1:$AC$73,2,FALSE)))</f>
        <v/>
      </c>
      <c r="V123" s="124"/>
      <c r="W123" s="56"/>
      <c r="X123" s="65" t="str">
        <f>IF(ISNA(VLOOKUP(W123,Lookups!$C$1:$D$248,2,FALSE)),"",(VLOOKUP(W123,Lookups!$C$1:$D$248,2,FALSE)))</f>
        <v/>
      </c>
      <c r="Y123" s="56"/>
      <c r="Z123" s="56"/>
      <c r="AA123" s="19" t="str">
        <f>IF(X123="US","",IF(ISNA(VLOOKUP(Z123 &amp; X123,Lookups!$H$1:$I$12332,2,FALSE)),"",IF(VLOOKUP(Z123 &amp; X123,Lookups!$H$1:$I$12332,2,FALSE)=0,"",VLOOKUP(Z123 &amp; X123,Lookups!$H$1:$I$12332,2,FALSE))))</f>
        <v/>
      </c>
      <c r="AB123" s="56"/>
      <c r="AC123" s="16"/>
      <c r="AD123" s="56"/>
      <c r="AE123" s="65" t="str">
        <f>IF(ISNA(VLOOKUP(AD123,Lookups!$C$1:$D$248,2,FALSE)),"",(VLOOKUP(AD123,Lookups!$C$1:$D$248,2,FALSE)))</f>
        <v/>
      </c>
      <c r="AF123" s="56"/>
      <c r="AG123" s="56"/>
      <c r="AH123" s="19" t="str">
        <f>IF(AE123="US","",IF(ISNA(VLOOKUP(AG123 &amp; AE123,Lookups!$H$1:$I$12332,2,FALSE)),"",IF(VLOOKUP(AG123 &amp; AE123,Lookups!$H$1:$I$12332,2,FALSE)=0,"",VLOOKUP(AG123 &amp; AE123,Lookups!$H$1:$I$12332,2,FALSE))))</f>
        <v/>
      </c>
      <c r="AI123" s="56"/>
      <c r="AJ123" s="16"/>
      <c r="AK123" s="56"/>
      <c r="AL123" s="56"/>
      <c r="AM123" s="56"/>
      <c r="AN123" s="56"/>
      <c r="AO123" s="56"/>
      <c r="AP123" s="56"/>
      <c r="AQ123" s="18" t="str">
        <f>IF(ISNA(VLOOKUP(AP123,Lookups!$AJ$1:$AK$242,2,FALSE)),"",(VLOOKUP(AP123,Lookups!$AJ$1:$AK$242,2,FALSE)))</f>
        <v/>
      </c>
      <c r="AR123" s="23"/>
    </row>
    <row r="124" spans="2:44" ht="47.25" customHeight="1" thickBot="1" x14ac:dyDescent="0.3">
      <c r="B124" s="143">
        <v>117</v>
      </c>
      <c r="C124" s="55"/>
      <c r="D124" s="56"/>
      <c r="E124" s="56"/>
      <c r="F124" s="16"/>
      <c r="G124" s="56"/>
      <c r="H124" s="56"/>
      <c r="I124" s="19" t="str">
        <f>IF(ISNA(VLOOKUP(H124,Lookups!$AJ$1:$AK$242,2,FALSE)),"",(VLOOKUP(H124,Lookups!$AJ$1:$AK$242,2,FALSE)))</f>
        <v/>
      </c>
      <c r="J124" s="56"/>
      <c r="K124" s="19" t="str">
        <f>IF(ISNA(VLOOKUP(J124,Lookups!$AJ$1:$AK$242,2,FALSE)),"",(VLOOKUP(J124,Lookups!$AJ$1:$AK$242,2,FALSE)))</f>
        <v/>
      </c>
      <c r="L124" s="56"/>
      <c r="M124" s="56"/>
      <c r="N124" s="56"/>
      <c r="O124" s="19" t="str">
        <f>IF(ISNA(VLOOKUP(N124,Lookups!$AJ$1:$AK$242,2,FALSE)),"",(VLOOKUP(N124,Lookups!$AJ$1:$AK$242,2,FALSE)))</f>
        <v/>
      </c>
      <c r="P124" s="16"/>
      <c r="Q124" s="56"/>
      <c r="R124" s="56"/>
      <c r="S124" s="56"/>
      <c r="T124" s="56"/>
      <c r="U124" s="65" t="str">
        <f>IF(ISNA(VLOOKUP(T124,Lookups!$AB$1:$AC$73,2,FALSE)),"",(VLOOKUP(T124,Lookups!$AB$1:$AC$73,2,FALSE)))</f>
        <v/>
      </c>
      <c r="V124" s="124"/>
      <c r="W124" s="56"/>
      <c r="X124" s="65" t="str">
        <f>IF(ISNA(VLOOKUP(W124,Lookups!$C$1:$D$248,2,FALSE)),"",(VLOOKUP(W124,Lookups!$C$1:$D$248,2,FALSE)))</f>
        <v/>
      </c>
      <c r="Y124" s="56"/>
      <c r="Z124" s="56"/>
      <c r="AA124" s="19" t="str">
        <f>IF(X124="US","",IF(ISNA(VLOOKUP(Z124 &amp; X124,Lookups!$H$1:$I$12332,2,FALSE)),"",IF(VLOOKUP(Z124 &amp; X124,Lookups!$H$1:$I$12332,2,FALSE)=0,"",VLOOKUP(Z124 &amp; X124,Lookups!$H$1:$I$12332,2,FALSE))))</f>
        <v/>
      </c>
      <c r="AB124" s="56"/>
      <c r="AC124" s="16"/>
      <c r="AD124" s="56"/>
      <c r="AE124" s="65" t="str">
        <f>IF(ISNA(VLOOKUP(AD124,Lookups!$C$1:$D$248,2,FALSE)),"",(VLOOKUP(AD124,Lookups!$C$1:$D$248,2,FALSE)))</f>
        <v/>
      </c>
      <c r="AF124" s="56"/>
      <c r="AG124" s="56"/>
      <c r="AH124" s="19" t="str">
        <f>IF(AE124="US","",IF(ISNA(VLOOKUP(AG124 &amp; AE124,Lookups!$H$1:$I$12332,2,FALSE)),"",IF(VLOOKUP(AG124 &amp; AE124,Lookups!$H$1:$I$12332,2,FALSE)=0,"",VLOOKUP(AG124 &amp; AE124,Lookups!$H$1:$I$12332,2,FALSE))))</f>
        <v/>
      </c>
      <c r="AI124" s="56"/>
      <c r="AJ124" s="16"/>
      <c r="AK124" s="56"/>
      <c r="AL124" s="56"/>
      <c r="AM124" s="56"/>
      <c r="AN124" s="56"/>
      <c r="AO124" s="56"/>
      <c r="AP124" s="56"/>
      <c r="AQ124" s="18" t="str">
        <f>IF(ISNA(VLOOKUP(AP124,Lookups!$AJ$1:$AK$242,2,FALSE)),"",(VLOOKUP(AP124,Lookups!$AJ$1:$AK$242,2,FALSE)))</f>
        <v/>
      </c>
      <c r="AR124" s="23"/>
    </row>
    <row r="125" spans="2:44" ht="47.25" customHeight="1" thickBot="1" x14ac:dyDescent="0.3">
      <c r="B125" s="143">
        <v>118</v>
      </c>
      <c r="C125" s="55"/>
      <c r="D125" s="56"/>
      <c r="E125" s="56"/>
      <c r="F125" s="16"/>
      <c r="G125" s="56"/>
      <c r="H125" s="56"/>
      <c r="I125" s="19" t="str">
        <f>IF(ISNA(VLOOKUP(H125,Lookups!$AJ$1:$AK$242,2,FALSE)),"",(VLOOKUP(H125,Lookups!$AJ$1:$AK$242,2,FALSE)))</f>
        <v/>
      </c>
      <c r="J125" s="56"/>
      <c r="K125" s="19" t="str">
        <f>IF(ISNA(VLOOKUP(J125,Lookups!$AJ$1:$AK$242,2,FALSE)),"",(VLOOKUP(J125,Lookups!$AJ$1:$AK$242,2,FALSE)))</f>
        <v/>
      </c>
      <c r="L125" s="56"/>
      <c r="M125" s="56"/>
      <c r="N125" s="56"/>
      <c r="O125" s="19" t="str">
        <f>IF(ISNA(VLOOKUP(N125,Lookups!$AJ$1:$AK$242,2,FALSE)),"",(VLOOKUP(N125,Lookups!$AJ$1:$AK$242,2,FALSE)))</f>
        <v/>
      </c>
      <c r="P125" s="16"/>
      <c r="Q125" s="56"/>
      <c r="R125" s="56"/>
      <c r="S125" s="56"/>
      <c r="T125" s="56"/>
      <c r="U125" s="65" t="str">
        <f>IF(ISNA(VLOOKUP(T125,Lookups!$AB$1:$AC$73,2,FALSE)),"",(VLOOKUP(T125,Lookups!$AB$1:$AC$73,2,FALSE)))</f>
        <v/>
      </c>
      <c r="V125" s="124"/>
      <c r="W125" s="56"/>
      <c r="X125" s="65" t="str">
        <f>IF(ISNA(VLOOKUP(W125,Lookups!$C$1:$D$248,2,FALSE)),"",(VLOOKUP(W125,Lookups!$C$1:$D$248,2,FALSE)))</f>
        <v/>
      </c>
      <c r="Y125" s="56"/>
      <c r="Z125" s="56"/>
      <c r="AA125" s="19" t="str">
        <f>IF(X125="US","",IF(ISNA(VLOOKUP(Z125 &amp; X125,Lookups!$H$1:$I$12332,2,FALSE)),"",IF(VLOOKUP(Z125 &amp; X125,Lookups!$H$1:$I$12332,2,FALSE)=0,"",VLOOKUP(Z125 &amp; X125,Lookups!$H$1:$I$12332,2,FALSE))))</f>
        <v/>
      </c>
      <c r="AB125" s="56"/>
      <c r="AC125" s="16"/>
      <c r="AD125" s="56"/>
      <c r="AE125" s="65" t="str">
        <f>IF(ISNA(VLOOKUP(AD125,Lookups!$C$1:$D$248,2,FALSE)),"",(VLOOKUP(AD125,Lookups!$C$1:$D$248,2,FALSE)))</f>
        <v/>
      </c>
      <c r="AF125" s="56"/>
      <c r="AG125" s="56"/>
      <c r="AH125" s="19" t="str">
        <f>IF(AE125="US","",IF(ISNA(VLOOKUP(AG125 &amp; AE125,Lookups!$H$1:$I$12332,2,FALSE)),"",IF(VLOOKUP(AG125 &amp; AE125,Lookups!$H$1:$I$12332,2,FALSE)=0,"",VLOOKUP(AG125 &amp; AE125,Lookups!$H$1:$I$12332,2,FALSE))))</f>
        <v/>
      </c>
      <c r="AI125" s="56"/>
      <c r="AJ125" s="16"/>
      <c r="AK125" s="56"/>
      <c r="AL125" s="56"/>
      <c r="AM125" s="56"/>
      <c r="AN125" s="56"/>
      <c r="AO125" s="56"/>
      <c r="AP125" s="56"/>
      <c r="AQ125" s="18" t="str">
        <f>IF(ISNA(VLOOKUP(AP125,Lookups!$AJ$1:$AK$242,2,FALSE)),"",(VLOOKUP(AP125,Lookups!$AJ$1:$AK$242,2,FALSE)))</f>
        <v/>
      </c>
      <c r="AR125" s="23"/>
    </row>
    <row r="126" spans="2:44" ht="47.25" customHeight="1" thickBot="1" x14ac:dyDescent="0.3">
      <c r="B126" s="143">
        <v>119</v>
      </c>
      <c r="C126" s="55"/>
      <c r="D126" s="56"/>
      <c r="E126" s="56"/>
      <c r="F126" s="16"/>
      <c r="G126" s="56"/>
      <c r="H126" s="56"/>
      <c r="I126" s="19" t="str">
        <f>IF(ISNA(VLOOKUP(H126,Lookups!$AJ$1:$AK$242,2,FALSE)),"",(VLOOKUP(H126,Lookups!$AJ$1:$AK$242,2,FALSE)))</f>
        <v/>
      </c>
      <c r="J126" s="56"/>
      <c r="K126" s="19" t="str">
        <f>IF(ISNA(VLOOKUP(J126,Lookups!$AJ$1:$AK$242,2,FALSE)),"",(VLOOKUP(J126,Lookups!$AJ$1:$AK$242,2,FALSE)))</f>
        <v/>
      </c>
      <c r="L126" s="56"/>
      <c r="M126" s="56"/>
      <c r="N126" s="56"/>
      <c r="O126" s="19" t="str">
        <f>IF(ISNA(VLOOKUP(N126,Lookups!$AJ$1:$AK$242,2,FALSE)),"",(VLOOKUP(N126,Lookups!$AJ$1:$AK$242,2,FALSE)))</f>
        <v/>
      </c>
      <c r="P126" s="16"/>
      <c r="Q126" s="56"/>
      <c r="R126" s="56"/>
      <c r="S126" s="56"/>
      <c r="T126" s="56"/>
      <c r="U126" s="65" t="str">
        <f>IF(ISNA(VLOOKUP(T126,Lookups!$AB$1:$AC$73,2,FALSE)),"",(VLOOKUP(T126,Lookups!$AB$1:$AC$73,2,FALSE)))</f>
        <v/>
      </c>
      <c r="V126" s="124"/>
      <c r="W126" s="56"/>
      <c r="X126" s="65" t="str">
        <f>IF(ISNA(VLOOKUP(W126,Lookups!$C$1:$D$248,2,FALSE)),"",(VLOOKUP(W126,Lookups!$C$1:$D$248,2,FALSE)))</f>
        <v/>
      </c>
      <c r="Y126" s="56"/>
      <c r="Z126" s="56"/>
      <c r="AA126" s="19" t="str">
        <f>IF(X126="US","",IF(ISNA(VLOOKUP(Z126 &amp; X126,Lookups!$H$1:$I$12332,2,FALSE)),"",IF(VLOOKUP(Z126 &amp; X126,Lookups!$H$1:$I$12332,2,FALSE)=0,"",VLOOKUP(Z126 &amp; X126,Lookups!$H$1:$I$12332,2,FALSE))))</f>
        <v/>
      </c>
      <c r="AB126" s="56"/>
      <c r="AC126" s="16"/>
      <c r="AD126" s="56"/>
      <c r="AE126" s="65" t="str">
        <f>IF(ISNA(VLOOKUP(AD126,Lookups!$C$1:$D$248,2,FALSE)),"",(VLOOKUP(AD126,Lookups!$C$1:$D$248,2,FALSE)))</f>
        <v/>
      </c>
      <c r="AF126" s="56"/>
      <c r="AG126" s="56"/>
      <c r="AH126" s="19" t="str">
        <f>IF(AE126="US","",IF(ISNA(VLOOKUP(AG126 &amp; AE126,Lookups!$H$1:$I$12332,2,FALSE)),"",IF(VLOOKUP(AG126 &amp; AE126,Lookups!$H$1:$I$12332,2,FALSE)=0,"",VLOOKUP(AG126 &amp; AE126,Lookups!$H$1:$I$12332,2,FALSE))))</f>
        <v/>
      </c>
      <c r="AI126" s="56"/>
      <c r="AJ126" s="16"/>
      <c r="AK126" s="56"/>
      <c r="AL126" s="56"/>
      <c r="AM126" s="56"/>
      <c r="AN126" s="56"/>
      <c r="AO126" s="56"/>
      <c r="AP126" s="56"/>
      <c r="AQ126" s="18" t="str">
        <f>IF(ISNA(VLOOKUP(AP126,Lookups!$AJ$1:$AK$242,2,FALSE)),"",(VLOOKUP(AP126,Lookups!$AJ$1:$AK$242,2,FALSE)))</f>
        <v/>
      </c>
      <c r="AR126" s="23"/>
    </row>
    <row r="127" spans="2:44" ht="47.25" customHeight="1" thickBot="1" x14ac:dyDescent="0.3">
      <c r="B127" s="143">
        <v>120</v>
      </c>
      <c r="C127" s="55"/>
      <c r="D127" s="56"/>
      <c r="E127" s="56"/>
      <c r="F127" s="16"/>
      <c r="G127" s="56"/>
      <c r="H127" s="56"/>
      <c r="I127" s="19" t="str">
        <f>IF(ISNA(VLOOKUP(H127,Lookups!$AJ$1:$AK$242,2,FALSE)),"",(VLOOKUP(H127,Lookups!$AJ$1:$AK$242,2,FALSE)))</f>
        <v/>
      </c>
      <c r="J127" s="56"/>
      <c r="K127" s="19" t="str">
        <f>IF(ISNA(VLOOKUP(J127,Lookups!$AJ$1:$AK$242,2,FALSE)),"",(VLOOKUP(J127,Lookups!$AJ$1:$AK$242,2,FALSE)))</f>
        <v/>
      </c>
      <c r="L127" s="56"/>
      <c r="M127" s="56"/>
      <c r="N127" s="56"/>
      <c r="O127" s="19" t="str">
        <f>IF(ISNA(VLOOKUP(N127,Lookups!$AJ$1:$AK$242,2,FALSE)),"",(VLOOKUP(N127,Lookups!$AJ$1:$AK$242,2,FALSE)))</f>
        <v/>
      </c>
      <c r="P127" s="16"/>
      <c r="Q127" s="56"/>
      <c r="R127" s="56"/>
      <c r="S127" s="56"/>
      <c r="T127" s="56"/>
      <c r="U127" s="65" t="str">
        <f>IF(ISNA(VLOOKUP(T127,Lookups!$AB$1:$AC$73,2,FALSE)),"",(VLOOKUP(T127,Lookups!$AB$1:$AC$73,2,FALSE)))</f>
        <v/>
      </c>
      <c r="V127" s="124"/>
      <c r="W127" s="56"/>
      <c r="X127" s="65" t="str">
        <f>IF(ISNA(VLOOKUP(W127,Lookups!$C$1:$D$248,2,FALSE)),"",(VLOOKUP(W127,Lookups!$C$1:$D$248,2,FALSE)))</f>
        <v/>
      </c>
      <c r="Y127" s="56"/>
      <c r="Z127" s="56"/>
      <c r="AA127" s="19" t="str">
        <f>IF(X127="US","",IF(ISNA(VLOOKUP(Z127 &amp; X127,Lookups!$H$1:$I$12332,2,FALSE)),"",IF(VLOOKUP(Z127 &amp; X127,Lookups!$H$1:$I$12332,2,FALSE)=0,"",VLOOKUP(Z127 &amp; X127,Lookups!$H$1:$I$12332,2,FALSE))))</f>
        <v/>
      </c>
      <c r="AB127" s="56"/>
      <c r="AC127" s="16"/>
      <c r="AD127" s="56"/>
      <c r="AE127" s="65" t="str">
        <f>IF(ISNA(VLOOKUP(AD127,Lookups!$C$1:$D$248,2,FALSE)),"",(VLOOKUP(AD127,Lookups!$C$1:$D$248,2,FALSE)))</f>
        <v/>
      </c>
      <c r="AF127" s="56"/>
      <c r="AG127" s="56"/>
      <c r="AH127" s="19" t="str">
        <f>IF(AE127="US","",IF(ISNA(VLOOKUP(AG127 &amp; AE127,Lookups!$H$1:$I$12332,2,FALSE)),"",IF(VLOOKUP(AG127 &amp; AE127,Lookups!$H$1:$I$12332,2,FALSE)=0,"",VLOOKUP(AG127 &amp; AE127,Lookups!$H$1:$I$12332,2,FALSE))))</f>
        <v/>
      </c>
      <c r="AI127" s="56"/>
      <c r="AJ127" s="16"/>
      <c r="AK127" s="56"/>
      <c r="AL127" s="56"/>
      <c r="AM127" s="56"/>
      <c r="AN127" s="56"/>
      <c r="AO127" s="56"/>
      <c r="AP127" s="56"/>
      <c r="AQ127" s="18" t="str">
        <f>IF(ISNA(VLOOKUP(AP127,Lookups!$AJ$1:$AK$242,2,FALSE)),"",(VLOOKUP(AP127,Lookups!$AJ$1:$AK$242,2,FALSE)))</f>
        <v/>
      </c>
      <c r="AR127" s="23"/>
    </row>
    <row r="128" spans="2:44" ht="47.25" customHeight="1" thickBot="1" x14ac:dyDescent="0.3">
      <c r="B128" s="143">
        <v>121</v>
      </c>
      <c r="C128" s="55"/>
      <c r="D128" s="56"/>
      <c r="E128" s="56"/>
      <c r="F128" s="16"/>
      <c r="G128" s="56"/>
      <c r="H128" s="56"/>
      <c r="I128" s="19" t="str">
        <f>IF(ISNA(VLOOKUP(H128,Lookups!$AJ$1:$AK$242,2,FALSE)),"",(VLOOKUP(H128,Lookups!$AJ$1:$AK$242,2,FALSE)))</f>
        <v/>
      </c>
      <c r="J128" s="56"/>
      <c r="K128" s="19" t="str">
        <f>IF(ISNA(VLOOKUP(J128,Lookups!$AJ$1:$AK$242,2,FALSE)),"",(VLOOKUP(J128,Lookups!$AJ$1:$AK$242,2,FALSE)))</f>
        <v/>
      </c>
      <c r="L128" s="56"/>
      <c r="M128" s="56"/>
      <c r="N128" s="56"/>
      <c r="O128" s="19" t="str">
        <f>IF(ISNA(VLOOKUP(N128,Lookups!$AJ$1:$AK$242,2,FALSE)),"",(VLOOKUP(N128,Lookups!$AJ$1:$AK$242,2,FALSE)))</f>
        <v/>
      </c>
      <c r="P128" s="16"/>
      <c r="Q128" s="56"/>
      <c r="R128" s="56"/>
      <c r="S128" s="56"/>
      <c r="T128" s="56"/>
      <c r="U128" s="65" t="str">
        <f>IF(ISNA(VLOOKUP(T128,Lookups!$AB$1:$AC$73,2,FALSE)),"",(VLOOKUP(T128,Lookups!$AB$1:$AC$73,2,FALSE)))</f>
        <v/>
      </c>
      <c r="V128" s="124"/>
      <c r="W128" s="56"/>
      <c r="X128" s="65" t="str">
        <f>IF(ISNA(VLOOKUP(W128,Lookups!$C$1:$D$248,2,FALSE)),"",(VLOOKUP(W128,Lookups!$C$1:$D$248,2,FALSE)))</f>
        <v/>
      </c>
      <c r="Y128" s="56"/>
      <c r="Z128" s="56"/>
      <c r="AA128" s="19" t="str">
        <f>IF(X128="US","",IF(ISNA(VLOOKUP(Z128 &amp; X128,Lookups!$H$1:$I$12332,2,FALSE)),"",IF(VLOOKUP(Z128 &amp; X128,Lookups!$H$1:$I$12332,2,FALSE)=0,"",VLOOKUP(Z128 &amp; X128,Lookups!$H$1:$I$12332,2,FALSE))))</f>
        <v/>
      </c>
      <c r="AB128" s="56"/>
      <c r="AC128" s="16"/>
      <c r="AD128" s="56"/>
      <c r="AE128" s="65" t="str">
        <f>IF(ISNA(VLOOKUP(AD128,Lookups!$C$1:$D$248,2,FALSE)),"",(VLOOKUP(AD128,Lookups!$C$1:$D$248,2,FALSE)))</f>
        <v/>
      </c>
      <c r="AF128" s="56"/>
      <c r="AG128" s="56"/>
      <c r="AH128" s="19" t="str">
        <f>IF(AE128="US","",IF(ISNA(VLOOKUP(AG128 &amp; AE128,Lookups!$H$1:$I$12332,2,FALSE)),"",IF(VLOOKUP(AG128 &amp; AE128,Lookups!$H$1:$I$12332,2,FALSE)=0,"",VLOOKUP(AG128 &amp; AE128,Lookups!$H$1:$I$12332,2,FALSE))))</f>
        <v/>
      </c>
      <c r="AI128" s="56"/>
      <c r="AJ128" s="16"/>
      <c r="AK128" s="56"/>
      <c r="AL128" s="56"/>
      <c r="AM128" s="56"/>
      <c r="AN128" s="56"/>
      <c r="AO128" s="56"/>
      <c r="AP128" s="56"/>
      <c r="AQ128" s="18" t="str">
        <f>IF(ISNA(VLOOKUP(AP128,Lookups!$AJ$1:$AK$242,2,FALSE)),"",(VLOOKUP(AP128,Lookups!$AJ$1:$AK$242,2,FALSE)))</f>
        <v/>
      </c>
      <c r="AR128" s="23"/>
    </row>
    <row r="129" spans="2:44" ht="47.25" customHeight="1" thickBot="1" x14ac:dyDescent="0.3">
      <c r="B129" s="143">
        <v>122</v>
      </c>
      <c r="C129" s="55"/>
      <c r="D129" s="56"/>
      <c r="E129" s="56"/>
      <c r="F129" s="16"/>
      <c r="G129" s="56"/>
      <c r="H129" s="56"/>
      <c r="I129" s="19" t="str">
        <f>IF(ISNA(VLOOKUP(H129,Lookups!$AJ$1:$AK$242,2,FALSE)),"",(VLOOKUP(H129,Lookups!$AJ$1:$AK$242,2,FALSE)))</f>
        <v/>
      </c>
      <c r="J129" s="56"/>
      <c r="K129" s="19" t="str">
        <f>IF(ISNA(VLOOKUP(J129,Lookups!$AJ$1:$AK$242,2,FALSE)),"",(VLOOKUP(J129,Lookups!$AJ$1:$AK$242,2,FALSE)))</f>
        <v/>
      </c>
      <c r="L129" s="56"/>
      <c r="M129" s="56"/>
      <c r="N129" s="56"/>
      <c r="O129" s="19" t="str">
        <f>IF(ISNA(VLOOKUP(N129,Lookups!$AJ$1:$AK$242,2,FALSE)),"",(VLOOKUP(N129,Lookups!$AJ$1:$AK$242,2,FALSE)))</f>
        <v/>
      </c>
      <c r="P129" s="16"/>
      <c r="Q129" s="56"/>
      <c r="R129" s="56"/>
      <c r="S129" s="56"/>
      <c r="T129" s="56"/>
      <c r="U129" s="65" t="str">
        <f>IF(ISNA(VLOOKUP(T129,Lookups!$AB$1:$AC$73,2,FALSE)),"",(VLOOKUP(T129,Lookups!$AB$1:$AC$73,2,FALSE)))</f>
        <v/>
      </c>
      <c r="V129" s="124"/>
      <c r="W129" s="56"/>
      <c r="X129" s="65" t="str">
        <f>IF(ISNA(VLOOKUP(W129,Lookups!$C$1:$D$248,2,FALSE)),"",(VLOOKUP(W129,Lookups!$C$1:$D$248,2,FALSE)))</f>
        <v/>
      </c>
      <c r="Y129" s="56"/>
      <c r="Z129" s="56"/>
      <c r="AA129" s="19" t="str">
        <f>IF(X129="US","",IF(ISNA(VLOOKUP(Z129 &amp; X129,Lookups!$H$1:$I$12332,2,FALSE)),"",IF(VLOOKUP(Z129 &amp; X129,Lookups!$H$1:$I$12332,2,FALSE)=0,"",VLOOKUP(Z129 &amp; X129,Lookups!$H$1:$I$12332,2,FALSE))))</f>
        <v/>
      </c>
      <c r="AB129" s="56"/>
      <c r="AC129" s="16"/>
      <c r="AD129" s="56"/>
      <c r="AE129" s="65" t="str">
        <f>IF(ISNA(VLOOKUP(AD129,Lookups!$C$1:$D$248,2,FALSE)),"",(VLOOKUP(AD129,Lookups!$C$1:$D$248,2,FALSE)))</f>
        <v/>
      </c>
      <c r="AF129" s="56"/>
      <c r="AG129" s="56"/>
      <c r="AH129" s="19" t="str">
        <f>IF(AE129="US","",IF(ISNA(VLOOKUP(AG129 &amp; AE129,Lookups!$H$1:$I$12332,2,FALSE)),"",IF(VLOOKUP(AG129 &amp; AE129,Lookups!$H$1:$I$12332,2,FALSE)=0,"",VLOOKUP(AG129 &amp; AE129,Lookups!$H$1:$I$12332,2,FALSE))))</f>
        <v/>
      </c>
      <c r="AI129" s="56"/>
      <c r="AJ129" s="16"/>
      <c r="AK129" s="56"/>
      <c r="AL129" s="56"/>
      <c r="AM129" s="56"/>
      <c r="AN129" s="56"/>
      <c r="AO129" s="56"/>
      <c r="AP129" s="56"/>
      <c r="AQ129" s="18" t="str">
        <f>IF(ISNA(VLOOKUP(AP129,Lookups!$AJ$1:$AK$242,2,FALSE)),"",(VLOOKUP(AP129,Lookups!$AJ$1:$AK$242,2,FALSE)))</f>
        <v/>
      </c>
      <c r="AR129" s="23"/>
    </row>
    <row r="130" spans="2:44" ht="47.25" customHeight="1" thickBot="1" x14ac:dyDescent="0.3">
      <c r="B130" s="143">
        <v>123</v>
      </c>
      <c r="C130" s="55"/>
      <c r="D130" s="56"/>
      <c r="E130" s="56"/>
      <c r="F130" s="16"/>
      <c r="G130" s="56"/>
      <c r="H130" s="56"/>
      <c r="I130" s="19" t="str">
        <f>IF(ISNA(VLOOKUP(H130,Lookups!$AJ$1:$AK$242,2,FALSE)),"",(VLOOKUP(H130,Lookups!$AJ$1:$AK$242,2,FALSE)))</f>
        <v/>
      </c>
      <c r="J130" s="56"/>
      <c r="K130" s="19" t="str">
        <f>IF(ISNA(VLOOKUP(J130,Lookups!$AJ$1:$AK$242,2,FALSE)),"",(VLOOKUP(J130,Lookups!$AJ$1:$AK$242,2,FALSE)))</f>
        <v/>
      </c>
      <c r="L130" s="56"/>
      <c r="M130" s="56"/>
      <c r="N130" s="56"/>
      <c r="O130" s="19" t="str">
        <f>IF(ISNA(VLOOKUP(N130,Lookups!$AJ$1:$AK$242,2,FALSE)),"",(VLOOKUP(N130,Lookups!$AJ$1:$AK$242,2,FALSE)))</f>
        <v/>
      </c>
      <c r="P130" s="16"/>
      <c r="Q130" s="56"/>
      <c r="R130" s="56"/>
      <c r="S130" s="56"/>
      <c r="T130" s="56"/>
      <c r="U130" s="65" t="str">
        <f>IF(ISNA(VLOOKUP(T130,Lookups!$AB$1:$AC$73,2,FALSE)),"",(VLOOKUP(T130,Lookups!$AB$1:$AC$73,2,FALSE)))</f>
        <v/>
      </c>
      <c r="V130" s="124"/>
      <c r="W130" s="56"/>
      <c r="X130" s="65" t="str">
        <f>IF(ISNA(VLOOKUP(W130,Lookups!$C$1:$D$248,2,FALSE)),"",(VLOOKUP(W130,Lookups!$C$1:$D$248,2,FALSE)))</f>
        <v/>
      </c>
      <c r="Y130" s="56"/>
      <c r="Z130" s="56"/>
      <c r="AA130" s="19" t="str">
        <f>IF(X130="US","",IF(ISNA(VLOOKUP(Z130 &amp; X130,Lookups!$H$1:$I$12332,2,FALSE)),"",IF(VLOOKUP(Z130 &amp; X130,Lookups!$H$1:$I$12332,2,FALSE)=0,"",VLOOKUP(Z130 &amp; X130,Lookups!$H$1:$I$12332,2,FALSE))))</f>
        <v/>
      </c>
      <c r="AB130" s="56"/>
      <c r="AC130" s="16"/>
      <c r="AD130" s="56"/>
      <c r="AE130" s="65" t="str">
        <f>IF(ISNA(VLOOKUP(AD130,Lookups!$C$1:$D$248,2,FALSE)),"",(VLOOKUP(AD130,Lookups!$C$1:$D$248,2,FALSE)))</f>
        <v/>
      </c>
      <c r="AF130" s="56"/>
      <c r="AG130" s="56"/>
      <c r="AH130" s="19" t="str">
        <f>IF(AE130="US","",IF(ISNA(VLOOKUP(AG130 &amp; AE130,Lookups!$H$1:$I$12332,2,FALSE)),"",IF(VLOOKUP(AG130 &amp; AE130,Lookups!$H$1:$I$12332,2,FALSE)=0,"",VLOOKUP(AG130 &amp; AE130,Lookups!$H$1:$I$12332,2,FALSE))))</f>
        <v/>
      </c>
      <c r="AI130" s="56"/>
      <c r="AJ130" s="16"/>
      <c r="AK130" s="56"/>
      <c r="AL130" s="56"/>
      <c r="AM130" s="56"/>
      <c r="AN130" s="56"/>
      <c r="AO130" s="56"/>
      <c r="AP130" s="56"/>
      <c r="AQ130" s="18" t="str">
        <f>IF(ISNA(VLOOKUP(AP130,Lookups!$AJ$1:$AK$242,2,FALSE)),"",(VLOOKUP(AP130,Lookups!$AJ$1:$AK$242,2,FALSE)))</f>
        <v/>
      </c>
      <c r="AR130" s="23"/>
    </row>
    <row r="131" spans="2:44" ht="47.25" customHeight="1" thickBot="1" x14ac:dyDescent="0.3">
      <c r="B131" s="143">
        <v>124</v>
      </c>
      <c r="C131" s="55"/>
      <c r="D131" s="56"/>
      <c r="E131" s="56"/>
      <c r="F131" s="16"/>
      <c r="G131" s="56"/>
      <c r="H131" s="56"/>
      <c r="I131" s="19" t="str">
        <f>IF(ISNA(VLOOKUP(H131,Lookups!$AJ$1:$AK$242,2,FALSE)),"",(VLOOKUP(H131,Lookups!$AJ$1:$AK$242,2,FALSE)))</f>
        <v/>
      </c>
      <c r="J131" s="56"/>
      <c r="K131" s="19" t="str">
        <f>IF(ISNA(VLOOKUP(J131,Lookups!$AJ$1:$AK$242,2,FALSE)),"",(VLOOKUP(J131,Lookups!$AJ$1:$AK$242,2,FALSE)))</f>
        <v/>
      </c>
      <c r="L131" s="56"/>
      <c r="M131" s="56"/>
      <c r="N131" s="56"/>
      <c r="O131" s="19" t="str">
        <f>IF(ISNA(VLOOKUP(N131,Lookups!$AJ$1:$AK$242,2,FALSE)),"",(VLOOKUP(N131,Lookups!$AJ$1:$AK$242,2,FALSE)))</f>
        <v/>
      </c>
      <c r="P131" s="16"/>
      <c r="Q131" s="56"/>
      <c r="R131" s="56"/>
      <c r="S131" s="56"/>
      <c r="T131" s="56"/>
      <c r="U131" s="65" t="str">
        <f>IF(ISNA(VLOOKUP(T131,Lookups!$AB$1:$AC$73,2,FALSE)),"",(VLOOKUP(T131,Lookups!$AB$1:$AC$73,2,FALSE)))</f>
        <v/>
      </c>
      <c r="V131" s="124"/>
      <c r="W131" s="56"/>
      <c r="X131" s="65" t="str">
        <f>IF(ISNA(VLOOKUP(W131,Lookups!$C$1:$D$248,2,FALSE)),"",(VLOOKUP(W131,Lookups!$C$1:$D$248,2,FALSE)))</f>
        <v/>
      </c>
      <c r="Y131" s="56"/>
      <c r="Z131" s="56"/>
      <c r="AA131" s="19" t="str">
        <f>IF(X131="US","",IF(ISNA(VLOOKUP(Z131 &amp; X131,Lookups!$H$1:$I$12332,2,FALSE)),"",IF(VLOOKUP(Z131 &amp; X131,Lookups!$H$1:$I$12332,2,FALSE)=0,"",VLOOKUP(Z131 &amp; X131,Lookups!$H$1:$I$12332,2,FALSE))))</f>
        <v/>
      </c>
      <c r="AB131" s="56"/>
      <c r="AC131" s="16"/>
      <c r="AD131" s="56"/>
      <c r="AE131" s="65" t="str">
        <f>IF(ISNA(VLOOKUP(AD131,Lookups!$C$1:$D$248,2,FALSE)),"",(VLOOKUP(AD131,Lookups!$C$1:$D$248,2,FALSE)))</f>
        <v/>
      </c>
      <c r="AF131" s="56"/>
      <c r="AG131" s="56"/>
      <c r="AH131" s="19" t="str">
        <f>IF(AE131="US","",IF(ISNA(VLOOKUP(AG131 &amp; AE131,Lookups!$H$1:$I$12332,2,FALSE)),"",IF(VLOOKUP(AG131 &amp; AE131,Lookups!$H$1:$I$12332,2,FALSE)=0,"",VLOOKUP(AG131 &amp; AE131,Lookups!$H$1:$I$12332,2,FALSE))))</f>
        <v/>
      </c>
      <c r="AI131" s="56"/>
      <c r="AJ131" s="16"/>
      <c r="AK131" s="56"/>
      <c r="AL131" s="56"/>
      <c r="AM131" s="56"/>
      <c r="AN131" s="56"/>
      <c r="AO131" s="56"/>
      <c r="AP131" s="56"/>
      <c r="AQ131" s="18" t="str">
        <f>IF(ISNA(VLOOKUP(AP131,Lookups!$AJ$1:$AK$242,2,FALSE)),"",(VLOOKUP(AP131,Lookups!$AJ$1:$AK$242,2,FALSE)))</f>
        <v/>
      </c>
      <c r="AR131" s="23"/>
    </row>
    <row r="132" spans="2:44" ht="47.25" customHeight="1" thickBot="1" x14ac:dyDescent="0.3">
      <c r="B132" s="143">
        <v>125</v>
      </c>
      <c r="C132" s="60"/>
      <c r="D132" s="61"/>
      <c r="E132" s="61"/>
      <c r="F132" s="17"/>
      <c r="G132" s="56"/>
      <c r="H132" s="61"/>
      <c r="I132" s="19" t="str">
        <f>IF(ISNA(VLOOKUP(H132,Lookups!$AJ$1:$AK$242,2,FALSE)),"",(VLOOKUP(H132,Lookups!$AJ$1:$AK$242,2,FALSE)))</f>
        <v/>
      </c>
      <c r="J132" s="61"/>
      <c r="K132" s="19" t="str">
        <f>IF(ISNA(VLOOKUP(J132,Lookups!$AJ$1:$AK$242,2,FALSE)),"",(VLOOKUP(J132,Lookups!$AJ$1:$AK$242,2,FALSE)))</f>
        <v/>
      </c>
      <c r="L132" s="61"/>
      <c r="M132" s="61"/>
      <c r="N132" s="61"/>
      <c r="O132" s="19" t="str">
        <f>IF(ISNA(VLOOKUP(N132,Lookups!$AJ$1:$AK$242,2,FALSE)),"",(VLOOKUP(N132,Lookups!$AJ$1:$AK$242,2,FALSE)))</f>
        <v/>
      </c>
      <c r="P132" s="17"/>
      <c r="Q132" s="61"/>
      <c r="R132" s="61"/>
      <c r="S132" s="61"/>
      <c r="T132" s="61"/>
      <c r="U132" s="67" t="str">
        <f>IF(ISNA(VLOOKUP(T132,Lookups!$AB$1:$AC$73,2,FALSE)),"",(VLOOKUP(T132,Lookups!$AB$1:$AC$73,2,FALSE)))</f>
        <v/>
      </c>
      <c r="V132" s="126"/>
      <c r="W132" s="61"/>
      <c r="X132" s="67" t="str">
        <f>IF(ISNA(VLOOKUP(W132,Lookups!$C$1:$D$248,2,FALSE)),"",(VLOOKUP(W132,Lookups!$C$1:$D$248,2,FALSE)))</f>
        <v/>
      </c>
      <c r="Y132" s="61"/>
      <c r="Z132" s="61"/>
      <c r="AA132" s="19" t="str">
        <f>IF(X132="US","",IF(ISNA(VLOOKUP(Z132 &amp; X132,Lookups!$H$1:$I$12332,2,FALSE)),"",IF(VLOOKUP(Z132 &amp; X132,Lookups!$H$1:$I$12332,2,FALSE)=0,"",VLOOKUP(Z132 &amp; X132,Lookups!$H$1:$I$12332,2,FALSE))))</f>
        <v/>
      </c>
      <c r="AB132" s="61"/>
      <c r="AC132" s="17"/>
      <c r="AD132" s="61"/>
      <c r="AE132" s="67" t="str">
        <f>IF(ISNA(VLOOKUP(AD132,Lookups!$C$1:$D$248,2,FALSE)),"",(VLOOKUP(AD132,Lookups!$C$1:$D$248,2,FALSE)))</f>
        <v/>
      </c>
      <c r="AF132" s="61"/>
      <c r="AG132" s="61"/>
      <c r="AH132" s="19" t="str">
        <f>IF(AE132="US","",IF(ISNA(VLOOKUP(AG132 &amp; AE132,Lookups!$H$1:$I$12332,2,FALSE)),"",IF(VLOOKUP(AG132 &amp; AE132,Lookups!$H$1:$I$12332,2,FALSE)=0,"",VLOOKUP(AG132 &amp; AE132,Lookups!$H$1:$I$12332,2,FALSE))))</f>
        <v/>
      </c>
      <c r="AI132" s="61"/>
      <c r="AJ132" s="17"/>
      <c r="AK132" s="61"/>
      <c r="AL132" s="61"/>
      <c r="AM132" s="61"/>
      <c r="AN132" s="61"/>
      <c r="AO132" s="61"/>
      <c r="AP132" s="61"/>
      <c r="AQ132" s="18" t="str">
        <f>IF(ISNA(VLOOKUP(AP132,Lookups!$AJ$1:$AK$242,2,FALSE)),"",(VLOOKUP(AP132,Lookups!$AJ$1:$AK$242,2,FALSE)))</f>
        <v/>
      </c>
      <c r="AR132" s="24"/>
    </row>
    <row r="133" spans="2:44" ht="47.25" customHeight="1" thickBot="1" x14ac:dyDescent="0.3">
      <c r="B133" s="143">
        <v>126</v>
      </c>
      <c r="C133" s="54"/>
      <c r="D133" s="46"/>
      <c r="E133" s="46"/>
      <c r="F133" s="15"/>
      <c r="G133" s="46"/>
      <c r="H133" s="163"/>
      <c r="I133" s="19" t="str">
        <f>IF(ISNA(VLOOKUP(H133,Lookups!$AJ$1:$AK$242,2,FALSE)),"",(VLOOKUP(H133,Lookups!$AJ$1:$AK$242,2,FALSE)))</f>
        <v/>
      </c>
      <c r="J133" s="163"/>
      <c r="K133" s="19" t="str">
        <f>IF(ISNA(VLOOKUP(J133,Lookups!$AJ$1:$AK$242,2,FALSE)),"",(VLOOKUP(J133,Lookups!$AJ$1:$AK$242,2,FALSE)))</f>
        <v/>
      </c>
      <c r="L133" s="163"/>
      <c r="M133" s="163"/>
      <c r="N133" s="163"/>
      <c r="O133" s="19" t="str">
        <f>IF(ISNA(VLOOKUP(N133,Lookups!$AJ$1:$AK$242,2,FALSE)),"",(VLOOKUP(N133,Lookups!$AJ$1:$AK$242,2,FALSE)))</f>
        <v/>
      </c>
      <c r="P133" s="15"/>
      <c r="Q133" s="46"/>
      <c r="R133" s="46"/>
      <c r="S133" s="46"/>
      <c r="T133" s="46"/>
      <c r="U133" s="64" t="str">
        <f>IF(ISNA(VLOOKUP(T133,Lookups!$AB$1:$AC$73,2,FALSE)),"",(VLOOKUP(T133,Lookups!$AB$1:$AC$73,2,FALSE)))</f>
        <v/>
      </c>
      <c r="V133" s="122"/>
      <c r="W133" s="46"/>
      <c r="X133" s="64" t="str">
        <f>IF(ISNA(VLOOKUP(W133,Lookups!$C$1:$D$248,2,FALSE)),"",(VLOOKUP(W133,Lookups!$C$1:$D$248,2,FALSE)))</f>
        <v/>
      </c>
      <c r="Y133" s="46"/>
      <c r="Z133" s="46"/>
      <c r="AA133" s="19" t="str">
        <f>IF(X133="US","",IF(ISNA(VLOOKUP(Z133 &amp; X133,Lookups!$H$1:$I$12332,2,FALSE)),"",IF(VLOOKUP(Z133 &amp; X133,Lookups!$H$1:$I$12332,2,FALSE)=0,"",VLOOKUP(Z133 &amp; X133,Lookups!$H$1:$I$12332,2,FALSE))))</f>
        <v/>
      </c>
      <c r="AB133" s="46"/>
      <c r="AC133" s="15"/>
      <c r="AD133" s="46"/>
      <c r="AE133" s="64" t="str">
        <f>IF(ISNA(VLOOKUP(AD133,Lookups!$C$1:$D$248,2,FALSE)),"",(VLOOKUP(AD133,Lookups!$C$1:$D$248,2,FALSE)))</f>
        <v/>
      </c>
      <c r="AF133" s="46"/>
      <c r="AG133" s="46"/>
      <c r="AH133" s="19" t="str">
        <f>IF(AE133="US","",IF(ISNA(VLOOKUP(AG133 &amp; AE133,Lookups!$H$1:$I$12332,2,FALSE)),"",IF(VLOOKUP(AG133 &amp; AE133,Lookups!$H$1:$I$12332,2,FALSE)=0,"",VLOOKUP(AG133 &amp; AE133,Lookups!$H$1:$I$12332,2,FALSE))))</f>
        <v/>
      </c>
      <c r="AI133" s="46"/>
      <c r="AJ133" s="15"/>
      <c r="AK133" s="46"/>
      <c r="AL133" s="46"/>
      <c r="AM133" s="46"/>
      <c r="AN133" s="46"/>
      <c r="AO133" s="46"/>
      <c r="AP133" s="163"/>
      <c r="AQ133" s="18" t="str">
        <f>IF(ISNA(VLOOKUP(AP133,Lookups!$AJ$1:$AK$242,2,FALSE)),"",(VLOOKUP(AP133,Lookups!$AJ$1:$AK$242,2,FALSE)))</f>
        <v/>
      </c>
      <c r="AR133" s="22"/>
    </row>
    <row r="134" spans="2:44" ht="47.25" customHeight="1" thickBot="1" x14ac:dyDescent="0.3">
      <c r="B134" s="143">
        <v>127</v>
      </c>
      <c r="C134" s="55"/>
      <c r="D134" s="56"/>
      <c r="E134" s="56"/>
      <c r="F134" s="16"/>
      <c r="G134" s="56"/>
      <c r="H134" s="56"/>
      <c r="I134" s="19" t="str">
        <f>IF(ISNA(VLOOKUP(H134,Lookups!$AJ$1:$AK$242,2,FALSE)),"",(VLOOKUP(H134,Lookups!$AJ$1:$AK$242,2,FALSE)))</f>
        <v/>
      </c>
      <c r="J134" s="56"/>
      <c r="K134" s="19" t="str">
        <f>IF(ISNA(VLOOKUP(J134,Lookups!$AJ$1:$AK$242,2,FALSE)),"",(VLOOKUP(J134,Lookups!$AJ$1:$AK$242,2,FALSE)))</f>
        <v/>
      </c>
      <c r="L134" s="56"/>
      <c r="M134" s="56"/>
      <c r="N134" s="56"/>
      <c r="O134" s="19" t="str">
        <f>IF(ISNA(VLOOKUP(N134,Lookups!$AJ$1:$AK$242,2,FALSE)),"",(VLOOKUP(N134,Lookups!$AJ$1:$AK$242,2,FALSE)))</f>
        <v/>
      </c>
      <c r="P134" s="16"/>
      <c r="Q134" s="56"/>
      <c r="R134" s="56"/>
      <c r="S134" s="56"/>
      <c r="T134" s="56"/>
      <c r="U134" s="65" t="str">
        <f>IF(ISNA(VLOOKUP(T134,Lookups!$AB$1:$AC$73,2,FALSE)),"",(VLOOKUP(T134,Lookups!$AB$1:$AC$73,2,FALSE)))</f>
        <v/>
      </c>
      <c r="V134" s="124"/>
      <c r="W134" s="56"/>
      <c r="X134" s="65" t="str">
        <f>IF(ISNA(VLOOKUP(W134,Lookups!$C$1:$D$248,2,FALSE)),"",(VLOOKUP(W134,Lookups!$C$1:$D$248,2,FALSE)))</f>
        <v/>
      </c>
      <c r="Y134" s="56"/>
      <c r="Z134" s="56"/>
      <c r="AA134" s="19" t="str">
        <f>IF(X134="US","",IF(ISNA(VLOOKUP(Z134 &amp; X134,Lookups!$H$1:$I$12332,2,FALSE)),"",IF(VLOOKUP(Z134 &amp; X134,Lookups!$H$1:$I$12332,2,FALSE)=0,"",VLOOKUP(Z134 &amp; X134,Lookups!$H$1:$I$12332,2,FALSE))))</f>
        <v/>
      </c>
      <c r="AB134" s="56"/>
      <c r="AC134" s="16"/>
      <c r="AD134" s="56"/>
      <c r="AE134" s="65" t="str">
        <f>IF(ISNA(VLOOKUP(AD134,Lookups!$C$1:$D$248,2,FALSE)),"",(VLOOKUP(AD134,Lookups!$C$1:$D$248,2,FALSE)))</f>
        <v/>
      </c>
      <c r="AF134" s="56"/>
      <c r="AG134" s="56"/>
      <c r="AH134" s="19" t="str">
        <f>IF(AE134="US","",IF(ISNA(VLOOKUP(AG134 &amp; AE134,Lookups!$H$1:$I$12332,2,FALSE)),"",IF(VLOOKUP(AG134 &amp; AE134,Lookups!$H$1:$I$12332,2,FALSE)=0,"",VLOOKUP(AG134 &amp; AE134,Lookups!$H$1:$I$12332,2,FALSE))))</f>
        <v/>
      </c>
      <c r="AI134" s="56"/>
      <c r="AJ134" s="16"/>
      <c r="AK134" s="56"/>
      <c r="AL134" s="56"/>
      <c r="AM134" s="56"/>
      <c r="AN134" s="56"/>
      <c r="AO134" s="56"/>
      <c r="AP134" s="56"/>
      <c r="AQ134" s="18" t="str">
        <f>IF(ISNA(VLOOKUP(AP134,Lookups!$AJ$1:$AK$242,2,FALSE)),"",(VLOOKUP(AP134,Lookups!$AJ$1:$AK$242,2,FALSE)))</f>
        <v/>
      </c>
      <c r="AR134" s="23"/>
    </row>
    <row r="135" spans="2:44" ht="47.25" customHeight="1" thickBot="1" x14ac:dyDescent="0.3">
      <c r="B135" s="143">
        <v>128</v>
      </c>
      <c r="C135" s="55"/>
      <c r="D135" s="56"/>
      <c r="E135" s="56"/>
      <c r="F135" s="16"/>
      <c r="G135" s="56"/>
      <c r="H135" s="56"/>
      <c r="I135" s="19" t="str">
        <f>IF(ISNA(VLOOKUP(H135,Lookups!$AJ$1:$AK$242,2,FALSE)),"",(VLOOKUP(H135,Lookups!$AJ$1:$AK$242,2,FALSE)))</f>
        <v/>
      </c>
      <c r="J135" s="56"/>
      <c r="K135" s="19" t="str">
        <f>IF(ISNA(VLOOKUP(J135,Lookups!$AJ$1:$AK$242,2,FALSE)),"",(VLOOKUP(J135,Lookups!$AJ$1:$AK$242,2,FALSE)))</f>
        <v/>
      </c>
      <c r="L135" s="56"/>
      <c r="M135" s="56"/>
      <c r="N135" s="56"/>
      <c r="O135" s="19" t="str">
        <f>IF(ISNA(VLOOKUP(N135,Lookups!$AJ$1:$AK$242,2,FALSE)),"",(VLOOKUP(N135,Lookups!$AJ$1:$AK$242,2,FALSE)))</f>
        <v/>
      </c>
      <c r="P135" s="16"/>
      <c r="Q135" s="56"/>
      <c r="R135" s="56"/>
      <c r="S135" s="56"/>
      <c r="T135" s="56"/>
      <c r="U135" s="65" t="str">
        <f>IF(ISNA(VLOOKUP(T135,Lookups!$AB$1:$AC$73,2,FALSE)),"",(VLOOKUP(T135,Lookups!$AB$1:$AC$73,2,FALSE)))</f>
        <v/>
      </c>
      <c r="V135" s="124"/>
      <c r="W135" s="56"/>
      <c r="X135" s="65" t="str">
        <f>IF(ISNA(VLOOKUP(W135,Lookups!$C$1:$D$248,2,FALSE)),"",(VLOOKUP(W135,Lookups!$C$1:$D$248,2,FALSE)))</f>
        <v/>
      </c>
      <c r="Y135" s="56"/>
      <c r="Z135" s="56"/>
      <c r="AA135" s="19" t="str">
        <f>IF(X135="US","",IF(ISNA(VLOOKUP(Z135 &amp; X135,Lookups!$H$1:$I$12332,2,FALSE)),"",IF(VLOOKUP(Z135 &amp; X135,Lookups!$H$1:$I$12332,2,FALSE)=0,"",VLOOKUP(Z135 &amp; X135,Lookups!$H$1:$I$12332,2,FALSE))))</f>
        <v/>
      </c>
      <c r="AB135" s="56"/>
      <c r="AC135" s="16"/>
      <c r="AD135" s="56"/>
      <c r="AE135" s="65" t="str">
        <f>IF(ISNA(VLOOKUP(AD135,Lookups!$C$1:$D$248,2,FALSE)),"",(VLOOKUP(AD135,Lookups!$C$1:$D$248,2,FALSE)))</f>
        <v/>
      </c>
      <c r="AF135" s="56"/>
      <c r="AG135" s="56"/>
      <c r="AH135" s="19" t="str">
        <f>IF(AE135="US","",IF(ISNA(VLOOKUP(AG135 &amp; AE135,Lookups!$H$1:$I$12332,2,FALSE)),"",IF(VLOOKUP(AG135 &amp; AE135,Lookups!$H$1:$I$12332,2,FALSE)=0,"",VLOOKUP(AG135 &amp; AE135,Lookups!$H$1:$I$12332,2,FALSE))))</f>
        <v/>
      </c>
      <c r="AI135" s="56"/>
      <c r="AJ135" s="16"/>
      <c r="AK135" s="56"/>
      <c r="AL135" s="56"/>
      <c r="AM135" s="56"/>
      <c r="AN135" s="56"/>
      <c r="AO135" s="56"/>
      <c r="AP135" s="56"/>
      <c r="AQ135" s="18" t="str">
        <f>IF(ISNA(VLOOKUP(AP135,Lookups!$AJ$1:$AK$242,2,FALSE)),"",(VLOOKUP(AP135,Lookups!$AJ$1:$AK$242,2,FALSE)))</f>
        <v/>
      </c>
      <c r="AR135" s="23"/>
    </row>
    <row r="136" spans="2:44" ht="47.25" customHeight="1" thickBot="1" x14ac:dyDescent="0.3">
      <c r="B136" s="143">
        <v>129</v>
      </c>
      <c r="C136" s="55"/>
      <c r="D136" s="56"/>
      <c r="E136" s="56"/>
      <c r="F136" s="16"/>
      <c r="G136" s="56"/>
      <c r="H136" s="56"/>
      <c r="I136" s="19" t="str">
        <f>IF(ISNA(VLOOKUP(H136,Lookups!$AJ$1:$AK$242,2,FALSE)),"",(VLOOKUP(H136,Lookups!$AJ$1:$AK$242,2,FALSE)))</f>
        <v/>
      </c>
      <c r="J136" s="56"/>
      <c r="K136" s="19" t="str">
        <f>IF(ISNA(VLOOKUP(J136,Lookups!$AJ$1:$AK$242,2,FALSE)),"",(VLOOKUP(J136,Lookups!$AJ$1:$AK$242,2,FALSE)))</f>
        <v/>
      </c>
      <c r="L136" s="56"/>
      <c r="M136" s="56"/>
      <c r="N136" s="56"/>
      <c r="O136" s="19" t="str">
        <f>IF(ISNA(VLOOKUP(N136,Lookups!$AJ$1:$AK$242,2,FALSE)),"",(VLOOKUP(N136,Lookups!$AJ$1:$AK$242,2,FALSE)))</f>
        <v/>
      </c>
      <c r="P136" s="16"/>
      <c r="Q136" s="56"/>
      <c r="R136" s="56"/>
      <c r="S136" s="56"/>
      <c r="T136" s="56"/>
      <c r="U136" s="65" t="str">
        <f>IF(ISNA(VLOOKUP(T136,Lookups!$AB$1:$AC$73,2,FALSE)),"",(VLOOKUP(T136,Lookups!$AB$1:$AC$73,2,FALSE)))</f>
        <v/>
      </c>
      <c r="V136" s="124"/>
      <c r="W136" s="56"/>
      <c r="X136" s="65" t="str">
        <f>IF(ISNA(VLOOKUP(W136,Lookups!$C$1:$D$248,2,FALSE)),"",(VLOOKUP(W136,Lookups!$C$1:$D$248,2,FALSE)))</f>
        <v/>
      </c>
      <c r="Y136" s="56"/>
      <c r="Z136" s="56"/>
      <c r="AA136" s="19" t="str">
        <f>IF(X136="US","",IF(ISNA(VLOOKUP(Z136 &amp; X136,Lookups!$H$1:$I$12332,2,FALSE)),"",IF(VLOOKUP(Z136 &amp; X136,Lookups!$H$1:$I$12332,2,FALSE)=0,"",VLOOKUP(Z136 &amp; X136,Lookups!$H$1:$I$12332,2,FALSE))))</f>
        <v/>
      </c>
      <c r="AB136" s="56"/>
      <c r="AC136" s="16"/>
      <c r="AD136" s="56"/>
      <c r="AE136" s="65" t="str">
        <f>IF(ISNA(VLOOKUP(AD136,Lookups!$C$1:$D$248,2,FALSE)),"",(VLOOKUP(AD136,Lookups!$C$1:$D$248,2,FALSE)))</f>
        <v/>
      </c>
      <c r="AF136" s="56"/>
      <c r="AG136" s="56"/>
      <c r="AH136" s="19" t="str">
        <f>IF(AE136="US","",IF(ISNA(VLOOKUP(AG136 &amp; AE136,Lookups!$H$1:$I$12332,2,FALSE)),"",IF(VLOOKUP(AG136 &amp; AE136,Lookups!$H$1:$I$12332,2,FALSE)=0,"",VLOOKUP(AG136 &amp; AE136,Lookups!$H$1:$I$12332,2,FALSE))))</f>
        <v/>
      </c>
      <c r="AI136" s="56"/>
      <c r="AJ136" s="16"/>
      <c r="AK136" s="56"/>
      <c r="AL136" s="56"/>
      <c r="AM136" s="56"/>
      <c r="AN136" s="56"/>
      <c r="AO136" s="56"/>
      <c r="AP136" s="56"/>
      <c r="AQ136" s="18" t="str">
        <f>IF(ISNA(VLOOKUP(AP136,Lookups!$AJ$1:$AK$242,2,FALSE)),"",(VLOOKUP(AP136,Lookups!$AJ$1:$AK$242,2,FALSE)))</f>
        <v/>
      </c>
      <c r="AR136" s="23"/>
    </row>
    <row r="137" spans="2:44" ht="47.25" customHeight="1" thickBot="1" x14ac:dyDescent="0.3">
      <c r="B137" s="143">
        <v>130</v>
      </c>
      <c r="C137" s="55"/>
      <c r="D137" s="56"/>
      <c r="E137" s="56"/>
      <c r="F137" s="16"/>
      <c r="G137" s="56"/>
      <c r="H137" s="56"/>
      <c r="I137" s="19" t="str">
        <f>IF(ISNA(VLOOKUP(H137,Lookups!$AJ$1:$AK$242,2,FALSE)),"",(VLOOKUP(H137,Lookups!$AJ$1:$AK$242,2,FALSE)))</f>
        <v/>
      </c>
      <c r="J137" s="56"/>
      <c r="K137" s="19" t="str">
        <f>IF(ISNA(VLOOKUP(J137,Lookups!$AJ$1:$AK$242,2,FALSE)),"",(VLOOKUP(J137,Lookups!$AJ$1:$AK$242,2,FALSE)))</f>
        <v/>
      </c>
      <c r="L137" s="56"/>
      <c r="M137" s="56"/>
      <c r="N137" s="56"/>
      <c r="O137" s="19" t="str">
        <f>IF(ISNA(VLOOKUP(N137,Lookups!$AJ$1:$AK$242,2,FALSE)),"",(VLOOKUP(N137,Lookups!$AJ$1:$AK$242,2,FALSE)))</f>
        <v/>
      </c>
      <c r="P137" s="16"/>
      <c r="Q137" s="56"/>
      <c r="R137" s="56"/>
      <c r="S137" s="56"/>
      <c r="T137" s="56"/>
      <c r="U137" s="65" t="str">
        <f>IF(ISNA(VLOOKUP(T137,Lookups!$AB$1:$AC$73,2,FALSE)),"",(VLOOKUP(T137,Lookups!$AB$1:$AC$73,2,FALSE)))</f>
        <v/>
      </c>
      <c r="V137" s="124"/>
      <c r="W137" s="56"/>
      <c r="X137" s="65" t="str">
        <f>IF(ISNA(VLOOKUP(W137,Lookups!$C$1:$D$248,2,FALSE)),"",(VLOOKUP(W137,Lookups!$C$1:$D$248,2,FALSE)))</f>
        <v/>
      </c>
      <c r="Y137" s="56"/>
      <c r="Z137" s="56"/>
      <c r="AA137" s="19" t="str">
        <f>IF(X137="US","",IF(ISNA(VLOOKUP(Z137 &amp; X137,Lookups!$H$1:$I$12332,2,FALSE)),"",IF(VLOOKUP(Z137 &amp; X137,Lookups!$H$1:$I$12332,2,FALSE)=0,"",VLOOKUP(Z137 &amp; X137,Lookups!$H$1:$I$12332,2,FALSE))))</f>
        <v/>
      </c>
      <c r="AB137" s="56"/>
      <c r="AC137" s="16"/>
      <c r="AD137" s="56"/>
      <c r="AE137" s="65" t="str">
        <f>IF(ISNA(VLOOKUP(AD137,Lookups!$C$1:$D$248,2,FALSE)),"",(VLOOKUP(AD137,Lookups!$C$1:$D$248,2,FALSE)))</f>
        <v/>
      </c>
      <c r="AF137" s="56"/>
      <c r="AG137" s="56"/>
      <c r="AH137" s="19" t="str">
        <f>IF(AE137="US","",IF(ISNA(VLOOKUP(AG137 &amp; AE137,Lookups!$H$1:$I$12332,2,FALSE)),"",IF(VLOOKUP(AG137 &amp; AE137,Lookups!$H$1:$I$12332,2,FALSE)=0,"",VLOOKUP(AG137 &amp; AE137,Lookups!$H$1:$I$12332,2,FALSE))))</f>
        <v/>
      </c>
      <c r="AI137" s="56"/>
      <c r="AJ137" s="16"/>
      <c r="AK137" s="56"/>
      <c r="AL137" s="56"/>
      <c r="AM137" s="56"/>
      <c r="AN137" s="56"/>
      <c r="AO137" s="56"/>
      <c r="AP137" s="56"/>
      <c r="AQ137" s="18" t="str">
        <f>IF(ISNA(VLOOKUP(AP137,Lookups!$AJ$1:$AK$242,2,FALSE)),"",(VLOOKUP(AP137,Lookups!$AJ$1:$AK$242,2,FALSE)))</f>
        <v/>
      </c>
      <c r="AR137" s="23"/>
    </row>
    <row r="138" spans="2:44" ht="47.25" customHeight="1" thickBot="1" x14ac:dyDescent="0.3">
      <c r="B138" s="143">
        <v>131</v>
      </c>
      <c r="C138" s="55"/>
      <c r="D138" s="56"/>
      <c r="E138" s="56"/>
      <c r="F138" s="16"/>
      <c r="G138" s="56"/>
      <c r="H138" s="56"/>
      <c r="I138" s="19" t="str">
        <f>IF(ISNA(VLOOKUP(H138,Lookups!$AJ$1:$AK$242,2,FALSE)),"",(VLOOKUP(H138,Lookups!$AJ$1:$AK$242,2,FALSE)))</f>
        <v/>
      </c>
      <c r="J138" s="56"/>
      <c r="K138" s="19" t="str">
        <f>IF(ISNA(VLOOKUP(J138,Lookups!$AJ$1:$AK$242,2,FALSE)),"",(VLOOKUP(J138,Lookups!$AJ$1:$AK$242,2,FALSE)))</f>
        <v/>
      </c>
      <c r="L138" s="56"/>
      <c r="M138" s="56"/>
      <c r="N138" s="56"/>
      <c r="O138" s="19" t="str">
        <f>IF(ISNA(VLOOKUP(N138,Lookups!$AJ$1:$AK$242,2,FALSE)),"",(VLOOKUP(N138,Lookups!$AJ$1:$AK$242,2,FALSE)))</f>
        <v/>
      </c>
      <c r="P138" s="16"/>
      <c r="Q138" s="56"/>
      <c r="R138" s="56"/>
      <c r="S138" s="56"/>
      <c r="T138" s="56"/>
      <c r="U138" s="65" t="str">
        <f>IF(ISNA(VLOOKUP(T138,Lookups!$AB$1:$AC$73,2,FALSE)),"",(VLOOKUP(T138,Lookups!$AB$1:$AC$73,2,FALSE)))</f>
        <v/>
      </c>
      <c r="V138" s="124"/>
      <c r="W138" s="56"/>
      <c r="X138" s="65" t="str">
        <f>IF(ISNA(VLOOKUP(W138,Lookups!$C$1:$D$248,2,FALSE)),"",(VLOOKUP(W138,Lookups!$C$1:$D$248,2,FALSE)))</f>
        <v/>
      </c>
      <c r="Y138" s="56"/>
      <c r="Z138" s="56"/>
      <c r="AA138" s="19" t="str">
        <f>IF(X138="US","",IF(ISNA(VLOOKUP(Z138 &amp; X138,Lookups!$H$1:$I$12332,2,FALSE)),"",IF(VLOOKUP(Z138 &amp; X138,Lookups!$H$1:$I$12332,2,FALSE)=0,"",VLOOKUP(Z138 &amp; X138,Lookups!$H$1:$I$12332,2,FALSE))))</f>
        <v/>
      </c>
      <c r="AB138" s="56"/>
      <c r="AC138" s="16"/>
      <c r="AD138" s="56"/>
      <c r="AE138" s="65" t="str">
        <f>IF(ISNA(VLOOKUP(AD138,Lookups!$C$1:$D$248,2,FALSE)),"",(VLOOKUP(AD138,Lookups!$C$1:$D$248,2,FALSE)))</f>
        <v/>
      </c>
      <c r="AF138" s="56"/>
      <c r="AG138" s="56"/>
      <c r="AH138" s="19" t="str">
        <f>IF(AE138="US","",IF(ISNA(VLOOKUP(AG138 &amp; AE138,Lookups!$H$1:$I$12332,2,FALSE)),"",IF(VLOOKUP(AG138 &amp; AE138,Lookups!$H$1:$I$12332,2,FALSE)=0,"",VLOOKUP(AG138 &amp; AE138,Lookups!$H$1:$I$12332,2,FALSE))))</f>
        <v/>
      </c>
      <c r="AI138" s="56"/>
      <c r="AJ138" s="16"/>
      <c r="AK138" s="56"/>
      <c r="AL138" s="56"/>
      <c r="AM138" s="56"/>
      <c r="AN138" s="56"/>
      <c r="AO138" s="56"/>
      <c r="AP138" s="56"/>
      <c r="AQ138" s="18" t="str">
        <f>IF(ISNA(VLOOKUP(AP138,Lookups!$AJ$1:$AK$242,2,FALSE)),"",(VLOOKUP(AP138,Lookups!$AJ$1:$AK$242,2,FALSE)))</f>
        <v/>
      </c>
      <c r="AR138" s="23"/>
    </row>
    <row r="139" spans="2:44" ht="47.25" customHeight="1" thickBot="1" x14ac:dyDescent="0.3">
      <c r="B139" s="143">
        <v>132</v>
      </c>
      <c r="C139" s="55"/>
      <c r="D139" s="56"/>
      <c r="E139" s="56"/>
      <c r="F139" s="16"/>
      <c r="G139" s="56"/>
      <c r="H139" s="56"/>
      <c r="I139" s="19" t="str">
        <f>IF(ISNA(VLOOKUP(H139,Lookups!$AJ$1:$AK$242,2,FALSE)),"",(VLOOKUP(H139,Lookups!$AJ$1:$AK$242,2,FALSE)))</f>
        <v/>
      </c>
      <c r="J139" s="56"/>
      <c r="K139" s="19" t="str">
        <f>IF(ISNA(VLOOKUP(J139,Lookups!$AJ$1:$AK$242,2,FALSE)),"",(VLOOKUP(J139,Lookups!$AJ$1:$AK$242,2,FALSE)))</f>
        <v/>
      </c>
      <c r="L139" s="56"/>
      <c r="M139" s="56"/>
      <c r="N139" s="56"/>
      <c r="O139" s="19" t="str">
        <f>IF(ISNA(VLOOKUP(N139,Lookups!$AJ$1:$AK$242,2,FALSE)),"",(VLOOKUP(N139,Lookups!$AJ$1:$AK$242,2,FALSE)))</f>
        <v/>
      </c>
      <c r="P139" s="16"/>
      <c r="Q139" s="56"/>
      <c r="R139" s="56"/>
      <c r="S139" s="56"/>
      <c r="T139" s="56"/>
      <c r="U139" s="65" t="str">
        <f>IF(ISNA(VLOOKUP(T139,Lookups!$AB$1:$AC$73,2,FALSE)),"",(VLOOKUP(T139,Lookups!$AB$1:$AC$73,2,FALSE)))</f>
        <v/>
      </c>
      <c r="V139" s="124"/>
      <c r="W139" s="56"/>
      <c r="X139" s="65" t="str">
        <f>IF(ISNA(VLOOKUP(W139,Lookups!$C$1:$D$248,2,FALSE)),"",(VLOOKUP(W139,Lookups!$C$1:$D$248,2,FALSE)))</f>
        <v/>
      </c>
      <c r="Y139" s="56"/>
      <c r="Z139" s="56"/>
      <c r="AA139" s="19" t="str">
        <f>IF(X139="US","",IF(ISNA(VLOOKUP(Z139 &amp; X139,Lookups!$H$1:$I$12332,2,FALSE)),"",IF(VLOOKUP(Z139 &amp; X139,Lookups!$H$1:$I$12332,2,FALSE)=0,"",VLOOKUP(Z139 &amp; X139,Lookups!$H$1:$I$12332,2,FALSE))))</f>
        <v/>
      </c>
      <c r="AB139" s="56"/>
      <c r="AC139" s="16"/>
      <c r="AD139" s="56"/>
      <c r="AE139" s="65" t="str">
        <f>IF(ISNA(VLOOKUP(AD139,Lookups!$C$1:$D$248,2,FALSE)),"",(VLOOKUP(AD139,Lookups!$C$1:$D$248,2,FALSE)))</f>
        <v/>
      </c>
      <c r="AF139" s="56"/>
      <c r="AG139" s="56"/>
      <c r="AH139" s="19" t="str">
        <f>IF(AE139="US","",IF(ISNA(VLOOKUP(AG139 &amp; AE139,Lookups!$H$1:$I$12332,2,FALSE)),"",IF(VLOOKUP(AG139 &amp; AE139,Lookups!$H$1:$I$12332,2,FALSE)=0,"",VLOOKUP(AG139 &amp; AE139,Lookups!$H$1:$I$12332,2,FALSE))))</f>
        <v/>
      </c>
      <c r="AI139" s="56"/>
      <c r="AJ139" s="16"/>
      <c r="AK139" s="56"/>
      <c r="AL139" s="56"/>
      <c r="AM139" s="56"/>
      <c r="AN139" s="56"/>
      <c r="AO139" s="56"/>
      <c r="AP139" s="56"/>
      <c r="AQ139" s="18" t="str">
        <f>IF(ISNA(VLOOKUP(AP139,Lookups!$AJ$1:$AK$242,2,FALSE)),"",(VLOOKUP(AP139,Lookups!$AJ$1:$AK$242,2,FALSE)))</f>
        <v/>
      </c>
      <c r="AR139" s="23"/>
    </row>
    <row r="140" spans="2:44" ht="47.25" customHeight="1" thickBot="1" x14ac:dyDescent="0.3">
      <c r="B140" s="143">
        <v>133</v>
      </c>
      <c r="C140" s="55"/>
      <c r="D140" s="56"/>
      <c r="E140" s="56"/>
      <c r="F140" s="16"/>
      <c r="G140" s="56"/>
      <c r="H140" s="56"/>
      <c r="I140" s="19" t="str">
        <f>IF(ISNA(VLOOKUP(H140,Lookups!$AJ$1:$AK$242,2,FALSE)),"",(VLOOKUP(H140,Lookups!$AJ$1:$AK$242,2,FALSE)))</f>
        <v/>
      </c>
      <c r="J140" s="56"/>
      <c r="K140" s="19" t="str">
        <f>IF(ISNA(VLOOKUP(J140,Lookups!$AJ$1:$AK$242,2,FALSE)),"",(VLOOKUP(J140,Lookups!$AJ$1:$AK$242,2,FALSE)))</f>
        <v/>
      </c>
      <c r="L140" s="56"/>
      <c r="M140" s="56"/>
      <c r="N140" s="56"/>
      <c r="O140" s="19" t="str">
        <f>IF(ISNA(VLOOKUP(N140,Lookups!$AJ$1:$AK$242,2,FALSE)),"",(VLOOKUP(N140,Lookups!$AJ$1:$AK$242,2,FALSE)))</f>
        <v/>
      </c>
      <c r="P140" s="16"/>
      <c r="Q140" s="56"/>
      <c r="R140" s="56"/>
      <c r="S140" s="56"/>
      <c r="T140" s="56"/>
      <c r="U140" s="65" t="str">
        <f>IF(ISNA(VLOOKUP(T140,Lookups!$AB$1:$AC$73,2,FALSE)),"",(VLOOKUP(T140,Lookups!$AB$1:$AC$73,2,FALSE)))</f>
        <v/>
      </c>
      <c r="V140" s="124"/>
      <c r="W140" s="56"/>
      <c r="X140" s="65" t="str">
        <f>IF(ISNA(VLOOKUP(W140,Lookups!$C$1:$D$248,2,FALSE)),"",(VLOOKUP(W140,Lookups!$C$1:$D$248,2,FALSE)))</f>
        <v/>
      </c>
      <c r="Y140" s="56"/>
      <c r="Z140" s="56"/>
      <c r="AA140" s="19" t="str">
        <f>IF(X140="US","",IF(ISNA(VLOOKUP(Z140 &amp; X140,Lookups!$H$1:$I$12332,2,FALSE)),"",IF(VLOOKUP(Z140 &amp; X140,Lookups!$H$1:$I$12332,2,FALSE)=0,"",VLOOKUP(Z140 &amp; X140,Lookups!$H$1:$I$12332,2,FALSE))))</f>
        <v/>
      </c>
      <c r="AB140" s="56"/>
      <c r="AC140" s="16"/>
      <c r="AD140" s="56"/>
      <c r="AE140" s="65" t="str">
        <f>IF(ISNA(VLOOKUP(AD140,Lookups!$C$1:$D$248,2,FALSE)),"",(VLOOKUP(AD140,Lookups!$C$1:$D$248,2,FALSE)))</f>
        <v/>
      </c>
      <c r="AF140" s="56"/>
      <c r="AG140" s="56"/>
      <c r="AH140" s="19" t="str">
        <f>IF(AE140="US","",IF(ISNA(VLOOKUP(AG140 &amp; AE140,Lookups!$H$1:$I$12332,2,FALSE)),"",IF(VLOOKUP(AG140 &amp; AE140,Lookups!$H$1:$I$12332,2,FALSE)=0,"",VLOOKUP(AG140 &amp; AE140,Lookups!$H$1:$I$12332,2,FALSE))))</f>
        <v/>
      </c>
      <c r="AI140" s="56"/>
      <c r="AJ140" s="16"/>
      <c r="AK140" s="56"/>
      <c r="AL140" s="56"/>
      <c r="AM140" s="56"/>
      <c r="AN140" s="56"/>
      <c r="AO140" s="56"/>
      <c r="AP140" s="56"/>
      <c r="AQ140" s="18" t="str">
        <f>IF(ISNA(VLOOKUP(AP140,Lookups!$AJ$1:$AK$242,2,FALSE)),"",(VLOOKUP(AP140,Lookups!$AJ$1:$AK$242,2,FALSE)))</f>
        <v/>
      </c>
      <c r="AR140" s="23"/>
    </row>
    <row r="141" spans="2:44" ht="47.25" customHeight="1" thickBot="1" x14ac:dyDescent="0.3">
      <c r="B141" s="143">
        <v>134</v>
      </c>
      <c r="C141" s="55"/>
      <c r="D141" s="56"/>
      <c r="E141" s="56"/>
      <c r="F141" s="16"/>
      <c r="G141" s="56"/>
      <c r="H141" s="56"/>
      <c r="I141" s="19" t="str">
        <f>IF(ISNA(VLOOKUP(H141,Lookups!$AJ$1:$AK$242,2,FALSE)),"",(VLOOKUP(H141,Lookups!$AJ$1:$AK$242,2,FALSE)))</f>
        <v/>
      </c>
      <c r="J141" s="56"/>
      <c r="K141" s="19" t="str">
        <f>IF(ISNA(VLOOKUP(J141,Lookups!$AJ$1:$AK$242,2,FALSE)),"",(VLOOKUP(J141,Lookups!$AJ$1:$AK$242,2,FALSE)))</f>
        <v/>
      </c>
      <c r="L141" s="56"/>
      <c r="M141" s="56"/>
      <c r="N141" s="56"/>
      <c r="O141" s="19" t="str">
        <f>IF(ISNA(VLOOKUP(N141,Lookups!$AJ$1:$AK$242,2,FALSE)),"",(VLOOKUP(N141,Lookups!$AJ$1:$AK$242,2,FALSE)))</f>
        <v/>
      </c>
      <c r="P141" s="16"/>
      <c r="Q141" s="56"/>
      <c r="R141" s="56"/>
      <c r="S141" s="56"/>
      <c r="T141" s="56"/>
      <c r="U141" s="65" t="str">
        <f>IF(ISNA(VLOOKUP(T141,Lookups!$AB$1:$AC$73,2,FALSE)),"",(VLOOKUP(T141,Lookups!$AB$1:$AC$73,2,FALSE)))</f>
        <v/>
      </c>
      <c r="V141" s="124"/>
      <c r="W141" s="56"/>
      <c r="X141" s="65" t="str">
        <f>IF(ISNA(VLOOKUP(W141,Lookups!$C$1:$D$248,2,FALSE)),"",(VLOOKUP(W141,Lookups!$C$1:$D$248,2,FALSE)))</f>
        <v/>
      </c>
      <c r="Y141" s="56"/>
      <c r="Z141" s="56"/>
      <c r="AA141" s="19" t="str">
        <f>IF(X141="US","",IF(ISNA(VLOOKUP(Z141 &amp; X141,Lookups!$H$1:$I$12332,2,FALSE)),"",IF(VLOOKUP(Z141 &amp; X141,Lookups!$H$1:$I$12332,2,FALSE)=0,"",VLOOKUP(Z141 &amp; X141,Lookups!$H$1:$I$12332,2,FALSE))))</f>
        <v/>
      </c>
      <c r="AB141" s="56"/>
      <c r="AC141" s="16"/>
      <c r="AD141" s="56"/>
      <c r="AE141" s="65" t="str">
        <f>IF(ISNA(VLOOKUP(AD141,Lookups!$C$1:$D$248,2,FALSE)),"",(VLOOKUP(AD141,Lookups!$C$1:$D$248,2,FALSE)))</f>
        <v/>
      </c>
      <c r="AF141" s="56"/>
      <c r="AG141" s="56"/>
      <c r="AH141" s="19" t="str">
        <f>IF(AE141="US","",IF(ISNA(VLOOKUP(AG141 &amp; AE141,Lookups!$H$1:$I$12332,2,FALSE)),"",IF(VLOOKUP(AG141 &amp; AE141,Lookups!$H$1:$I$12332,2,FALSE)=0,"",VLOOKUP(AG141 &amp; AE141,Lookups!$H$1:$I$12332,2,FALSE))))</f>
        <v/>
      </c>
      <c r="AI141" s="56"/>
      <c r="AJ141" s="16"/>
      <c r="AK141" s="56"/>
      <c r="AL141" s="56"/>
      <c r="AM141" s="56"/>
      <c r="AN141" s="56"/>
      <c r="AO141" s="56"/>
      <c r="AP141" s="56"/>
      <c r="AQ141" s="18" t="str">
        <f>IF(ISNA(VLOOKUP(AP141,Lookups!$AJ$1:$AK$242,2,FALSE)),"",(VLOOKUP(AP141,Lookups!$AJ$1:$AK$242,2,FALSE)))</f>
        <v/>
      </c>
      <c r="AR141" s="23"/>
    </row>
    <row r="142" spans="2:44" ht="47.25" customHeight="1" thickBot="1" x14ac:dyDescent="0.3">
      <c r="B142" s="143">
        <v>135</v>
      </c>
      <c r="C142" s="55"/>
      <c r="D142" s="56"/>
      <c r="E142" s="56"/>
      <c r="F142" s="16"/>
      <c r="G142" s="56"/>
      <c r="H142" s="56"/>
      <c r="I142" s="19" t="str">
        <f>IF(ISNA(VLOOKUP(H142,Lookups!$AJ$1:$AK$242,2,FALSE)),"",(VLOOKUP(H142,Lookups!$AJ$1:$AK$242,2,FALSE)))</f>
        <v/>
      </c>
      <c r="J142" s="56"/>
      <c r="K142" s="19" t="str">
        <f>IF(ISNA(VLOOKUP(J142,Lookups!$AJ$1:$AK$242,2,FALSE)),"",(VLOOKUP(J142,Lookups!$AJ$1:$AK$242,2,FALSE)))</f>
        <v/>
      </c>
      <c r="L142" s="56"/>
      <c r="M142" s="56"/>
      <c r="N142" s="56"/>
      <c r="O142" s="19" t="str">
        <f>IF(ISNA(VLOOKUP(N142,Lookups!$AJ$1:$AK$242,2,FALSE)),"",(VLOOKUP(N142,Lookups!$AJ$1:$AK$242,2,FALSE)))</f>
        <v/>
      </c>
      <c r="P142" s="16"/>
      <c r="Q142" s="56"/>
      <c r="R142" s="56"/>
      <c r="S142" s="56"/>
      <c r="T142" s="56"/>
      <c r="U142" s="65" t="str">
        <f>IF(ISNA(VLOOKUP(T142,Lookups!$AB$1:$AC$73,2,FALSE)),"",(VLOOKUP(T142,Lookups!$AB$1:$AC$73,2,FALSE)))</f>
        <v/>
      </c>
      <c r="V142" s="124"/>
      <c r="W142" s="56"/>
      <c r="X142" s="65" t="str">
        <f>IF(ISNA(VLOOKUP(W142,Lookups!$C$1:$D$248,2,FALSE)),"",(VLOOKUP(W142,Lookups!$C$1:$D$248,2,FALSE)))</f>
        <v/>
      </c>
      <c r="Y142" s="56"/>
      <c r="Z142" s="56"/>
      <c r="AA142" s="19" t="str">
        <f>IF(X142="US","",IF(ISNA(VLOOKUP(Z142 &amp; X142,Lookups!$H$1:$I$12332,2,FALSE)),"",IF(VLOOKUP(Z142 &amp; X142,Lookups!$H$1:$I$12332,2,FALSE)=0,"",VLOOKUP(Z142 &amp; X142,Lookups!$H$1:$I$12332,2,FALSE))))</f>
        <v/>
      </c>
      <c r="AB142" s="56"/>
      <c r="AC142" s="16"/>
      <c r="AD142" s="56"/>
      <c r="AE142" s="65" t="str">
        <f>IF(ISNA(VLOOKUP(AD142,Lookups!$C$1:$D$248,2,FALSE)),"",(VLOOKUP(AD142,Lookups!$C$1:$D$248,2,FALSE)))</f>
        <v/>
      </c>
      <c r="AF142" s="56"/>
      <c r="AG142" s="56"/>
      <c r="AH142" s="19" t="str">
        <f>IF(AE142="US","",IF(ISNA(VLOOKUP(AG142 &amp; AE142,Lookups!$H$1:$I$12332,2,FALSE)),"",IF(VLOOKUP(AG142 &amp; AE142,Lookups!$H$1:$I$12332,2,FALSE)=0,"",VLOOKUP(AG142 &amp; AE142,Lookups!$H$1:$I$12332,2,FALSE))))</f>
        <v/>
      </c>
      <c r="AI142" s="56"/>
      <c r="AJ142" s="16"/>
      <c r="AK142" s="56"/>
      <c r="AL142" s="56"/>
      <c r="AM142" s="56"/>
      <c r="AN142" s="56"/>
      <c r="AO142" s="56"/>
      <c r="AP142" s="56"/>
      <c r="AQ142" s="18" t="str">
        <f>IF(ISNA(VLOOKUP(AP142,Lookups!$AJ$1:$AK$242,2,FALSE)),"",(VLOOKUP(AP142,Lookups!$AJ$1:$AK$242,2,FALSE)))</f>
        <v/>
      </c>
      <c r="AR142" s="23"/>
    </row>
    <row r="143" spans="2:44" ht="47.25" customHeight="1" thickBot="1" x14ac:dyDescent="0.3">
      <c r="B143" s="143">
        <v>136</v>
      </c>
      <c r="C143" s="55"/>
      <c r="D143" s="56"/>
      <c r="E143" s="56"/>
      <c r="F143" s="16"/>
      <c r="G143" s="56"/>
      <c r="H143" s="56"/>
      <c r="I143" s="19" t="str">
        <f>IF(ISNA(VLOOKUP(H143,Lookups!$AJ$1:$AK$242,2,FALSE)),"",(VLOOKUP(H143,Lookups!$AJ$1:$AK$242,2,FALSE)))</f>
        <v/>
      </c>
      <c r="J143" s="56"/>
      <c r="K143" s="19" t="str">
        <f>IF(ISNA(VLOOKUP(J143,Lookups!$AJ$1:$AK$242,2,FALSE)),"",(VLOOKUP(J143,Lookups!$AJ$1:$AK$242,2,FALSE)))</f>
        <v/>
      </c>
      <c r="L143" s="56"/>
      <c r="M143" s="56"/>
      <c r="N143" s="56"/>
      <c r="O143" s="19" t="str">
        <f>IF(ISNA(VLOOKUP(N143,Lookups!$AJ$1:$AK$242,2,FALSE)),"",(VLOOKUP(N143,Lookups!$AJ$1:$AK$242,2,FALSE)))</f>
        <v/>
      </c>
      <c r="P143" s="16"/>
      <c r="Q143" s="56"/>
      <c r="R143" s="56"/>
      <c r="S143" s="56"/>
      <c r="T143" s="56"/>
      <c r="U143" s="65" t="str">
        <f>IF(ISNA(VLOOKUP(T143,Lookups!$AB$1:$AC$73,2,FALSE)),"",(VLOOKUP(T143,Lookups!$AB$1:$AC$73,2,FALSE)))</f>
        <v/>
      </c>
      <c r="V143" s="124"/>
      <c r="W143" s="56"/>
      <c r="X143" s="65" t="str">
        <f>IF(ISNA(VLOOKUP(W143,Lookups!$C$1:$D$248,2,FALSE)),"",(VLOOKUP(W143,Lookups!$C$1:$D$248,2,FALSE)))</f>
        <v/>
      </c>
      <c r="Y143" s="56"/>
      <c r="Z143" s="56"/>
      <c r="AA143" s="19" t="str">
        <f>IF(X143="US","",IF(ISNA(VLOOKUP(Z143 &amp; X143,Lookups!$H$1:$I$12332,2,FALSE)),"",IF(VLOOKUP(Z143 &amp; X143,Lookups!$H$1:$I$12332,2,FALSE)=0,"",VLOOKUP(Z143 &amp; X143,Lookups!$H$1:$I$12332,2,FALSE))))</f>
        <v/>
      </c>
      <c r="AB143" s="56"/>
      <c r="AC143" s="16"/>
      <c r="AD143" s="56"/>
      <c r="AE143" s="65" t="str">
        <f>IF(ISNA(VLOOKUP(AD143,Lookups!$C$1:$D$248,2,FALSE)),"",(VLOOKUP(AD143,Lookups!$C$1:$D$248,2,FALSE)))</f>
        <v/>
      </c>
      <c r="AF143" s="56"/>
      <c r="AG143" s="56"/>
      <c r="AH143" s="19" t="str">
        <f>IF(AE143="US","",IF(ISNA(VLOOKUP(AG143 &amp; AE143,Lookups!$H$1:$I$12332,2,FALSE)),"",IF(VLOOKUP(AG143 &amp; AE143,Lookups!$H$1:$I$12332,2,FALSE)=0,"",VLOOKUP(AG143 &amp; AE143,Lookups!$H$1:$I$12332,2,FALSE))))</f>
        <v/>
      </c>
      <c r="AI143" s="56"/>
      <c r="AJ143" s="16"/>
      <c r="AK143" s="56"/>
      <c r="AL143" s="56"/>
      <c r="AM143" s="56"/>
      <c r="AN143" s="56"/>
      <c r="AO143" s="56"/>
      <c r="AP143" s="56"/>
      <c r="AQ143" s="18" t="str">
        <f>IF(ISNA(VLOOKUP(AP143,Lookups!$AJ$1:$AK$242,2,FALSE)),"",(VLOOKUP(AP143,Lookups!$AJ$1:$AK$242,2,FALSE)))</f>
        <v/>
      </c>
      <c r="AR143" s="23"/>
    </row>
    <row r="144" spans="2:44" ht="47.25" customHeight="1" thickBot="1" x14ac:dyDescent="0.3">
      <c r="B144" s="143">
        <v>137</v>
      </c>
      <c r="C144" s="55"/>
      <c r="D144" s="56"/>
      <c r="E144" s="56"/>
      <c r="F144" s="16"/>
      <c r="G144" s="56"/>
      <c r="H144" s="56"/>
      <c r="I144" s="19" t="str">
        <f>IF(ISNA(VLOOKUP(H144,Lookups!$AJ$1:$AK$242,2,FALSE)),"",(VLOOKUP(H144,Lookups!$AJ$1:$AK$242,2,FALSE)))</f>
        <v/>
      </c>
      <c r="J144" s="56"/>
      <c r="K144" s="19" t="str">
        <f>IF(ISNA(VLOOKUP(J144,Lookups!$AJ$1:$AK$242,2,FALSE)),"",(VLOOKUP(J144,Lookups!$AJ$1:$AK$242,2,FALSE)))</f>
        <v/>
      </c>
      <c r="L144" s="56"/>
      <c r="M144" s="56"/>
      <c r="N144" s="56"/>
      <c r="O144" s="19" t="str">
        <f>IF(ISNA(VLOOKUP(N144,Lookups!$AJ$1:$AK$242,2,FALSE)),"",(VLOOKUP(N144,Lookups!$AJ$1:$AK$242,2,FALSE)))</f>
        <v/>
      </c>
      <c r="P144" s="16"/>
      <c r="Q144" s="56"/>
      <c r="R144" s="56"/>
      <c r="S144" s="56"/>
      <c r="T144" s="56"/>
      <c r="U144" s="65" t="str">
        <f>IF(ISNA(VLOOKUP(T144,Lookups!$AB$1:$AC$73,2,FALSE)),"",(VLOOKUP(T144,Lookups!$AB$1:$AC$73,2,FALSE)))</f>
        <v/>
      </c>
      <c r="V144" s="124"/>
      <c r="W144" s="56"/>
      <c r="X144" s="65" t="str">
        <f>IF(ISNA(VLOOKUP(W144,Lookups!$C$1:$D$248,2,FALSE)),"",(VLOOKUP(W144,Lookups!$C$1:$D$248,2,FALSE)))</f>
        <v/>
      </c>
      <c r="Y144" s="56"/>
      <c r="Z144" s="56"/>
      <c r="AA144" s="19" t="str">
        <f>IF(X144="US","",IF(ISNA(VLOOKUP(Z144 &amp; X144,Lookups!$H$1:$I$12332,2,FALSE)),"",IF(VLOOKUP(Z144 &amp; X144,Lookups!$H$1:$I$12332,2,FALSE)=0,"",VLOOKUP(Z144 &amp; X144,Lookups!$H$1:$I$12332,2,FALSE))))</f>
        <v/>
      </c>
      <c r="AB144" s="56"/>
      <c r="AC144" s="16"/>
      <c r="AD144" s="56"/>
      <c r="AE144" s="65" t="str">
        <f>IF(ISNA(VLOOKUP(AD144,Lookups!$C$1:$D$248,2,FALSE)),"",(VLOOKUP(AD144,Lookups!$C$1:$D$248,2,FALSE)))</f>
        <v/>
      </c>
      <c r="AF144" s="56"/>
      <c r="AG144" s="56"/>
      <c r="AH144" s="19" t="str">
        <f>IF(AE144="US","",IF(ISNA(VLOOKUP(AG144 &amp; AE144,Lookups!$H$1:$I$12332,2,FALSE)),"",IF(VLOOKUP(AG144 &amp; AE144,Lookups!$H$1:$I$12332,2,FALSE)=0,"",VLOOKUP(AG144 &amp; AE144,Lookups!$H$1:$I$12332,2,FALSE))))</f>
        <v/>
      </c>
      <c r="AI144" s="56"/>
      <c r="AJ144" s="16"/>
      <c r="AK144" s="56"/>
      <c r="AL144" s="56"/>
      <c r="AM144" s="56"/>
      <c r="AN144" s="56"/>
      <c r="AO144" s="56"/>
      <c r="AP144" s="56"/>
      <c r="AQ144" s="18" t="str">
        <f>IF(ISNA(VLOOKUP(AP144,Lookups!$AJ$1:$AK$242,2,FALSE)),"",(VLOOKUP(AP144,Lookups!$AJ$1:$AK$242,2,FALSE)))</f>
        <v/>
      </c>
      <c r="AR144" s="23"/>
    </row>
    <row r="145" spans="2:44" ht="47.25" customHeight="1" thickBot="1" x14ac:dyDescent="0.3">
      <c r="B145" s="143">
        <v>138</v>
      </c>
      <c r="C145" s="55"/>
      <c r="D145" s="56"/>
      <c r="E145" s="56"/>
      <c r="F145" s="16"/>
      <c r="G145" s="56"/>
      <c r="H145" s="56"/>
      <c r="I145" s="19" t="str">
        <f>IF(ISNA(VLOOKUP(H145,Lookups!$AJ$1:$AK$242,2,FALSE)),"",(VLOOKUP(H145,Lookups!$AJ$1:$AK$242,2,FALSE)))</f>
        <v/>
      </c>
      <c r="J145" s="56"/>
      <c r="K145" s="19" t="str">
        <f>IF(ISNA(VLOOKUP(J145,Lookups!$AJ$1:$AK$242,2,FALSE)),"",(VLOOKUP(J145,Lookups!$AJ$1:$AK$242,2,FALSE)))</f>
        <v/>
      </c>
      <c r="L145" s="56"/>
      <c r="M145" s="56"/>
      <c r="N145" s="56"/>
      <c r="O145" s="19" t="str">
        <f>IF(ISNA(VLOOKUP(N145,Lookups!$AJ$1:$AK$242,2,FALSE)),"",(VLOOKUP(N145,Lookups!$AJ$1:$AK$242,2,FALSE)))</f>
        <v/>
      </c>
      <c r="P145" s="16"/>
      <c r="Q145" s="56"/>
      <c r="R145" s="56"/>
      <c r="S145" s="56"/>
      <c r="T145" s="56"/>
      <c r="U145" s="65" t="str">
        <f>IF(ISNA(VLOOKUP(T145,Lookups!$AB$1:$AC$73,2,FALSE)),"",(VLOOKUP(T145,Lookups!$AB$1:$AC$73,2,FALSE)))</f>
        <v/>
      </c>
      <c r="V145" s="124"/>
      <c r="W145" s="56"/>
      <c r="X145" s="65" t="str">
        <f>IF(ISNA(VLOOKUP(W145,Lookups!$C$1:$D$248,2,FALSE)),"",(VLOOKUP(W145,Lookups!$C$1:$D$248,2,FALSE)))</f>
        <v/>
      </c>
      <c r="Y145" s="56"/>
      <c r="Z145" s="56"/>
      <c r="AA145" s="19" t="str">
        <f>IF(X145="US","",IF(ISNA(VLOOKUP(Z145 &amp; X145,Lookups!$H$1:$I$12332,2,FALSE)),"",IF(VLOOKUP(Z145 &amp; X145,Lookups!$H$1:$I$12332,2,FALSE)=0,"",VLOOKUP(Z145 &amp; X145,Lookups!$H$1:$I$12332,2,FALSE))))</f>
        <v/>
      </c>
      <c r="AB145" s="56"/>
      <c r="AC145" s="16"/>
      <c r="AD145" s="56"/>
      <c r="AE145" s="65" t="str">
        <f>IF(ISNA(VLOOKUP(AD145,Lookups!$C$1:$D$248,2,FALSE)),"",(VLOOKUP(AD145,Lookups!$C$1:$D$248,2,FALSE)))</f>
        <v/>
      </c>
      <c r="AF145" s="56"/>
      <c r="AG145" s="56"/>
      <c r="AH145" s="19" t="str">
        <f>IF(AE145="US","",IF(ISNA(VLOOKUP(AG145 &amp; AE145,Lookups!$H$1:$I$12332,2,FALSE)),"",IF(VLOOKUP(AG145 &amp; AE145,Lookups!$H$1:$I$12332,2,FALSE)=0,"",VLOOKUP(AG145 &amp; AE145,Lookups!$H$1:$I$12332,2,FALSE))))</f>
        <v/>
      </c>
      <c r="AI145" s="56"/>
      <c r="AJ145" s="16"/>
      <c r="AK145" s="56"/>
      <c r="AL145" s="56"/>
      <c r="AM145" s="56"/>
      <c r="AN145" s="56"/>
      <c r="AO145" s="56"/>
      <c r="AP145" s="56"/>
      <c r="AQ145" s="18" t="str">
        <f>IF(ISNA(VLOOKUP(AP145,Lookups!$AJ$1:$AK$242,2,FALSE)),"",(VLOOKUP(AP145,Lookups!$AJ$1:$AK$242,2,FALSE)))</f>
        <v/>
      </c>
      <c r="AR145" s="23"/>
    </row>
    <row r="146" spans="2:44" ht="47.25" customHeight="1" thickBot="1" x14ac:dyDescent="0.3">
      <c r="B146" s="143">
        <v>139</v>
      </c>
      <c r="C146" s="55"/>
      <c r="D146" s="56"/>
      <c r="E146" s="56"/>
      <c r="F146" s="16"/>
      <c r="G146" s="56"/>
      <c r="H146" s="56"/>
      <c r="I146" s="19" t="str">
        <f>IF(ISNA(VLOOKUP(H146,Lookups!$AJ$1:$AK$242,2,FALSE)),"",(VLOOKUP(H146,Lookups!$AJ$1:$AK$242,2,FALSE)))</f>
        <v/>
      </c>
      <c r="J146" s="56"/>
      <c r="K146" s="19" t="str">
        <f>IF(ISNA(VLOOKUP(J146,Lookups!$AJ$1:$AK$242,2,FALSE)),"",(VLOOKUP(J146,Lookups!$AJ$1:$AK$242,2,FALSE)))</f>
        <v/>
      </c>
      <c r="L146" s="56"/>
      <c r="M146" s="56"/>
      <c r="N146" s="56"/>
      <c r="O146" s="19" t="str">
        <f>IF(ISNA(VLOOKUP(N146,Lookups!$AJ$1:$AK$242,2,FALSE)),"",(VLOOKUP(N146,Lookups!$AJ$1:$AK$242,2,FALSE)))</f>
        <v/>
      </c>
      <c r="P146" s="16"/>
      <c r="Q146" s="56"/>
      <c r="R146" s="56"/>
      <c r="S146" s="56"/>
      <c r="T146" s="56"/>
      <c r="U146" s="65" t="str">
        <f>IF(ISNA(VLOOKUP(T146,Lookups!$AB$1:$AC$73,2,FALSE)),"",(VLOOKUP(T146,Lookups!$AB$1:$AC$73,2,FALSE)))</f>
        <v/>
      </c>
      <c r="V146" s="124"/>
      <c r="W146" s="56"/>
      <c r="X146" s="65" t="str">
        <f>IF(ISNA(VLOOKUP(W146,Lookups!$C$1:$D$248,2,FALSE)),"",(VLOOKUP(W146,Lookups!$C$1:$D$248,2,FALSE)))</f>
        <v/>
      </c>
      <c r="Y146" s="56"/>
      <c r="Z146" s="56"/>
      <c r="AA146" s="19" t="str">
        <f>IF(X146="US","",IF(ISNA(VLOOKUP(Z146 &amp; X146,Lookups!$H$1:$I$12332,2,FALSE)),"",IF(VLOOKUP(Z146 &amp; X146,Lookups!$H$1:$I$12332,2,FALSE)=0,"",VLOOKUP(Z146 &amp; X146,Lookups!$H$1:$I$12332,2,FALSE))))</f>
        <v/>
      </c>
      <c r="AB146" s="56"/>
      <c r="AC146" s="16"/>
      <c r="AD146" s="56"/>
      <c r="AE146" s="65" t="str">
        <f>IF(ISNA(VLOOKUP(AD146,Lookups!$C$1:$D$248,2,FALSE)),"",(VLOOKUP(AD146,Lookups!$C$1:$D$248,2,FALSE)))</f>
        <v/>
      </c>
      <c r="AF146" s="56"/>
      <c r="AG146" s="56"/>
      <c r="AH146" s="19" t="str">
        <f>IF(AE146="US","",IF(ISNA(VLOOKUP(AG146 &amp; AE146,Lookups!$H$1:$I$12332,2,FALSE)),"",IF(VLOOKUP(AG146 &amp; AE146,Lookups!$H$1:$I$12332,2,FALSE)=0,"",VLOOKUP(AG146 &amp; AE146,Lookups!$H$1:$I$12332,2,FALSE))))</f>
        <v/>
      </c>
      <c r="AI146" s="56"/>
      <c r="AJ146" s="16"/>
      <c r="AK146" s="56"/>
      <c r="AL146" s="56"/>
      <c r="AM146" s="56"/>
      <c r="AN146" s="56"/>
      <c r="AO146" s="56"/>
      <c r="AP146" s="56"/>
      <c r="AQ146" s="18" t="str">
        <f>IF(ISNA(VLOOKUP(AP146,Lookups!$AJ$1:$AK$242,2,FALSE)),"",(VLOOKUP(AP146,Lookups!$AJ$1:$AK$242,2,FALSE)))</f>
        <v/>
      </c>
      <c r="AR146" s="23"/>
    </row>
    <row r="147" spans="2:44" ht="47.25" customHeight="1" thickBot="1" x14ac:dyDescent="0.3">
      <c r="B147" s="143">
        <v>140</v>
      </c>
      <c r="C147" s="55"/>
      <c r="D147" s="56"/>
      <c r="E147" s="56"/>
      <c r="F147" s="16"/>
      <c r="G147" s="56"/>
      <c r="H147" s="56"/>
      <c r="I147" s="19" t="str">
        <f>IF(ISNA(VLOOKUP(H147,Lookups!$AJ$1:$AK$242,2,FALSE)),"",(VLOOKUP(H147,Lookups!$AJ$1:$AK$242,2,FALSE)))</f>
        <v/>
      </c>
      <c r="J147" s="56"/>
      <c r="K147" s="19" t="str">
        <f>IF(ISNA(VLOOKUP(J147,Lookups!$AJ$1:$AK$242,2,FALSE)),"",(VLOOKUP(J147,Lookups!$AJ$1:$AK$242,2,FALSE)))</f>
        <v/>
      </c>
      <c r="L147" s="56"/>
      <c r="M147" s="56"/>
      <c r="N147" s="56"/>
      <c r="O147" s="19" t="str">
        <f>IF(ISNA(VLOOKUP(N147,Lookups!$AJ$1:$AK$242,2,FALSE)),"",(VLOOKUP(N147,Lookups!$AJ$1:$AK$242,2,FALSE)))</f>
        <v/>
      </c>
      <c r="P147" s="16"/>
      <c r="Q147" s="56"/>
      <c r="R147" s="56"/>
      <c r="S147" s="56"/>
      <c r="T147" s="56"/>
      <c r="U147" s="65" t="str">
        <f>IF(ISNA(VLOOKUP(T147,Lookups!$AB$1:$AC$73,2,FALSE)),"",(VLOOKUP(T147,Lookups!$AB$1:$AC$73,2,FALSE)))</f>
        <v/>
      </c>
      <c r="V147" s="124"/>
      <c r="W147" s="56"/>
      <c r="X147" s="65" t="str">
        <f>IF(ISNA(VLOOKUP(W147,Lookups!$C$1:$D$248,2,FALSE)),"",(VLOOKUP(W147,Lookups!$C$1:$D$248,2,FALSE)))</f>
        <v/>
      </c>
      <c r="Y147" s="56"/>
      <c r="Z147" s="56"/>
      <c r="AA147" s="19" t="str">
        <f>IF(X147="US","",IF(ISNA(VLOOKUP(Z147 &amp; X147,Lookups!$H$1:$I$12332,2,FALSE)),"",IF(VLOOKUP(Z147 &amp; X147,Lookups!$H$1:$I$12332,2,FALSE)=0,"",VLOOKUP(Z147 &amp; X147,Lookups!$H$1:$I$12332,2,FALSE))))</f>
        <v/>
      </c>
      <c r="AB147" s="56"/>
      <c r="AC147" s="16"/>
      <c r="AD147" s="56"/>
      <c r="AE147" s="65" t="str">
        <f>IF(ISNA(VLOOKUP(AD147,Lookups!$C$1:$D$248,2,FALSE)),"",(VLOOKUP(AD147,Lookups!$C$1:$D$248,2,FALSE)))</f>
        <v/>
      </c>
      <c r="AF147" s="56"/>
      <c r="AG147" s="56"/>
      <c r="AH147" s="19" t="str">
        <f>IF(AE147="US","",IF(ISNA(VLOOKUP(AG147 &amp; AE147,Lookups!$H$1:$I$12332,2,FALSE)),"",IF(VLOOKUP(AG147 &amp; AE147,Lookups!$H$1:$I$12332,2,FALSE)=0,"",VLOOKUP(AG147 &amp; AE147,Lookups!$H$1:$I$12332,2,FALSE))))</f>
        <v/>
      </c>
      <c r="AI147" s="56"/>
      <c r="AJ147" s="16"/>
      <c r="AK147" s="56"/>
      <c r="AL147" s="56"/>
      <c r="AM147" s="56"/>
      <c r="AN147" s="56"/>
      <c r="AO147" s="56"/>
      <c r="AP147" s="56"/>
      <c r="AQ147" s="18" t="str">
        <f>IF(ISNA(VLOOKUP(AP147,Lookups!$AJ$1:$AK$242,2,FALSE)),"",(VLOOKUP(AP147,Lookups!$AJ$1:$AK$242,2,FALSE)))</f>
        <v/>
      </c>
      <c r="AR147" s="23"/>
    </row>
    <row r="148" spans="2:44" ht="47.25" customHeight="1" thickBot="1" x14ac:dyDescent="0.3">
      <c r="B148" s="143">
        <v>141</v>
      </c>
      <c r="C148" s="55"/>
      <c r="D148" s="56"/>
      <c r="E148" s="56"/>
      <c r="F148" s="16"/>
      <c r="G148" s="56"/>
      <c r="H148" s="56"/>
      <c r="I148" s="19" t="str">
        <f>IF(ISNA(VLOOKUP(H148,Lookups!$AJ$1:$AK$242,2,FALSE)),"",(VLOOKUP(H148,Lookups!$AJ$1:$AK$242,2,FALSE)))</f>
        <v/>
      </c>
      <c r="J148" s="56"/>
      <c r="K148" s="19" t="str">
        <f>IF(ISNA(VLOOKUP(J148,Lookups!$AJ$1:$AK$242,2,FALSE)),"",(VLOOKUP(J148,Lookups!$AJ$1:$AK$242,2,FALSE)))</f>
        <v/>
      </c>
      <c r="L148" s="56"/>
      <c r="M148" s="56"/>
      <c r="N148" s="56"/>
      <c r="O148" s="19" t="str">
        <f>IF(ISNA(VLOOKUP(N148,Lookups!$AJ$1:$AK$242,2,FALSE)),"",(VLOOKUP(N148,Lookups!$AJ$1:$AK$242,2,FALSE)))</f>
        <v/>
      </c>
      <c r="P148" s="16"/>
      <c r="Q148" s="56"/>
      <c r="R148" s="56"/>
      <c r="S148" s="56"/>
      <c r="T148" s="56"/>
      <c r="U148" s="65" t="str">
        <f>IF(ISNA(VLOOKUP(T148,Lookups!$AB$1:$AC$73,2,FALSE)),"",(VLOOKUP(T148,Lookups!$AB$1:$AC$73,2,FALSE)))</f>
        <v/>
      </c>
      <c r="V148" s="124"/>
      <c r="W148" s="56"/>
      <c r="X148" s="65" t="str">
        <f>IF(ISNA(VLOOKUP(W148,Lookups!$C$1:$D$248,2,FALSE)),"",(VLOOKUP(W148,Lookups!$C$1:$D$248,2,FALSE)))</f>
        <v/>
      </c>
      <c r="Y148" s="56"/>
      <c r="Z148" s="56"/>
      <c r="AA148" s="19" t="str">
        <f>IF(X148="US","",IF(ISNA(VLOOKUP(Z148 &amp; X148,Lookups!$H$1:$I$12332,2,FALSE)),"",IF(VLOOKUP(Z148 &amp; X148,Lookups!$H$1:$I$12332,2,FALSE)=0,"",VLOOKUP(Z148 &amp; X148,Lookups!$H$1:$I$12332,2,FALSE))))</f>
        <v/>
      </c>
      <c r="AB148" s="56"/>
      <c r="AC148" s="16"/>
      <c r="AD148" s="56"/>
      <c r="AE148" s="65" t="str">
        <f>IF(ISNA(VLOOKUP(AD148,Lookups!$C$1:$D$248,2,FALSE)),"",(VLOOKUP(AD148,Lookups!$C$1:$D$248,2,FALSE)))</f>
        <v/>
      </c>
      <c r="AF148" s="56"/>
      <c r="AG148" s="56"/>
      <c r="AH148" s="19" t="str">
        <f>IF(AE148="US","",IF(ISNA(VLOOKUP(AG148 &amp; AE148,Lookups!$H$1:$I$12332,2,FALSE)),"",IF(VLOOKUP(AG148 &amp; AE148,Lookups!$H$1:$I$12332,2,FALSE)=0,"",VLOOKUP(AG148 &amp; AE148,Lookups!$H$1:$I$12332,2,FALSE))))</f>
        <v/>
      </c>
      <c r="AI148" s="56"/>
      <c r="AJ148" s="16"/>
      <c r="AK148" s="56"/>
      <c r="AL148" s="56"/>
      <c r="AM148" s="56"/>
      <c r="AN148" s="56"/>
      <c r="AO148" s="56"/>
      <c r="AP148" s="56"/>
      <c r="AQ148" s="18" t="str">
        <f>IF(ISNA(VLOOKUP(AP148,Lookups!$AJ$1:$AK$242,2,FALSE)),"",(VLOOKUP(AP148,Lookups!$AJ$1:$AK$242,2,FALSE)))</f>
        <v/>
      </c>
      <c r="AR148" s="23"/>
    </row>
    <row r="149" spans="2:44" ht="47.25" customHeight="1" thickBot="1" x14ac:dyDescent="0.3">
      <c r="B149" s="143">
        <v>142</v>
      </c>
      <c r="C149" s="55"/>
      <c r="D149" s="56"/>
      <c r="E149" s="56"/>
      <c r="F149" s="16"/>
      <c r="G149" s="56"/>
      <c r="H149" s="56"/>
      <c r="I149" s="19" t="str">
        <f>IF(ISNA(VLOOKUP(H149,Lookups!$AJ$1:$AK$242,2,FALSE)),"",(VLOOKUP(H149,Lookups!$AJ$1:$AK$242,2,FALSE)))</f>
        <v/>
      </c>
      <c r="J149" s="56"/>
      <c r="K149" s="19" t="str">
        <f>IF(ISNA(VLOOKUP(J149,Lookups!$AJ$1:$AK$242,2,FALSE)),"",(VLOOKUP(J149,Lookups!$AJ$1:$AK$242,2,FALSE)))</f>
        <v/>
      </c>
      <c r="L149" s="56"/>
      <c r="M149" s="56"/>
      <c r="N149" s="56"/>
      <c r="O149" s="19" t="str">
        <f>IF(ISNA(VLOOKUP(N149,Lookups!$AJ$1:$AK$242,2,FALSE)),"",(VLOOKUP(N149,Lookups!$AJ$1:$AK$242,2,FALSE)))</f>
        <v/>
      </c>
      <c r="P149" s="16"/>
      <c r="Q149" s="56"/>
      <c r="R149" s="56"/>
      <c r="S149" s="56"/>
      <c r="T149" s="56"/>
      <c r="U149" s="65" t="str">
        <f>IF(ISNA(VLOOKUP(T149,Lookups!$AB$1:$AC$73,2,FALSE)),"",(VLOOKUP(T149,Lookups!$AB$1:$AC$73,2,FALSE)))</f>
        <v/>
      </c>
      <c r="V149" s="124"/>
      <c r="W149" s="56"/>
      <c r="X149" s="65" t="str">
        <f>IF(ISNA(VLOOKUP(W149,Lookups!$C$1:$D$248,2,FALSE)),"",(VLOOKUP(W149,Lookups!$C$1:$D$248,2,FALSE)))</f>
        <v/>
      </c>
      <c r="Y149" s="56"/>
      <c r="Z149" s="56"/>
      <c r="AA149" s="19" t="str">
        <f>IF(X149="US","",IF(ISNA(VLOOKUP(Z149 &amp; X149,Lookups!$H$1:$I$12332,2,FALSE)),"",IF(VLOOKUP(Z149 &amp; X149,Lookups!$H$1:$I$12332,2,FALSE)=0,"",VLOOKUP(Z149 &amp; X149,Lookups!$H$1:$I$12332,2,FALSE))))</f>
        <v/>
      </c>
      <c r="AB149" s="56"/>
      <c r="AC149" s="16"/>
      <c r="AD149" s="56"/>
      <c r="AE149" s="65" t="str">
        <f>IF(ISNA(VLOOKUP(AD149,Lookups!$C$1:$D$248,2,FALSE)),"",(VLOOKUP(AD149,Lookups!$C$1:$D$248,2,FALSE)))</f>
        <v/>
      </c>
      <c r="AF149" s="56"/>
      <c r="AG149" s="56"/>
      <c r="AH149" s="19" t="str">
        <f>IF(AE149="US","",IF(ISNA(VLOOKUP(AG149 &amp; AE149,Lookups!$H$1:$I$12332,2,FALSE)),"",IF(VLOOKUP(AG149 &amp; AE149,Lookups!$H$1:$I$12332,2,FALSE)=0,"",VLOOKUP(AG149 &amp; AE149,Lookups!$H$1:$I$12332,2,FALSE))))</f>
        <v/>
      </c>
      <c r="AI149" s="56"/>
      <c r="AJ149" s="16"/>
      <c r="AK149" s="56"/>
      <c r="AL149" s="56"/>
      <c r="AM149" s="56"/>
      <c r="AN149" s="56"/>
      <c r="AO149" s="56"/>
      <c r="AP149" s="56"/>
      <c r="AQ149" s="18" t="str">
        <f>IF(ISNA(VLOOKUP(AP149,Lookups!$AJ$1:$AK$242,2,FALSE)),"",(VLOOKUP(AP149,Lookups!$AJ$1:$AK$242,2,FALSE)))</f>
        <v/>
      </c>
      <c r="AR149" s="23"/>
    </row>
    <row r="150" spans="2:44" ht="47.25" customHeight="1" thickBot="1" x14ac:dyDescent="0.3">
      <c r="B150" s="143">
        <v>143</v>
      </c>
      <c r="C150" s="55"/>
      <c r="D150" s="56"/>
      <c r="E150" s="56"/>
      <c r="F150" s="16"/>
      <c r="G150" s="56"/>
      <c r="H150" s="56"/>
      <c r="I150" s="19" t="str">
        <f>IF(ISNA(VLOOKUP(H150,Lookups!$AJ$1:$AK$242,2,FALSE)),"",(VLOOKUP(H150,Lookups!$AJ$1:$AK$242,2,FALSE)))</f>
        <v/>
      </c>
      <c r="J150" s="56"/>
      <c r="K150" s="19" t="str">
        <f>IF(ISNA(VLOOKUP(J150,Lookups!$AJ$1:$AK$242,2,FALSE)),"",(VLOOKUP(J150,Lookups!$AJ$1:$AK$242,2,FALSE)))</f>
        <v/>
      </c>
      <c r="L150" s="56"/>
      <c r="M150" s="56"/>
      <c r="N150" s="56"/>
      <c r="O150" s="19" t="str">
        <f>IF(ISNA(VLOOKUP(N150,Lookups!$AJ$1:$AK$242,2,FALSE)),"",(VLOOKUP(N150,Lookups!$AJ$1:$AK$242,2,FALSE)))</f>
        <v/>
      </c>
      <c r="P150" s="16"/>
      <c r="Q150" s="56"/>
      <c r="R150" s="56"/>
      <c r="S150" s="56"/>
      <c r="T150" s="56"/>
      <c r="U150" s="65" t="str">
        <f>IF(ISNA(VLOOKUP(T150,Lookups!$AB$1:$AC$73,2,FALSE)),"",(VLOOKUP(T150,Lookups!$AB$1:$AC$73,2,FALSE)))</f>
        <v/>
      </c>
      <c r="V150" s="124"/>
      <c r="W150" s="56"/>
      <c r="X150" s="65" t="str">
        <f>IF(ISNA(VLOOKUP(W150,Lookups!$C$1:$D$248,2,FALSE)),"",(VLOOKUP(W150,Lookups!$C$1:$D$248,2,FALSE)))</f>
        <v/>
      </c>
      <c r="Y150" s="56"/>
      <c r="Z150" s="56"/>
      <c r="AA150" s="19" t="str">
        <f>IF(X150="US","",IF(ISNA(VLOOKUP(Z150 &amp; X150,Lookups!$H$1:$I$12332,2,FALSE)),"",IF(VLOOKUP(Z150 &amp; X150,Lookups!$H$1:$I$12332,2,FALSE)=0,"",VLOOKUP(Z150 &amp; X150,Lookups!$H$1:$I$12332,2,FALSE))))</f>
        <v/>
      </c>
      <c r="AB150" s="56"/>
      <c r="AC150" s="16"/>
      <c r="AD150" s="56"/>
      <c r="AE150" s="65" t="str">
        <f>IF(ISNA(VLOOKUP(AD150,Lookups!$C$1:$D$248,2,FALSE)),"",(VLOOKUP(AD150,Lookups!$C$1:$D$248,2,FALSE)))</f>
        <v/>
      </c>
      <c r="AF150" s="56"/>
      <c r="AG150" s="56"/>
      <c r="AH150" s="19" t="str">
        <f>IF(AE150="US","",IF(ISNA(VLOOKUP(AG150 &amp; AE150,Lookups!$H$1:$I$12332,2,FALSE)),"",IF(VLOOKUP(AG150 &amp; AE150,Lookups!$H$1:$I$12332,2,FALSE)=0,"",VLOOKUP(AG150 &amp; AE150,Lookups!$H$1:$I$12332,2,FALSE))))</f>
        <v/>
      </c>
      <c r="AI150" s="56"/>
      <c r="AJ150" s="16"/>
      <c r="AK150" s="56"/>
      <c r="AL150" s="56"/>
      <c r="AM150" s="56"/>
      <c r="AN150" s="56"/>
      <c r="AO150" s="56"/>
      <c r="AP150" s="56"/>
      <c r="AQ150" s="18" t="str">
        <f>IF(ISNA(VLOOKUP(AP150,Lookups!$AJ$1:$AK$242,2,FALSE)),"",(VLOOKUP(AP150,Lookups!$AJ$1:$AK$242,2,FALSE)))</f>
        <v/>
      </c>
      <c r="AR150" s="23"/>
    </row>
    <row r="151" spans="2:44" ht="47.25" customHeight="1" thickBot="1" x14ac:dyDescent="0.3">
      <c r="B151" s="143">
        <v>144</v>
      </c>
      <c r="C151" s="55"/>
      <c r="D151" s="56"/>
      <c r="E151" s="56"/>
      <c r="F151" s="16"/>
      <c r="G151" s="56"/>
      <c r="H151" s="56"/>
      <c r="I151" s="19" t="str">
        <f>IF(ISNA(VLOOKUP(H151,Lookups!$AJ$1:$AK$242,2,FALSE)),"",(VLOOKUP(H151,Lookups!$AJ$1:$AK$242,2,FALSE)))</f>
        <v/>
      </c>
      <c r="J151" s="56"/>
      <c r="K151" s="19" t="str">
        <f>IF(ISNA(VLOOKUP(J151,Lookups!$AJ$1:$AK$242,2,FALSE)),"",(VLOOKUP(J151,Lookups!$AJ$1:$AK$242,2,FALSE)))</f>
        <v/>
      </c>
      <c r="L151" s="56"/>
      <c r="M151" s="56"/>
      <c r="N151" s="56"/>
      <c r="O151" s="19" t="str">
        <f>IF(ISNA(VLOOKUP(N151,Lookups!$AJ$1:$AK$242,2,FALSE)),"",(VLOOKUP(N151,Lookups!$AJ$1:$AK$242,2,FALSE)))</f>
        <v/>
      </c>
      <c r="P151" s="16"/>
      <c r="Q151" s="56"/>
      <c r="R151" s="56"/>
      <c r="S151" s="56"/>
      <c r="T151" s="56"/>
      <c r="U151" s="65" t="str">
        <f>IF(ISNA(VLOOKUP(T151,Lookups!$AB$1:$AC$73,2,FALSE)),"",(VLOOKUP(T151,Lookups!$AB$1:$AC$73,2,FALSE)))</f>
        <v/>
      </c>
      <c r="V151" s="124"/>
      <c r="W151" s="56"/>
      <c r="X151" s="65" t="str">
        <f>IF(ISNA(VLOOKUP(W151,Lookups!$C$1:$D$248,2,FALSE)),"",(VLOOKUP(W151,Lookups!$C$1:$D$248,2,FALSE)))</f>
        <v/>
      </c>
      <c r="Y151" s="56"/>
      <c r="Z151" s="56"/>
      <c r="AA151" s="19" t="str">
        <f>IF(X151="US","",IF(ISNA(VLOOKUP(Z151 &amp; X151,Lookups!$H$1:$I$12332,2,FALSE)),"",IF(VLOOKUP(Z151 &amp; X151,Lookups!$H$1:$I$12332,2,FALSE)=0,"",VLOOKUP(Z151 &amp; X151,Lookups!$H$1:$I$12332,2,FALSE))))</f>
        <v/>
      </c>
      <c r="AB151" s="56"/>
      <c r="AC151" s="16"/>
      <c r="AD151" s="56"/>
      <c r="AE151" s="65" t="str">
        <f>IF(ISNA(VLOOKUP(AD151,Lookups!$C$1:$D$248,2,FALSE)),"",(VLOOKUP(AD151,Lookups!$C$1:$D$248,2,FALSE)))</f>
        <v/>
      </c>
      <c r="AF151" s="56"/>
      <c r="AG151" s="56"/>
      <c r="AH151" s="19" t="str">
        <f>IF(AE151="US","",IF(ISNA(VLOOKUP(AG151 &amp; AE151,Lookups!$H$1:$I$12332,2,FALSE)),"",IF(VLOOKUP(AG151 &amp; AE151,Lookups!$H$1:$I$12332,2,FALSE)=0,"",VLOOKUP(AG151 &amp; AE151,Lookups!$H$1:$I$12332,2,FALSE))))</f>
        <v/>
      </c>
      <c r="AI151" s="56"/>
      <c r="AJ151" s="16"/>
      <c r="AK151" s="56"/>
      <c r="AL151" s="56"/>
      <c r="AM151" s="56"/>
      <c r="AN151" s="56"/>
      <c r="AO151" s="56"/>
      <c r="AP151" s="56"/>
      <c r="AQ151" s="18" t="str">
        <f>IF(ISNA(VLOOKUP(AP151,Lookups!$AJ$1:$AK$242,2,FALSE)),"",(VLOOKUP(AP151,Lookups!$AJ$1:$AK$242,2,FALSE)))</f>
        <v/>
      </c>
      <c r="AR151" s="23"/>
    </row>
    <row r="152" spans="2:44" ht="47.25" customHeight="1" thickBot="1" x14ac:dyDescent="0.3">
      <c r="B152" s="143">
        <v>145</v>
      </c>
      <c r="C152" s="55"/>
      <c r="D152" s="56"/>
      <c r="E152" s="56"/>
      <c r="F152" s="16"/>
      <c r="G152" s="56"/>
      <c r="H152" s="56"/>
      <c r="I152" s="19" t="str">
        <f>IF(ISNA(VLOOKUP(H152,Lookups!$AJ$1:$AK$242,2,FALSE)),"",(VLOOKUP(H152,Lookups!$AJ$1:$AK$242,2,FALSE)))</f>
        <v/>
      </c>
      <c r="J152" s="56"/>
      <c r="K152" s="19" t="str">
        <f>IF(ISNA(VLOOKUP(J152,Lookups!$AJ$1:$AK$242,2,FALSE)),"",(VLOOKUP(J152,Lookups!$AJ$1:$AK$242,2,FALSE)))</f>
        <v/>
      </c>
      <c r="L152" s="56"/>
      <c r="M152" s="56"/>
      <c r="N152" s="56"/>
      <c r="O152" s="19" t="str">
        <f>IF(ISNA(VLOOKUP(N152,Lookups!$AJ$1:$AK$242,2,FALSE)),"",(VLOOKUP(N152,Lookups!$AJ$1:$AK$242,2,FALSE)))</f>
        <v/>
      </c>
      <c r="P152" s="16"/>
      <c r="Q152" s="56"/>
      <c r="R152" s="56"/>
      <c r="S152" s="56"/>
      <c r="T152" s="56"/>
      <c r="U152" s="65" t="str">
        <f>IF(ISNA(VLOOKUP(T152,Lookups!$AB$1:$AC$73,2,FALSE)),"",(VLOOKUP(T152,Lookups!$AB$1:$AC$73,2,FALSE)))</f>
        <v/>
      </c>
      <c r="V152" s="124"/>
      <c r="W152" s="56"/>
      <c r="X152" s="65" t="str">
        <f>IF(ISNA(VLOOKUP(W152,Lookups!$C$1:$D$248,2,FALSE)),"",(VLOOKUP(W152,Lookups!$C$1:$D$248,2,FALSE)))</f>
        <v/>
      </c>
      <c r="Y152" s="56"/>
      <c r="Z152" s="56"/>
      <c r="AA152" s="19" t="str">
        <f>IF(X152="US","",IF(ISNA(VLOOKUP(Z152 &amp; X152,Lookups!$H$1:$I$12332,2,FALSE)),"",IF(VLOOKUP(Z152 &amp; X152,Lookups!$H$1:$I$12332,2,FALSE)=0,"",VLOOKUP(Z152 &amp; X152,Lookups!$H$1:$I$12332,2,FALSE))))</f>
        <v/>
      </c>
      <c r="AB152" s="56"/>
      <c r="AC152" s="16"/>
      <c r="AD152" s="56"/>
      <c r="AE152" s="65" t="str">
        <f>IF(ISNA(VLOOKUP(AD152,Lookups!$C$1:$D$248,2,FALSE)),"",(VLOOKUP(AD152,Lookups!$C$1:$D$248,2,FALSE)))</f>
        <v/>
      </c>
      <c r="AF152" s="56"/>
      <c r="AG152" s="56"/>
      <c r="AH152" s="19" t="str">
        <f>IF(AE152="US","",IF(ISNA(VLOOKUP(AG152 &amp; AE152,Lookups!$H$1:$I$12332,2,FALSE)),"",IF(VLOOKUP(AG152 &amp; AE152,Lookups!$H$1:$I$12332,2,FALSE)=0,"",VLOOKUP(AG152 &amp; AE152,Lookups!$H$1:$I$12332,2,FALSE))))</f>
        <v/>
      </c>
      <c r="AI152" s="56"/>
      <c r="AJ152" s="16"/>
      <c r="AK152" s="56"/>
      <c r="AL152" s="56"/>
      <c r="AM152" s="56"/>
      <c r="AN152" s="56"/>
      <c r="AO152" s="56"/>
      <c r="AP152" s="56"/>
      <c r="AQ152" s="18" t="str">
        <f>IF(ISNA(VLOOKUP(AP152,Lookups!$AJ$1:$AK$242,2,FALSE)),"",(VLOOKUP(AP152,Lookups!$AJ$1:$AK$242,2,FALSE)))</f>
        <v/>
      </c>
      <c r="AR152" s="23"/>
    </row>
    <row r="153" spans="2:44" ht="47.25" customHeight="1" thickBot="1" x14ac:dyDescent="0.3">
      <c r="B153" s="143">
        <v>146</v>
      </c>
      <c r="C153" s="55"/>
      <c r="D153" s="56"/>
      <c r="E153" s="56"/>
      <c r="F153" s="16"/>
      <c r="G153" s="56"/>
      <c r="H153" s="56"/>
      <c r="I153" s="19" t="str">
        <f>IF(ISNA(VLOOKUP(H153,Lookups!$AJ$1:$AK$242,2,FALSE)),"",(VLOOKUP(H153,Lookups!$AJ$1:$AK$242,2,FALSE)))</f>
        <v/>
      </c>
      <c r="J153" s="56"/>
      <c r="K153" s="19" t="str">
        <f>IF(ISNA(VLOOKUP(J153,Lookups!$AJ$1:$AK$242,2,FALSE)),"",(VLOOKUP(J153,Lookups!$AJ$1:$AK$242,2,FALSE)))</f>
        <v/>
      </c>
      <c r="L153" s="56"/>
      <c r="M153" s="56"/>
      <c r="N153" s="56"/>
      <c r="O153" s="19" t="str">
        <f>IF(ISNA(VLOOKUP(N153,Lookups!$AJ$1:$AK$242,2,FALSE)),"",(VLOOKUP(N153,Lookups!$AJ$1:$AK$242,2,FALSE)))</f>
        <v/>
      </c>
      <c r="P153" s="16"/>
      <c r="Q153" s="56"/>
      <c r="R153" s="56"/>
      <c r="S153" s="56"/>
      <c r="T153" s="56"/>
      <c r="U153" s="65" t="str">
        <f>IF(ISNA(VLOOKUP(T153,Lookups!$AB$1:$AC$73,2,FALSE)),"",(VLOOKUP(T153,Lookups!$AB$1:$AC$73,2,FALSE)))</f>
        <v/>
      </c>
      <c r="V153" s="124"/>
      <c r="W153" s="56"/>
      <c r="X153" s="65" t="str">
        <f>IF(ISNA(VLOOKUP(W153,Lookups!$C$1:$D$248,2,FALSE)),"",(VLOOKUP(W153,Lookups!$C$1:$D$248,2,FALSE)))</f>
        <v/>
      </c>
      <c r="Y153" s="56"/>
      <c r="Z153" s="56"/>
      <c r="AA153" s="19" t="str">
        <f>IF(X153="US","",IF(ISNA(VLOOKUP(Z153 &amp; X153,Lookups!$H$1:$I$12332,2,FALSE)),"",IF(VLOOKUP(Z153 &amp; X153,Lookups!$H$1:$I$12332,2,FALSE)=0,"",VLOOKUP(Z153 &amp; X153,Lookups!$H$1:$I$12332,2,FALSE))))</f>
        <v/>
      </c>
      <c r="AB153" s="56"/>
      <c r="AC153" s="16"/>
      <c r="AD153" s="56"/>
      <c r="AE153" s="65" t="str">
        <f>IF(ISNA(VLOOKUP(AD153,Lookups!$C$1:$D$248,2,FALSE)),"",(VLOOKUP(AD153,Lookups!$C$1:$D$248,2,FALSE)))</f>
        <v/>
      </c>
      <c r="AF153" s="56"/>
      <c r="AG153" s="56"/>
      <c r="AH153" s="19" t="str">
        <f>IF(AE153="US","",IF(ISNA(VLOOKUP(AG153 &amp; AE153,Lookups!$H$1:$I$12332,2,FALSE)),"",IF(VLOOKUP(AG153 &amp; AE153,Lookups!$H$1:$I$12332,2,FALSE)=0,"",VLOOKUP(AG153 &amp; AE153,Lookups!$H$1:$I$12332,2,FALSE))))</f>
        <v/>
      </c>
      <c r="AI153" s="56"/>
      <c r="AJ153" s="16"/>
      <c r="AK153" s="56"/>
      <c r="AL153" s="56"/>
      <c r="AM153" s="56"/>
      <c r="AN153" s="56"/>
      <c r="AO153" s="56"/>
      <c r="AP153" s="56"/>
      <c r="AQ153" s="18" t="str">
        <f>IF(ISNA(VLOOKUP(AP153,Lookups!$AJ$1:$AK$242,2,FALSE)),"",(VLOOKUP(AP153,Lookups!$AJ$1:$AK$242,2,FALSE)))</f>
        <v/>
      </c>
      <c r="AR153" s="23"/>
    </row>
    <row r="154" spans="2:44" ht="47.25" customHeight="1" thickBot="1" x14ac:dyDescent="0.3">
      <c r="B154" s="143">
        <v>147</v>
      </c>
      <c r="C154" s="55"/>
      <c r="D154" s="56"/>
      <c r="E154" s="56"/>
      <c r="F154" s="16"/>
      <c r="G154" s="56"/>
      <c r="H154" s="56"/>
      <c r="I154" s="19" t="str">
        <f>IF(ISNA(VLOOKUP(H154,Lookups!$AJ$1:$AK$242,2,FALSE)),"",(VLOOKUP(H154,Lookups!$AJ$1:$AK$242,2,FALSE)))</f>
        <v/>
      </c>
      <c r="J154" s="56"/>
      <c r="K154" s="19" t="str">
        <f>IF(ISNA(VLOOKUP(J154,Lookups!$AJ$1:$AK$242,2,FALSE)),"",(VLOOKUP(J154,Lookups!$AJ$1:$AK$242,2,FALSE)))</f>
        <v/>
      </c>
      <c r="L154" s="56"/>
      <c r="M154" s="56"/>
      <c r="N154" s="56"/>
      <c r="O154" s="19" t="str">
        <f>IF(ISNA(VLOOKUP(N154,Lookups!$AJ$1:$AK$242,2,FALSE)),"",(VLOOKUP(N154,Lookups!$AJ$1:$AK$242,2,FALSE)))</f>
        <v/>
      </c>
      <c r="P154" s="16"/>
      <c r="Q154" s="56"/>
      <c r="R154" s="56"/>
      <c r="S154" s="56"/>
      <c r="T154" s="56"/>
      <c r="U154" s="65" t="str">
        <f>IF(ISNA(VLOOKUP(T154,Lookups!$AB$1:$AC$73,2,FALSE)),"",(VLOOKUP(T154,Lookups!$AB$1:$AC$73,2,FALSE)))</f>
        <v/>
      </c>
      <c r="V154" s="124"/>
      <c r="W154" s="56"/>
      <c r="X154" s="65" t="str">
        <f>IF(ISNA(VLOOKUP(W154,Lookups!$C$1:$D$248,2,FALSE)),"",(VLOOKUP(W154,Lookups!$C$1:$D$248,2,FALSE)))</f>
        <v/>
      </c>
      <c r="Y154" s="56"/>
      <c r="Z154" s="56"/>
      <c r="AA154" s="19" t="str">
        <f>IF(X154="US","",IF(ISNA(VLOOKUP(Z154 &amp; X154,Lookups!$H$1:$I$12332,2,FALSE)),"",IF(VLOOKUP(Z154 &amp; X154,Lookups!$H$1:$I$12332,2,FALSE)=0,"",VLOOKUP(Z154 &amp; X154,Lookups!$H$1:$I$12332,2,FALSE))))</f>
        <v/>
      </c>
      <c r="AB154" s="56"/>
      <c r="AC154" s="16"/>
      <c r="AD154" s="56"/>
      <c r="AE154" s="65" t="str">
        <f>IF(ISNA(VLOOKUP(AD154,Lookups!$C$1:$D$248,2,FALSE)),"",(VLOOKUP(AD154,Lookups!$C$1:$D$248,2,FALSE)))</f>
        <v/>
      </c>
      <c r="AF154" s="56"/>
      <c r="AG154" s="56"/>
      <c r="AH154" s="19" t="str">
        <f>IF(AE154="US","",IF(ISNA(VLOOKUP(AG154 &amp; AE154,Lookups!$H$1:$I$12332,2,FALSE)),"",IF(VLOOKUP(AG154 &amp; AE154,Lookups!$H$1:$I$12332,2,FALSE)=0,"",VLOOKUP(AG154 &amp; AE154,Lookups!$H$1:$I$12332,2,FALSE))))</f>
        <v/>
      </c>
      <c r="AI154" s="56"/>
      <c r="AJ154" s="16"/>
      <c r="AK154" s="56"/>
      <c r="AL154" s="56"/>
      <c r="AM154" s="56"/>
      <c r="AN154" s="56"/>
      <c r="AO154" s="56"/>
      <c r="AP154" s="56"/>
      <c r="AQ154" s="18" t="str">
        <f>IF(ISNA(VLOOKUP(AP154,Lookups!$AJ$1:$AK$242,2,FALSE)),"",(VLOOKUP(AP154,Lookups!$AJ$1:$AK$242,2,FALSE)))</f>
        <v/>
      </c>
      <c r="AR154" s="23"/>
    </row>
    <row r="155" spans="2:44" ht="47.25" customHeight="1" thickBot="1" x14ac:dyDescent="0.3">
      <c r="B155" s="143">
        <v>148</v>
      </c>
      <c r="C155" s="55"/>
      <c r="D155" s="56"/>
      <c r="E155" s="56"/>
      <c r="F155" s="16"/>
      <c r="G155" s="56"/>
      <c r="H155" s="56"/>
      <c r="I155" s="19" t="str">
        <f>IF(ISNA(VLOOKUP(H155,Lookups!$AJ$1:$AK$242,2,FALSE)),"",(VLOOKUP(H155,Lookups!$AJ$1:$AK$242,2,FALSE)))</f>
        <v/>
      </c>
      <c r="J155" s="56"/>
      <c r="K155" s="19" t="str">
        <f>IF(ISNA(VLOOKUP(J155,Lookups!$AJ$1:$AK$242,2,FALSE)),"",(VLOOKUP(J155,Lookups!$AJ$1:$AK$242,2,FALSE)))</f>
        <v/>
      </c>
      <c r="L155" s="56"/>
      <c r="M155" s="56"/>
      <c r="N155" s="56"/>
      <c r="O155" s="19" t="str">
        <f>IF(ISNA(VLOOKUP(N155,Lookups!$AJ$1:$AK$242,2,FALSE)),"",(VLOOKUP(N155,Lookups!$AJ$1:$AK$242,2,FALSE)))</f>
        <v/>
      </c>
      <c r="P155" s="16"/>
      <c r="Q155" s="56"/>
      <c r="R155" s="56"/>
      <c r="S155" s="56"/>
      <c r="T155" s="56"/>
      <c r="U155" s="65" t="str">
        <f>IF(ISNA(VLOOKUP(T155,Lookups!$AB$1:$AC$73,2,FALSE)),"",(VLOOKUP(T155,Lookups!$AB$1:$AC$73,2,FALSE)))</f>
        <v/>
      </c>
      <c r="V155" s="124"/>
      <c r="W155" s="56"/>
      <c r="X155" s="65" t="str">
        <f>IF(ISNA(VLOOKUP(W155,Lookups!$C$1:$D$248,2,FALSE)),"",(VLOOKUP(W155,Lookups!$C$1:$D$248,2,FALSE)))</f>
        <v/>
      </c>
      <c r="Y155" s="56"/>
      <c r="Z155" s="56"/>
      <c r="AA155" s="19" t="str">
        <f>IF(X155="US","",IF(ISNA(VLOOKUP(Z155 &amp; X155,Lookups!$H$1:$I$12332,2,FALSE)),"",IF(VLOOKUP(Z155 &amp; X155,Lookups!$H$1:$I$12332,2,FALSE)=0,"",VLOOKUP(Z155 &amp; X155,Lookups!$H$1:$I$12332,2,FALSE))))</f>
        <v/>
      </c>
      <c r="AB155" s="56"/>
      <c r="AC155" s="16"/>
      <c r="AD155" s="56"/>
      <c r="AE155" s="65" t="str">
        <f>IF(ISNA(VLOOKUP(AD155,Lookups!$C$1:$D$248,2,FALSE)),"",(VLOOKUP(AD155,Lookups!$C$1:$D$248,2,FALSE)))</f>
        <v/>
      </c>
      <c r="AF155" s="56"/>
      <c r="AG155" s="56"/>
      <c r="AH155" s="19" t="str">
        <f>IF(AE155="US","",IF(ISNA(VLOOKUP(AG155 &amp; AE155,Lookups!$H$1:$I$12332,2,FALSE)),"",IF(VLOOKUP(AG155 &amp; AE155,Lookups!$H$1:$I$12332,2,FALSE)=0,"",VLOOKUP(AG155 &amp; AE155,Lookups!$H$1:$I$12332,2,FALSE))))</f>
        <v/>
      </c>
      <c r="AI155" s="56"/>
      <c r="AJ155" s="16"/>
      <c r="AK155" s="56"/>
      <c r="AL155" s="56"/>
      <c r="AM155" s="56"/>
      <c r="AN155" s="56"/>
      <c r="AO155" s="56"/>
      <c r="AP155" s="56"/>
      <c r="AQ155" s="18" t="str">
        <f>IF(ISNA(VLOOKUP(AP155,Lookups!$AJ$1:$AK$242,2,FALSE)),"",(VLOOKUP(AP155,Lookups!$AJ$1:$AK$242,2,FALSE)))</f>
        <v/>
      </c>
      <c r="AR155" s="23"/>
    </row>
    <row r="156" spans="2:44" ht="47.25" customHeight="1" thickBot="1" x14ac:dyDescent="0.3">
      <c r="B156" s="143">
        <v>149</v>
      </c>
      <c r="C156" s="55"/>
      <c r="D156" s="56"/>
      <c r="E156" s="56"/>
      <c r="F156" s="16"/>
      <c r="G156" s="56"/>
      <c r="H156" s="56"/>
      <c r="I156" s="19" t="str">
        <f>IF(ISNA(VLOOKUP(H156,Lookups!$AJ$1:$AK$242,2,FALSE)),"",(VLOOKUP(H156,Lookups!$AJ$1:$AK$242,2,FALSE)))</f>
        <v/>
      </c>
      <c r="J156" s="56"/>
      <c r="K156" s="19" t="str">
        <f>IF(ISNA(VLOOKUP(J156,Lookups!$AJ$1:$AK$242,2,FALSE)),"",(VLOOKUP(J156,Lookups!$AJ$1:$AK$242,2,FALSE)))</f>
        <v/>
      </c>
      <c r="L156" s="56"/>
      <c r="M156" s="56"/>
      <c r="N156" s="56"/>
      <c r="O156" s="19" t="str">
        <f>IF(ISNA(VLOOKUP(N156,Lookups!$AJ$1:$AK$242,2,FALSE)),"",(VLOOKUP(N156,Lookups!$AJ$1:$AK$242,2,FALSE)))</f>
        <v/>
      </c>
      <c r="P156" s="16"/>
      <c r="Q156" s="56"/>
      <c r="R156" s="56"/>
      <c r="S156" s="56"/>
      <c r="T156" s="56"/>
      <c r="U156" s="65" t="str">
        <f>IF(ISNA(VLOOKUP(T156,Lookups!$AB$1:$AC$73,2,FALSE)),"",(VLOOKUP(T156,Lookups!$AB$1:$AC$73,2,FALSE)))</f>
        <v/>
      </c>
      <c r="V156" s="124"/>
      <c r="W156" s="56"/>
      <c r="X156" s="65" t="str">
        <f>IF(ISNA(VLOOKUP(W156,Lookups!$C$1:$D$248,2,FALSE)),"",(VLOOKUP(W156,Lookups!$C$1:$D$248,2,FALSE)))</f>
        <v/>
      </c>
      <c r="Y156" s="56"/>
      <c r="Z156" s="56"/>
      <c r="AA156" s="19" t="str">
        <f>IF(X156="US","",IF(ISNA(VLOOKUP(Z156 &amp; X156,Lookups!$H$1:$I$12332,2,FALSE)),"",IF(VLOOKUP(Z156 &amp; X156,Lookups!$H$1:$I$12332,2,FALSE)=0,"",VLOOKUP(Z156 &amp; X156,Lookups!$H$1:$I$12332,2,FALSE))))</f>
        <v/>
      </c>
      <c r="AB156" s="56"/>
      <c r="AC156" s="16"/>
      <c r="AD156" s="56"/>
      <c r="AE156" s="65" t="str">
        <f>IF(ISNA(VLOOKUP(AD156,Lookups!$C$1:$D$248,2,FALSE)),"",(VLOOKUP(AD156,Lookups!$C$1:$D$248,2,FALSE)))</f>
        <v/>
      </c>
      <c r="AF156" s="56"/>
      <c r="AG156" s="56"/>
      <c r="AH156" s="19" t="str">
        <f>IF(AE156="US","",IF(ISNA(VLOOKUP(AG156 &amp; AE156,Lookups!$H$1:$I$12332,2,FALSE)),"",IF(VLOOKUP(AG156 &amp; AE156,Lookups!$H$1:$I$12332,2,FALSE)=0,"",VLOOKUP(AG156 &amp; AE156,Lookups!$H$1:$I$12332,2,FALSE))))</f>
        <v/>
      </c>
      <c r="AI156" s="56"/>
      <c r="AJ156" s="16"/>
      <c r="AK156" s="56"/>
      <c r="AL156" s="56"/>
      <c r="AM156" s="56"/>
      <c r="AN156" s="56"/>
      <c r="AO156" s="56"/>
      <c r="AP156" s="56"/>
      <c r="AQ156" s="18" t="str">
        <f>IF(ISNA(VLOOKUP(AP156,Lookups!$AJ$1:$AK$242,2,FALSE)),"",(VLOOKUP(AP156,Lookups!$AJ$1:$AK$242,2,FALSE)))</f>
        <v/>
      </c>
      <c r="AR156" s="23"/>
    </row>
    <row r="157" spans="2:44" ht="47.25" customHeight="1" thickBot="1" x14ac:dyDescent="0.3">
      <c r="B157" s="143">
        <v>150</v>
      </c>
      <c r="C157" s="60"/>
      <c r="D157" s="61"/>
      <c r="E157" s="61"/>
      <c r="F157" s="17"/>
      <c r="G157" s="56"/>
      <c r="H157" s="61"/>
      <c r="I157" s="19" t="str">
        <f>IF(ISNA(VLOOKUP(H157,Lookups!$AJ$1:$AK$242,2,FALSE)),"",(VLOOKUP(H157,Lookups!$AJ$1:$AK$242,2,FALSE)))</f>
        <v/>
      </c>
      <c r="J157" s="61"/>
      <c r="K157" s="19" t="str">
        <f>IF(ISNA(VLOOKUP(J157,Lookups!$AJ$1:$AK$242,2,FALSE)),"",(VLOOKUP(J157,Lookups!$AJ$1:$AK$242,2,FALSE)))</f>
        <v/>
      </c>
      <c r="L157" s="61"/>
      <c r="M157" s="61"/>
      <c r="N157" s="61"/>
      <c r="O157" s="19" t="str">
        <f>IF(ISNA(VLOOKUP(N157,Lookups!$AJ$1:$AK$242,2,FALSE)),"",(VLOOKUP(N157,Lookups!$AJ$1:$AK$242,2,FALSE)))</f>
        <v/>
      </c>
      <c r="P157" s="17"/>
      <c r="Q157" s="61"/>
      <c r="R157" s="61"/>
      <c r="S157" s="61"/>
      <c r="T157" s="61"/>
      <c r="U157" s="67" t="str">
        <f>IF(ISNA(VLOOKUP(T157,Lookups!$AB$1:$AC$73,2,FALSE)),"",(VLOOKUP(T157,Lookups!$AB$1:$AC$73,2,FALSE)))</f>
        <v/>
      </c>
      <c r="V157" s="126"/>
      <c r="W157" s="61"/>
      <c r="X157" s="67" t="str">
        <f>IF(ISNA(VLOOKUP(W157,Lookups!$C$1:$D$248,2,FALSE)),"",(VLOOKUP(W157,Lookups!$C$1:$D$248,2,FALSE)))</f>
        <v/>
      </c>
      <c r="Y157" s="61"/>
      <c r="Z157" s="61"/>
      <c r="AA157" s="19" t="str">
        <f>IF(X157="US","",IF(ISNA(VLOOKUP(Z157 &amp; X157,Lookups!$H$1:$I$12332,2,FALSE)),"",IF(VLOOKUP(Z157 &amp; X157,Lookups!$H$1:$I$12332,2,FALSE)=0,"",VLOOKUP(Z157 &amp; X157,Lookups!$H$1:$I$12332,2,FALSE))))</f>
        <v/>
      </c>
      <c r="AB157" s="61"/>
      <c r="AC157" s="17"/>
      <c r="AD157" s="61"/>
      <c r="AE157" s="67" t="str">
        <f>IF(ISNA(VLOOKUP(AD157,Lookups!$C$1:$D$248,2,FALSE)),"",(VLOOKUP(AD157,Lookups!$C$1:$D$248,2,FALSE)))</f>
        <v/>
      </c>
      <c r="AF157" s="61"/>
      <c r="AG157" s="61"/>
      <c r="AH157" s="19" t="str">
        <f>IF(AE157="US","",IF(ISNA(VLOOKUP(AG157 &amp; AE157,Lookups!$H$1:$I$12332,2,FALSE)),"",IF(VLOOKUP(AG157 &amp; AE157,Lookups!$H$1:$I$12332,2,FALSE)=0,"",VLOOKUP(AG157 &amp; AE157,Lookups!$H$1:$I$12332,2,FALSE))))</f>
        <v/>
      </c>
      <c r="AI157" s="61"/>
      <c r="AJ157" s="17"/>
      <c r="AK157" s="61"/>
      <c r="AL157" s="61"/>
      <c r="AM157" s="61"/>
      <c r="AN157" s="61"/>
      <c r="AO157" s="61"/>
      <c r="AP157" s="61"/>
      <c r="AQ157" s="18" t="str">
        <f>IF(ISNA(VLOOKUP(AP157,Lookups!$AJ$1:$AK$242,2,FALSE)),"",(VLOOKUP(AP157,Lookups!$AJ$1:$AK$242,2,FALSE)))</f>
        <v/>
      </c>
      <c r="AR157" s="24"/>
    </row>
    <row r="158" spans="2:44" ht="47.25" customHeight="1" thickBot="1" x14ac:dyDescent="0.3">
      <c r="B158" s="143">
        <v>151</v>
      </c>
      <c r="C158" s="54"/>
      <c r="D158" s="46"/>
      <c r="E158" s="46"/>
      <c r="F158" s="15"/>
      <c r="G158" s="46"/>
      <c r="H158" s="163"/>
      <c r="I158" s="19" t="str">
        <f>IF(ISNA(VLOOKUP(H158,Lookups!$AJ$1:$AK$242,2,FALSE)),"",(VLOOKUP(H158,Lookups!$AJ$1:$AK$242,2,FALSE)))</f>
        <v/>
      </c>
      <c r="J158" s="163"/>
      <c r="K158" s="19" t="str">
        <f>IF(ISNA(VLOOKUP(J158,Lookups!$AJ$1:$AK$242,2,FALSE)),"",(VLOOKUP(J158,Lookups!$AJ$1:$AK$242,2,FALSE)))</f>
        <v/>
      </c>
      <c r="L158" s="163"/>
      <c r="M158" s="163"/>
      <c r="N158" s="163"/>
      <c r="O158" s="19" t="str">
        <f>IF(ISNA(VLOOKUP(N158,Lookups!$AJ$1:$AK$242,2,FALSE)),"",(VLOOKUP(N158,Lookups!$AJ$1:$AK$242,2,FALSE)))</f>
        <v/>
      </c>
      <c r="P158" s="15"/>
      <c r="Q158" s="46"/>
      <c r="R158" s="46"/>
      <c r="S158" s="46"/>
      <c r="T158" s="46"/>
      <c r="U158" s="64" t="str">
        <f>IF(ISNA(VLOOKUP(T158,Lookups!$AB$1:$AC$73,2,FALSE)),"",(VLOOKUP(T158,Lookups!$AB$1:$AC$73,2,FALSE)))</f>
        <v/>
      </c>
      <c r="V158" s="122"/>
      <c r="W158" s="46"/>
      <c r="X158" s="64" t="str">
        <f>IF(ISNA(VLOOKUP(W158,Lookups!$C$1:$D$248,2,FALSE)),"",(VLOOKUP(W158,Lookups!$C$1:$D$248,2,FALSE)))</f>
        <v/>
      </c>
      <c r="Y158" s="46"/>
      <c r="Z158" s="46"/>
      <c r="AA158" s="19" t="str">
        <f>IF(X158="US","",IF(ISNA(VLOOKUP(Z158 &amp; X158,Lookups!$H$1:$I$12332,2,FALSE)),"",IF(VLOOKUP(Z158 &amp; X158,Lookups!$H$1:$I$12332,2,FALSE)=0,"",VLOOKUP(Z158 &amp; X158,Lookups!$H$1:$I$12332,2,FALSE))))</f>
        <v/>
      </c>
      <c r="AB158" s="46"/>
      <c r="AC158" s="15"/>
      <c r="AD158" s="46"/>
      <c r="AE158" s="64" t="str">
        <f>IF(ISNA(VLOOKUP(AD158,Lookups!$C$1:$D$248,2,FALSE)),"",(VLOOKUP(AD158,Lookups!$C$1:$D$248,2,FALSE)))</f>
        <v/>
      </c>
      <c r="AF158" s="46"/>
      <c r="AG158" s="46"/>
      <c r="AH158" s="19" t="str">
        <f>IF(AE158="US","",IF(ISNA(VLOOKUP(AG158 &amp; AE158,Lookups!$H$1:$I$12332,2,FALSE)),"",IF(VLOOKUP(AG158 &amp; AE158,Lookups!$H$1:$I$12332,2,FALSE)=0,"",VLOOKUP(AG158 &amp; AE158,Lookups!$H$1:$I$12332,2,FALSE))))</f>
        <v/>
      </c>
      <c r="AI158" s="46"/>
      <c r="AJ158" s="15"/>
      <c r="AK158" s="46"/>
      <c r="AL158" s="46"/>
      <c r="AM158" s="46"/>
      <c r="AN158" s="46"/>
      <c r="AO158" s="46"/>
      <c r="AP158" s="163"/>
      <c r="AQ158" s="18" t="str">
        <f>IF(ISNA(VLOOKUP(AP158,Lookups!$AJ$1:$AK$242,2,FALSE)),"",(VLOOKUP(AP158,Lookups!$AJ$1:$AK$242,2,FALSE)))</f>
        <v/>
      </c>
      <c r="AR158" s="22"/>
    </row>
    <row r="159" spans="2:44" ht="47.25" customHeight="1" thickBot="1" x14ac:dyDescent="0.3">
      <c r="B159" s="143">
        <v>152</v>
      </c>
      <c r="C159" s="55"/>
      <c r="D159" s="56"/>
      <c r="E159" s="56"/>
      <c r="F159" s="16"/>
      <c r="G159" s="56"/>
      <c r="H159" s="56"/>
      <c r="I159" s="19" t="str">
        <f>IF(ISNA(VLOOKUP(H159,Lookups!$AJ$1:$AK$242,2,FALSE)),"",(VLOOKUP(H159,Lookups!$AJ$1:$AK$242,2,FALSE)))</f>
        <v/>
      </c>
      <c r="J159" s="56"/>
      <c r="K159" s="19" t="str">
        <f>IF(ISNA(VLOOKUP(J159,Lookups!$AJ$1:$AK$242,2,FALSE)),"",(VLOOKUP(J159,Lookups!$AJ$1:$AK$242,2,FALSE)))</f>
        <v/>
      </c>
      <c r="L159" s="56"/>
      <c r="M159" s="56"/>
      <c r="N159" s="56"/>
      <c r="O159" s="19" t="str">
        <f>IF(ISNA(VLOOKUP(N159,Lookups!$AJ$1:$AK$242,2,FALSE)),"",(VLOOKUP(N159,Lookups!$AJ$1:$AK$242,2,FALSE)))</f>
        <v/>
      </c>
      <c r="P159" s="16"/>
      <c r="Q159" s="56"/>
      <c r="R159" s="56"/>
      <c r="S159" s="56"/>
      <c r="T159" s="56"/>
      <c r="U159" s="65" t="str">
        <f>IF(ISNA(VLOOKUP(T159,Lookups!$AB$1:$AC$73,2,FALSE)),"",(VLOOKUP(T159,Lookups!$AB$1:$AC$73,2,FALSE)))</f>
        <v/>
      </c>
      <c r="V159" s="124"/>
      <c r="W159" s="56"/>
      <c r="X159" s="65" t="str">
        <f>IF(ISNA(VLOOKUP(W159,Lookups!$C$1:$D$248,2,FALSE)),"",(VLOOKUP(W159,Lookups!$C$1:$D$248,2,FALSE)))</f>
        <v/>
      </c>
      <c r="Y159" s="56"/>
      <c r="Z159" s="56"/>
      <c r="AA159" s="19" t="str">
        <f>IF(X159="US","",IF(ISNA(VLOOKUP(Z159 &amp; X159,Lookups!$H$1:$I$12332,2,FALSE)),"",IF(VLOOKUP(Z159 &amp; X159,Lookups!$H$1:$I$12332,2,FALSE)=0,"",VLOOKUP(Z159 &amp; X159,Lookups!$H$1:$I$12332,2,FALSE))))</f>
        <v/>
      </c>
      <c r="AB159" s="56"/>
      <c r="AC159" s="16"/>
      <c r="AD159" s="56"/>
      <c r="AE159" s="65" t="str">
        <f>IF(ISNA(VLOOKUP(AD159,Lookups!$C$1:$D$248,2,FALSE)),"",(VLOOKUP(AD159,Lookups!$C$1:$D$248,2,FALSE)))</f>
        <v/>
      </c>
      <c r="AF159" s="56"/>
      <c r="AG159" s="56"/>
      <c r="AH159" s="19" t="str">
        <f>IF(AE159="US","",IF(ISNA(VLOOKUP(AG159 &amp; AE159,Lookups!$H$1:$I$12332,2,FALSE)),"",IF(VLOOKUP(AG159 &amp; AE159,Lookups!$H$1:$I$12332,2,FALSE)=0,"",VLOOKUP(AG159 &amp; AE159,Lookups!$H$1:$I$12332,2,FALSE))))</f>
        <v/>
      </c>
      <c r="AI159" s="56"/>
      <c r="AJ159" s="16"/>
      <c r="AK159" s="56"/>
      <c r="AL159" s="56"/>
      <c r="AM159" s="56"/>
      <c r="AN159" s="56"/>
      <c r="AO159" s="56"/>
      <c r="AP159" s="56"/>
      <c r="AQ159" s="18" t="str">
        <f>IF(ISNA(VLOOKUP(AP159,Lookups!$AJ$1:$AK$242,2,FALSE)),"",(VLOOKUP(AP159,Lookups!$AJ$1:$AK$242,2,FALSE)))</f>
        <v/>
      </c>
      <c r="AR159" s="23"/>
    </row>
    <row r="160" spans="2:44" ht="47.25" customHeight="1" thickBot="1" x14ac:dyDescent="0.3">
      <c r="B160" s="143">
        <v>153</v>
      </c>
      <c r="C160" s="55"/>
      <c r="D160" s="56"/>
      <c r="E160" s="56"/>
      <c r="F160" s="16"/>
      <c r="G160" s="56"/>
      <c r="H160" s="56"/>
      <c r="I160" s="19" t="str">
        <f>IF(ISNA(VLOOKUP(H160,Lookups!$AJ$1:$AK$242,2,FALSE)),"",(VLOOKUP(H160,Lookups!$AJ$1:$AK$242,2,FALSE)))</f>
        <v/>
      </c>
      <c r="J160" s="56"/>
      <c r="K160" s="19" t="str">
        <f>IF(ISNA(VLOOKUP(J160,Lookups!$AJ$1:$AK$242,2,FALSE)),"",(VLOOKUP(J160,Lookups!$AJ$1:$AK$242,2,FALSE)))</f>
        <v/>
      </c>
      <c r="L160" s="56"/>
      <c r="M160" s="56"/>
      <c r="N160" s="56"/>
      <c r="O160" s="19" t="str">
        <f>IF(ISNA(VLOOKUP(N160,Lookups!$AJ$1:$AK$242,2,FALSE)),"",(VLOOKUP(N160,Lookups!$AJ$1:$AK$242,2,FALSE)))</f>
        <v/>
      </c>
      <c r="P160" s="16"/>
      <c r="Q160" s="56"/>
      <c r="R160" s="56"/>
      <c r="S160" s="56"/>
      <c r="T160" s="56"/>
      <c r="U160" s="65" t="str">
        <f>IF(ISNA(VLOOKUP(T160,Lookups!$AB$1:$AC$73,2,FALSE)),"",(VLOOKUP(T160,Lookups!$AB$1:$AC$73,2,FALSE)))</f>
        <v/>
      </c>
      <c r="V160" s="124"/>
      <c r="W160" s="56"/>
      <c r="X160" s="65" t="str">
        <f>IF(ISNA(VLOOKUP(W160,Lookups!$C$1:$D$248,2,FALSE)),"",(VLOOKUP(W160,Lookups!$C$1:$D$248,2,FALSE)))</f>
        <v/>
      </c>
      <c r="Y160" s="56"/>
      <c r="Z160" s="56"/>
      <c r="AA160" s="19" t="str">
        <f>IF(X160="US","",IF(ISNA(VLOOKUP(Z160 &amp; X160,Lookups!$H$1:$I$12332,2,FALSE)),"",IF(VLOOKUP(Z160 &amp; X160,Lookups!$H$1:$I$12332,2,FALSE)=0,"",VLOOKUP(Z160 &amp; X160,Lookups!$H$1:$I$12332,2,FALSE))))</f>
        <v/>
      </c>
      <c r="AB160" s="56"/>
      <c r="AC160" s="16"/>
      <c r="AD160" s="56"/>
      <c r="AE160" s="65" t="str">
        <f>IF(ISNA(VLOOKUP(AD160,Lookups!$C$1:$D$248,2,FALSE)),"",(VLOOKUP(AD160,Lookups!$C$1:$D$248,2,FALSE)))</f>
        <v/>
      </c>
      <c r="AF160" s="56"/>
      <c r="AG160" s="56"/>
      <c r="AH160" s="19" t="str">
        <f>IF(AE160="US","",IF(ISNA(VLOOKUP(AG160 &amp; AE160,Lookups!$H$1:$I$12332,2,FALSE)),"",IF(VLOOKUP(AG160 &amp; AE160,Lookups!$H$1:$I$12332,2,FALSE)=0,"",VLOOKUP(AG160 &amp; AE160,Lookups!$H$1:$I$12332,2,FALSE))))</f>
        <v/>
      </c>
      <c r="AI160" s="56"/>
      <c r="AJ160" s="16"/>
      <c r="AK160" s="56"/>
      <c r="AL160" s="56"/>
      <c r="AM160" s="56"/>
      <c r="AN160" s="56"/>
      <c r="AO160" s="56"/>
      <c r="AP160" s="56"/>
      <c r="AQ160" s="18" t="str">
        <f>IF(ISNA(VLOOKUP(AP160,Lookups!$AJ$1:$AK$242,2,FALSE)),"",(VLOOKUP(AP160,Lookups!$AJ$1:$AK$242,2,FALSE)))</f>
        <v/>
      </c>
      <c r="AR160" s="23"/>
    </row>
    <row r="161" spans="2:44" ht="47.25" customHeight="1" thickBot="1" x14ac:dyDescent="0.3">
      <c r="B161" s="143">
        <v>154</v>
      </c>
      <c r="C161" s="55"/>
      <c r="D161" s="56"/>
      <c r="E161" s="56"/>
      <c r="F161" s="16"/>
      <c r="G161" s="56"/>
      <c r="H161" s="56"/>
      <c r="I161" s="19" t="str">
        <f>IF(ISNA(VLOOKUP(H161,Lookups!$AJ$1:$AK$242,2,FALSE)),"",(VLOOKUP(H161,Lookups!$AJ$1:$AK$242,2,FALSE)))</f>
        <v/>
      </c>
      <c r="J161" s="56"/>
      <c r="K161" s="19" t="str">
        <f>IF(ISNA(VLOOKUP(J161,Lookups!$AJ$1:$AK$242,2,FALSE)),"",(VLOOKUP(J161,Lookups!$AJ$1:$AK$242,2,FALSE)))</f>
        <v/>
      </c>
      <c r="L161" s="56"/>
      <c r="M161" s="56"/>
      <c r="N161" s="56"/>
      <c r="O161" s="19" t="str">
        <f>IF(ISNA(VLOOKUP(N161,Lookups!$AJ$1:$AK$242,2,FALSE)),"",(VLOOKUP(N161,Lookups!$AJ$1:$AK$242,2,FALSE)))</f>
        <v/>
      </c>
      <c r="P161" s="16"/>
      <c r="Q161" s="56"/>
      <c r="R161" s="56"/>
      <c r="S161" s="56"/>
      <c r="T161" s="56"/>
      <c r="U161" s="65" t="str">
        <f>IF(ISNA(VLOOKUP(T161,Lookups!$AB$1:$AC$73,2,FALSE)),"",(VLOOKUP(T161,Lookups!$AB$1:$AC$73,2,FALSE)))</f>
        <v/>
      </c>
      <c r="V161" s="124"/>
      <c r="W161" s="56"/>
      <c r="X161" s="65" t="str">
        <f>IF(ISNA(VLOOKUP(W161,Lookups!$C$1:$D$248,2,FALSE)),"",(VLOOKUP(W161,Lookups!$C$1:$D$248,2,FALSE)))</f>
        <v/>
      </c>
      <c r="Y161" s="56"/>
      <c r="Z161" s="56"/>
      <c r="AA161" s="19" t="str">
        <f>IF(X161="US","",IF(ISNA(VLOOKUP(Z161 &amp; X161,Lookups!$H$1:$I$12332,2,FALSE)),"",IF(VLOOKUP(Z161 &amp; X161,Lookups!$H$1:$I$12332,2,FALSE)=0,"",VLOOKUP(Z161 &amp; X161,Lookups!$H$1:$I$12332,2,FALSE))))</f>
        <v/>
      </c>
      <c r="AB161" s="56"/>
      <c r="AC161" s="16"/>
      <c r="AD161" s="56"/>
      <c r="AE161" s="65" t="str">
        <f>IF(ISNA(VLOOKUP(AD161,Lookups!$C$1:$D$248,2,FALSE)),"",(VLOOKUP(AD161,Lookups!$C$1:$D$248,2,FALSE)))</f>
        <v/>
      </c>
      <c r="AF161" s="56"/>
      <c r="AG161" s="56"/>
      <c r="AH161" s="19" t="str">
        <f>IF(AE161="US","",IF(ISNA(VLOOKUP(AG161 &amp; AE161,Lookups!$H$1:$I$12332,2,FALSE)),"",IF(VLOOKUP(AG161 &amp; AE161,Lookups!$H$1:$I$12332,2,FALSE)=0,"",VLOOKUP(AG161 &amp; AE161,Lookups!$H$1:$I$12332,2,FALSE))))</f>
        <v/>
      </c>
      <c r="AI161" s="56"/>
      <c r="AJ161" s="16"/>
      <c r="AK161" s="56"/>
      <c r="AL161" s="56"/>
      <c r="AM161" s="56"/>
      <c r="AN161" s="56"/>
      <c r="AO161" s="56"/>
      <c r="AP161" s="56"/>
      <c r="AQ161" s="18" t="str">
        <f>IF(ISNA(VLOOKUP(AP161,Lookups!$AJ$1:$AK$242,2,FALSE)),"",(VLOOKUP(AP161,Lookups!$AJ$1:$AK$242,2,FALSE)))</f>
        <v/>
      </c>
      <c r="AR161" s="23"/>
    </row>
    <row r="162" spans="2:44" ht="47.25" customHeight="1" thickBot="1" x14ac:dyDescent="0.3">
      <c r="B162" s="143">
        <v>155</v>
      </c>
      <c r="C162" s="55"/>
      <c r="D162" s="56"/>
      <c r="E162" s="56"/>
      <c r="F162" s="16"/>
      <c r="G162" s="56"/>
      <c r="H162" s="56"/>
      <c r="I162" s="19" t="str">
        <f>IF(ISNA(VLOOKUP(H162,Lookups!$AJ$1:$AK$242,2,FALSE)),"",(VLOOKUP(H162,Lookups!$AJ$1:$AK$242,2,FALSE)))</f>
        <v/>
      </c>
      <c r="J162" s="56"/>
      <c r="K162" s="19" t="str">
        <f>IF(ISNA(VLOOKUP(J162,Lookups!$AJ$1:$AK$242,2,FALSE)),"",(VLOOKUP(J162,Lookups!$AJ$1:$AK$242,2,FALSE)))</f>
        <v/>
      </c>
      <c r="L162" s="56"/>
      <c r="M162" s="56"/>
      <c r="N162" s="56"/>
      <c r="O162" s="19" t="str">
        <f>IF(ISNA(VLOOKUP(N162,Lookups!$AJ$1:$AK$242,2,FALSE)),"",(VLOOKUP(N162,Lookups!$AJ$1:$AK$242,2,FALSE)))</f>
        <v/>
      </c>
      <c r="P162" s="16"/>
      <c r="Q162" s="56"/>
      <c r="R162" s="56"/>
      <c r="S162" s="56"/>
      <c r="T162" s="56"/>
      <c r="U162" s="65" t="str">
        <f>IF(ISNA(VLOOKUP(T162,Lookups!$AB$1:$AC$73,2,FALSE)),"",(VLOOKUP(T162,Lookups!$AB$1:$AC$73,2,FALSE)))</f>
        <v/>
      </c>
      <c r="V162" s="124"/>
      <c r="W162" s="56"/>
      <c r="X162" s="65" t="str">
        <f>IF(ISNA(VLOOKUP(W162,Lookups!$C$1:$D$248,2,FALSE)),"",(VLOOKUP(W162,Lookups!$C$1:$D$248,2,FALSE)))</f>
        <v/>
      </c>
      <c r="Y162" s="56"/>
      <c r="Z162" s="56"/>
      <c r="AA162" s="19" t="str">
        <f>IF(X162="US","",IF(ISNA(VLOOKUP(Z162 &amp; X162,Lookups!$H$1:$I$12332,2,FALSE)),"",IF(VLOOKUP(Z162 &amp; X162,Lookups!$H$1:$I$12332,2,FALSE)=0,"",VLOOKUP(Z162 &amp; X162,Lookups!$H$1:$I$12332,2,FALSE))))</f>
        <v/>
      </c>
      <c r="AB162" s="56"/>
      <c r="AC162" s="16"/>
      <c r="AD162" s="56"/>
      <c r="AE162" s="65" t="str">
        <f>IF(ISNA(VLOOKUP(AD162,Lookups!$C$1:$D$248,2,FALSE)),"",(VLOOKUP(AD162,Lookups!$C$1:$D$248,2,FALSE)))</f>
        <v/>
      </c>
      <c r="AF162" s="56"/>
      <c r="AG162" s="56"/>
      <c r="AH162" s="19" t="str">
        <f>IF(AE162="US","",IF(ISNA(VLOOKUP(AG162 &amp; AE162,Lookups!$H$1:$I$12332,2,FALSE)),"",IF(VLOOKUP(AG162 &amp; AE162,Lookups!$H$1:$I$12332,2,FALSE)=0,"",VLOOKUP(AG162 &amp; AE162,Lookups!$H$1:$I$12332,2,FALSE))))</f>
        <v/>
      </c>
      <c r="AI162" s="56"/>
      <c r="AJ162" s="16"/>
      <c r="AK162" s="56"/>
      <c r="AL162" s="56"/>
      <c r="AM162" s="56"/>
      <c r="AN162" s="56"/>
      <c r="AO162" s="56"/>
      <c r="AP162" s="56"/>
      <c r="AQ162" s="18" t="str">
        <f>IF(ISNA(VLOOKUP(AP162,Lookups!$AJ$1:$AK$242,2,FALSE)),"",(VLOOKUP(AP162,Lookups!$AJ$1:$AK$242,2,FALSE)))</f>
        <v/>
      </c>
      <c r="AR162" s="23"/>
    </row>
    <row r="163" spans="2:44" ht="47.25" customHeight="1" thickBot="1" x14ac:dyDescent="0.3">
      <c r="B163" s="143">
        <v>156</v>
      </c>
      <c r="C163" s="55"/>
      <c r="D163" s="56"/>
      <c r="E163" s="56"/>
      <c r="F163" s="16"/>
      <c r="G163" s="56"/>
      <c r="H163" s="56"/>
      <c r="I163" s="19" t="str">
        <f>IF(ISNA(VLOOKUP(H163,Lookups!$AJ$1:$AK$242,2,FALSE)),"",(VLOOKUP(H163,Lookups!$AJ$1:$AK$242,2,FALSE)))</f>
        <v/>
      </c>
      <c r="J163" s="56"/>
      <c r="K163" s="19" t="str">
        <f>IF(ISNA(VLOOKUP(J163,Lookups!$AJ$1:$AK$242,2,FALSE)),"",(VLOOKUP(J163,Lookups!$AJ$1:$AK$242,2,FALSE)))</f>
        <v/>
      </c>
      <c r="L163" s="56"/>
      <c r="M163" s="56"/>
      <c r="N163" s="56"/>
      <c r="O163" s="19" t="str">
        <f>IF(ISNA(VLOOKUP(N163,Lookups!$AJ$1:$AK$242,2,FALSE)),"",(VLOOKUP(N163,Lookups!$AJ$1:$AK$242,2,FALSE)))</f>
        <v/>
      </c>
      <c r="P163" s="16"/>
      <c r="Q163" s="56"/>
      <c r="R163" s="56"/>
      <c r="S163" s="56"/>
      <c r="T163" s="56"/>
      <c r="U163" s="65" t="str">
        <f>IF(ISNA(VLOOKUP(T163,Lookups!$AB$1:$AC$73,2,FALSE)),"",(VLOOKUP(T163,Lookups!$AB$1:$AC$73,2,FALSE)))</f>
        <v/>
      </c>
      <c r="V163" s="124"/>
      <c r="W163" s="56"/>
      <c r="X163" s="65" t="str">
        <f>IF(ISNA(VLOOKUP(W163,Lookups!$C$1:$D$248,2,FALSE)),"",(VLOOKUP(W163,Lookups!$C$1:$D$248,2,FALSE)))</f>
        <v/>
      </c>
      <c r="Y163" s="56"/>
      <c r="Z163" s="56"/>
      <c r="AA163" s="19" t="str">
        <f>IF(X163="US","",IF(ISNA(VLOOKUP(Z163 &amp; X163,Lookups!$H$1:$I$12332,2,FALSE)),"",IF(VLOOKUP(Z163 &amp; X163,Lookups!$H$1:$I$12332,2,FALSE)=0,"",VLOOKUP(Z163 &amp; X163,Lookups!$H$1:$I$12332,2,FALSE))))</f>
        <v/>
      </c>
      <c r="AB163" s="56"/>
      <c r="AC163" s="16"/>
      <c r="AD163" s="56"/>
      <c r="AE163" s="65" t="str">
        <f>IF(ISNA(VLOOKUP(AD163,Lookups!$C$1:$D$248,2,FALSE)),"",(VLOOKUP(AD163,Lookups!$C$1:$D$248,2,FALSE)))</f>
        <v/>
      </c>
      <c r="AF163" s="56"/>
      <c r="AG163" s="56"/>
      <c r="AH163" s="19" t="str">
        <f>IF(AE163="US","",IF(ISNA(VLOOKUP(AG163 &amp; AE163,Lookups!$H$1:$I$12332,2,FALSE)),"",IF(VLOOKUP(AG163 &amp; AE163,Lookups!$H$1:$I$12332,2,FALSE)=0,"",VLOOKUP(AG163 &amp; AE163,Lookups!$H$1:$I$12332,2,FALSE))))</f>
        <v/>
      </c>
      <c r="AI163" s="56"/>
      <c r="AJ163" s="16"/>
      <c r="AK163" s="56"/>
      <c r="AL163" s="56"/>
      <c r="AM163" s="56"/>
      <c r="AN163" s="56"/>
      <c r="AO163" s="56"/>
      <c r="AP163" s="56"/>
      <c r="AQ163" s="18" t="str">
        <f>IF(ISNA(VLOOKUP(AP163,Lookups!$AJ$1:$AK$242,2,FALSE)),"",(VLOOKUP(AP163,Lookups!$AJ$1:$AK$242,2,FALSE)))</f>
        <v/>
      </c>
      <c r="AR163" s="23"/>
    </row>
    <row r="164" spans="2:44" ht="47.25" customHeight="1" thickBot="1" x14ac:dyDescent="0.3">
      <c r="B164" s="143">
        <v>157</v>
      </c>
      <c r="C164" s="55"/>
      <c r="D164" s="56"/>
      <c r="E164" s="56"/>
      <c r="F164" s="16"/>
      <c r="G164" s="56"/>
      <c r="H164" s="56"/>
      <c r="I164" s="19" t="str">
        <f>IF(ISNA(VLOOKUP(H164,Lookups!$AJ$1:$AK$242,2,FALSE)),"",(VLOOKUP(H164,Lookups!$AJ$1:$AK$242,2,FALSE)))</f>
        <v/>
      </c>
      <c r="J164" s="56"/>
      <c r="K164" s="19" t="str">
        <f>IF(ISNA(VLOOKUP(J164,Lookups!$AJ$1:$AK$242,2,FALSE)),"",(VLOOKUP(J164,Lookups!$AJ$1:$AK$242,2,FALSE)))</f>
        <v/>
      </c>
      <c r="L164" s="56"/>
      <c r="M164" s="56"/>
      <c r="N164" s="56"/>
      <c r="O164" s="19" t="str">
        <f>IF(ISNA(VLOOKUP(N164,Lookups!$AJ$1:$AK$242,2,FALSE)),"",(VLOOKUP(N164,Lookups!$AJ$1:$AK$242,2,FALSE)))</f>
        <v/>
      </c>
      <c r="P164" s="16"/>
      <c r="Q164" s="56"/>
      <c r="R164" s="56"/>
      <c r="S164" s="56"/>
      <c r="T164" s="56"/>
      <c r="U164" s="65" t="str">
        <f>IF(ISNA(VLOOKUP(T164,Lookups!$AB$1:$AC$73,2,FALSE)),"",(VLOOKUP(T164,Lookups!$AB$1:$AC$73,2,FALSE)))</f>
        <v/>
      </c>
      <c r="V164" s="124"/>
      <c r="W164" s="56"/>
      <c r="X164" s="65" t="str">
        <f>IF(ISNA(VLOOKUP(W164,Lookups!$C$1:$D$248,2,FALSE)),"",(VLOOKUP(W164,Lookups!$C$1:$D$248,2,FALSE)))</f>
        <v/>
      </c>
      <c r="Y164" s="56"/>
      <c r="Z164" s="56"/>
      <c r="AA164" s="19" t="str">
        <f>IF(X164="US","",IF(ISNA(VLOOKUP(Z164 &amp; X164,Lookups!$H$1:$I$12332,2,FALSE)),"",IF(VLOOKUP(Z164 &amp; X164,Lookups!$H$1:$I$12332,2,FALSE)=0,"",VLOOKUP(Z164 &amp; X164,Lookups!$H$1:$I$12332,2,FALSE))))</f>
        <v/>
      </c>
      <c r="AB164" s="56"/>
      <c r="AC164" s="16"/>
      <c r="AD164" s="56"/>
      <c r="AE164" s="65" t="str">
        <f>IF(ISNA(VLOOKUP(AD164,Lookups!$C$1:$D$248,2,FALSE)),"",(VLOOKUP(AD164,Lookups!$C$1:$D$248,2,FALSE)))</f>
        <v/>
      </c>
      <c r="AF164" s="56"/>
      <c r="AG164" s="56"/>
      <c r="AH164" s="19" t="str">
        <f>IF(AE164="US","",IF(ISNA(VLOOKUP(AG164 &amp; AE164,Lookups!$H$1:$I$12332,2,FALSE)),"",IF(VLOOKUP(AG164 &amp; AE164,Lookups!$H$1:$I$12332,2,FALSE)=0,"",VLOOKUP(AG164 &amp; AE164,Lookups!$H$1:$I$12332,2,FALSE))))</f>
        <v/>
      </c>
      <c r="AI164" s="56"/>
      <c r="AJ164" s="16"/>
      <c r="AK164" s="56"/>
      <c r="AL164" s="56"/>
      <c r="AM164" s="56"/>
      <c r="AN164" s="56"/>
      <c r="AO164" s="56"/>
      <c r="AP164" s="56"/>
      <c r="AQ164" s="18" t="str">
        <f>IF(ISNA(VLOOKUP(AP164,Lookups!$AJ$1:$AK$242,2,FALSE)),"",(VLOOKUP(AP164,Lookups!$AJ$1:$AK$242,2,FALSE)))</f>
        <v/>
      </c>
      <c r="AR164" s="23"/>
    </row>
    <row r="165" spans="2:44" ht="47.25" customHeight="1" thickBot="1" x14ac:dyDescent="0.3">
      <c r="B165" s="143">
        <v>158</v>
      </c>
      <c r="C165" s="55"/>
      <c r="D165" s="56"/>
      <c r="E165" s="56"/>
      <c r="F165" s="16"/>
      <c r="G165" s="56"/>
      <c r="H165" s="56"/>
      <c r="I165" s="19" t="str">
        <f>IF(ISNA(VLOOKUP(H165,Lookups!$AJ$1:$AK$242,2,FALSE)),"",(VLOOKUP(H165,Lookups!$AJ$1:$AK$242,2,FALSE)))</f>
        <v/>
      </c>
      <c r="J165" s="56"/>
      <c r="K165" s="19" t="str">
        <f>IF(ISNA(VLOOKUP(J165,Lookups!$AJ$1:$AK$242,2,FALSE)),"",(VLOOKUP(J165,Lookups!$AJ$1:$AK$242,2,FALSE)))</f>
        <v/>
      </c>
      <c r="L165" s="56"/>
      <c r="M165" s="56"/>
      <c r="N165" s="56"/>
      <c r="O165" s="19" t="str">
        <f>IF(ISNA(VLOOKUP(N165,Lookups!$AJ$1:$AK$242,2,FALSE)),"",(VLOOKUP(N165,Lookups!$AJ$1:$AK$242,2,FALSE)))</f>
        <v/>
      </c>
      <c r="P165" s="16"/>
      <c r="Q165" s="56"/>
      <c r="R165" s="56"/>
      <c r="S165" s="56"/>
      <c r="T165" s="56"/>
      <c r="U165" s="65" t="str">
        <f>IF(ISNA(VLOOKUP(T165,Lookups!$AB$1:$AC$73,2,FALSE)),"",(VLOOKUP(T165,Lookups!$AB$1:$AC$73,2,FALSE)))</f>
        <v/>
      </c>
      <c r="V165" s="124"/>
      <c r="W165" s="56"/>
      <c r="X165" s="65" t="str">
        <f>IF(ISNA(VLOOKUP(W165,Lookups!$C$1:$D$248,2,FALSE)),"",(VLOOKUP(W165,Lookups!$C$1:$D$248,2,FALSE)))</f>
        <v/>
      </c>
      <c r="Y165" s="56"/>
      <c r="Z165" s="56"/>
      <c r="AA165" s="19" t="str">
        <f>IF(X165="US","",IF(ISNA(VLOOKUP(Z165 &amp; X165,Lookups!$H$1:$I$12332,2,FALSE)),"",IF(VLOOKUP(Z165 &amp; X165,Lookups!$H$1:$I$12332,2,FALSE)=0,"",VLOOKUP(Z165 &amp; X165,Lookups!$H$1:$I$12332,2,FALSE))))</f>
        <v/>
      </c>
      <c r="AB165" s="56"/>
      <c r="AC165" s="16"/>
      <c r="AD165" s="56"/>
      <c r="AE165" s="65" t="str">
        <f>IF(ISNA(VLOOKUP(AD165,Lookups!$C$1:$D$248,2,FALSE)),"",(VLOOKUP(AD165,Lookups!$C$1:$D$248,2,FALSE)))</f>
        <v/>
      </c>
      <c r="AF165" s="56"/>
      <c r="AG165" s="56"/>
      <c r="AH165" s="19" t="str">
        <f>IF(AE165="US","",IF(ISNA(VLOOKUP(AG165 &amp; AE165,Lookups!$H$1:$I$12332,2,FALSE)),"",IF(VLOOKUP(AG165 &amp; AE165,Lookups!$H$1:$I$12332,2,FALSE)=0,"",VLOOKUP(AG165 &amp; AE165,Lookups!$H$1:$I$12332,2,FALSE))))</f>
        <v/>
      </c>
      <c r="AI165" s="56"/>
      <c r="AJ165" s="16"/>
      <c r="AK165" s="56"/>
      <c r="AL165" s="56"/>
      <c r="AM165" s="56"/>
      <c r="AN165" s="56"/>
      <c r="AO165" s="56"/>
      <c r="AP165" s="56"/>
      <c r="AQ165" s="18" t="str">
        <f>IF(ISNA(VLOOKUP(AP165,Lookups!$AJ$1:$AK$242,2,FALSE)),"",(VLOOKUP(AP165,Lookups!$AJ$1:$AK$242,2,FALSE)))</f>
        <v/>
      </c>
      <c r="AR165" s="23"/>
    </row>
    <row r="166" spans="2:44" ht="47.25" customHeight="1" thickBot="1" x14ac:dyDescent="0.3">
      <c r="B166" s="143">
        <v>159</v>
      </c>
      <c r="C166" s="55"/>
      <c r="D166" s="56"/>
      <c r="E166" s="56"/>
      <c r="F166" s="16"/>
      <c r="G166" s="56"/>
      <c r="H166" s="56"/>
      <c r="I166" s="19" t="str">
        <f>IF(ISNA(VLOOKUP(H166,Lookups!$AJ$1:$AK$242,2,FALSE)),"",(VLOOKUP(H166,Lookups!$AJ$1:$AK$242,2,FALSE)))</f>
        <v/>
      </c>
      <c r="J166" s="56"/>
      <c r="K166" s="19" t="str">
        <f>IF(ISNA(VLOOKUP(J166,Lookups!$AJ$1:$AK$242,2,FALSE)),"",(VLOOKUP(J166,Lookups!$AJ$1:$AK$242,2,FALSE)))</f>
        <v/>
      </c>
      <c r="L166" s="56"/>
      <c r="M166" s="56"/>
      <c r="N166" s="56"/>
      <c r="O166" s="19" t="str">
        <f>IF(ISNA(VLOOKUP(N166,Lookups!$AJ$1:$AK$242,2,FALSE)),"",(VLOOKUP(N166,Lookups!$AJ$1:$AK$242,2,FALSE)))</f>
        <v/>
      </c>
      <c r="P166" s="16"/>
      <c r="Q166" s="56"/>
      <c r="R166" s="56"/>
      <c r="S166" s="56"/>
      <c r="T166" s="56"/>
      <c r="U166" s="65" t="str">
        <f>IF(ISNA(VLOOKUP(T166,Lookups!$AB$1:$AC$73,2,FALSE)),"",(VLOOKUP(T166,Lookups!$AB$1:$AC$73,2,FALSE)))</f>
        <v/>
      </c>
      <c r="V166" s="124"/>
      <c r="W166" s="56"/>
      <c r="X166" s="65" t="str">
        <f>IF(ISNA(VLOOKUP(W166,Lookups!$C$1:$D$248,2,FALSE)),"",(VLOOKUP(W166,Lookups!$C$1:$D$248,2,FALSE)))</f>
        <v/>
      </c>
      <c r="Y166" s="56"/>
      <c r="Z166" s="56"/>
      <c r="AA166" s="19" t="str">
        <f>IF(X166="US","",IF(ISNA(VLOOKUP(Z166 &amp; X166,Lookups!$H$1:$I$12332,2,FALSE)),"",IF(VLOOKUP(Z166 &amp; X166,Lookups!$H$1:$I$12332,2,FALSE)=0,"",VLOOKUP(Z166 &amp; X166,Lookups!$H$1:$I$12332,2,FALSE))))</f>
        <v/>
      </c>
      <c r="AB166" s="56"/>
      <c r="AC166" s="16"/>
      <c r="AD166" s="56"/>
      <c r="AE166" s="65" t="str">
        <f>IF(ISNA(VLOOKUP(AD166,Lookups!$C$1:$D$248,2,FALSE)),"",(VLOOKUP(AD166,Lookups!$C$1:$D$248,2,FALSE)))</f>
        <v/>
      </c>
      <c r="AF166" s="56"/>
      <c r="AG166" s="56"/>
      <c r="AH166" s="19" t="str">
        <f>IF(AE166="US","",IF(ISNA(VLOOKUP(AG166 &amp; AE166,Lookups!$H$1:$I$12332,2,FALSE)),"",IF(VLOOKUP(AG166 &amp; AE166,Lookups!$H$1:$I$12332,2,FALSE)=0,"",VLOOKUP(AG166 &amp; AE166,Lookups!$H$1:$I$12332,2,FALSE))))</f>
        <v/>
      </c>
      <c r="AI166" s="56"/>
      <c r="AJ166" s="16"/>
      <c r="AK166" s="56"/>
      <c r="AL166" s="56"/>
      <c r="AM166" s="56"/>
      <c r="AN166" s="56"/>
      <c r="AO166" s="56"/>
      <c r="AP166" s="56"/>
      <c r="AQ166" s="18" t="str">
        <f>IF(ISNA(VLOOKUP(AP166,Lookups!$AJ$1:$AK$242,2,FALSE)),"",(VLOOKUP(AP166,Lookups!$AJ$1:$AK$242,2,FALSE)))</f>
        <v/>
      </c>
      <c r="AR166" s="23"/>
    </row>
    <row r="167" spans="2:44" ht="47.25" customHeight="1" thickBot="1" x14ac:dyDescent="0.3">
      <c r="B167" s="143">
        <v>160</v>
      </c>
      <c r="C167" s="55"/>
      <c r="D167" s="56"/>
      <c r="E167" s="56"/>
      <c r="F167" s="16"/>
      <c r="G167" s="56"/>
      <c r="H167" s="56"/>
      <c r="I167" s="19" t="str">
        <f>IF(ISNA(VLOOKUP(H167,Lookups!$AJ$1:$AK$242,2,FALSE)),"",(VLOOKUP(H167,Lookups!$AJ$1:$AK$242,2,FALSE)))</f>
        <v/>
      </c>
      <c r="J167" s="56"/>
      <c r="K167" s="19" t="str">
        <f>IF(ISNA(VLOOKUP(J167,Lookups!$AJ$1:$AK$242,2,FALSE)),"",(VLOOKUP(J167,Lookups!$AJ$1:$AK$242,2,FALSE)))</f>
        <v/>
      </c>
      <c r="L167" s="56"/>
      <c r="M167" s="56"/>
      <c r="N167" s="56"/>
      <c r="O167" s="19" t="str">
        <f>IF(ISNA(VLOOKUP(N167,Lookups!$AJ$1:$AK$242,2,FALSE)),"",(VLOOKUP(N167,Lookups!$AJ$1:$AK$242,2,FALSE)))</f>
        <v/>
      </c>
      <c r="P167" s="16"/>
      <c r="Q167" s="56"/>
      <c r="R167" s="56"/>
      <c r="S167" s="56"/>
      <c r="T167" s="56"/>
      <c r="U167" s="65" t="str">
        <f>IF(ISNA(VLOOKUP(T167,Lookups!$AB$1:$AC$73,2,FALSE)),"",(VLOOKUP(T167,Lookups!$AB$1:$AC$73,2,FALSE)))</f>
        <v/>
      </c>
      <c r="V167" s="124"/>
      <c r="W167" s="56"/>
      <c r="X167" s="65" t="str">
        <f>IF(ISNA(VLOOKUP(W167,Lookups!$C$1:$D$248,2,FALSE)),"",(VLOOKUP(W167,Lookups!$C$1:$D$248,2,FALSE)))</f>
        <v/>
      </c>
      <c r="Y167" s="56"/>
      <c r="Z167" s="56"/>
      <c r="AA167" s="19" t="str">
        <f>IF(X167="US","",IF(ISNA(VLOOKUP(Z167 &amp; X167,Lookups!$H$1:$I$12332,2,FALSE)),"",IF(VLOOKUP(Z167 &amp; X167,Lookups!$H$1:$I$12332,2,FALSE)=0,"",VLOOKUP(Z167 &amp; X167,Lookups!$H$1:$I$12332,2,FALSE))))</f>
        <v/>
      </c>
      <c r="AB167" s="56"/>
      <c r="AC167" s="16"/>
      <c r="AD167" s="56"/>
      <c r="AE167" s="65" t="str">
        <f>IF(ISNA(VLOOKUP(AD167,Lookups!$C$1:$D$248,2,FALSE)),"",(VLOOKUP(AD167,Lookups!$C$1:$D$248,2,FALSE)))</f>
        <v/>
      </c>
      <c r="AF167" s="56"/>
      <c r="AG167" s="56"/>
      <c r="AH167" s="19" t="str">
        <f>IF(AE167="US","",IF(ISNA(VLOOKUP(AG167 &amp; AE167,Lookups!$H$1:$I$12332,2,FALSE)),"",IF(VLOOKUP(AG167 &amp; AE167,Lookups!$H$1:$I$12332,2,FALSE)=0,"",VLOOKUP(AG167 &amp; AE167,Lookups!$H$1:$I$12332,2,FALSE))))</f>
        <v/>
      </c>
      <c r="AI167" s="56"/>
      <c r="AJ167" s="16"/>
      <c r="AK167" s="56"/>
      <c r="AL167" s="56"/>
      <c r="AM167" s="56"/>
      <c r="AN167" s="56"/>
      <c r="AO167" s="56"/>
      <c r="AP167" s="56"/>
      <c r="AQ167" s="18" t="str">
        <f>IF(ISNA(VLOOKUP(AP167,Lookups!$AJ$1:$AK$242,2,FALSE)),"",(VLOOKUP(AP167,Lookups!$AJ$1:$AK$242,2,FALSE)))</f>
        <v/>
      </c>
      <c r="AR167" s="23"/>
    </row>
    <row r="168" spans="2:44" ht="47.25" customHeight="1" thickBot="1" x14ac:dyDescent="0.3">
      <c r="B168" s="143">
        <v>161</v>
      </c>
      <c r="C168" s="55"/>
      <c r="D168" s="56"/>
      <c r="E168" s="56"/>
      <c r="F168" s="16"/>
      <c r="G168" s="56"/>
      <c r="H168" s="56"/>
      <c r="I168" s="19" t="str">
        <f>IF(ISNA(VLOOKUP(H168,Lookups!$AJ$1:$AK$242,2,FALSE)),"",(VLOOKUP(H168,Lookups!$AJ$1:$AK$242,2,FALSE)))</f>
        <v/>
      </c>
      <c r="J168" s="56"/>
      <c r="K168" s="19" t="str">
        <f>IF(ISNA(VLOOKUP(J168,Lookups!$AJ$1:$AK$242,2,FALSE)),"",(VLOOKUP(J168,Lookups!$AJ$1:$AK$242,2,FALSE)))</f>
        <v/>
      </c>
      <c r="L168" s="56"/>
      <c r="M168" s="56"/>
      <c r="N168" s="56"/>
      <c r="O168" s="19" t="str">
        <f>IF(ISNA(VLOOKUP(N168,Lookups!$AJ$1:$AK$242,2,FALSE)),"",(VLOOKUP(N168,Lookups!$AJ$1:$AK$242,2,FALSE)))</f>
        <v/>
      </c>
      <c r="P168" s="16"/>
      <c r="Q168" s="56"/>
      <c r="R168" s="56"/>
      <c r="S168" s="56"/>
      <c r="T168" s="56"/>
      <c r="U168" s="65" t="str">
        <f>IF(ISNA(VLOOKUP(T168,Lookups!$AB$1:$AC$73,2,FALSE)),"",(VLOOKUP(T168,Lookups!$AB$1:$AC$73,2,FALSE)))</f>
        <v/>
      </c>
      <c r="V168" s="124"/>
      <c r="W168" s="56"/>
      <c r="X168" s="65" t="str">
        <f>IF(ISNA(VLOOKUP(W168,Lookups!$C$1:$D$248,2,FALSE)),"",(VLOOKUP(W168,Lookups!$C$1:$D$248,2,FALSE)))</f>
        <v/>
      </c>
      <c r="Y168" s="56"/>
      <c r="Z168" s="56"/>
      <c r="AA168" s="19" t="str">
        <f>IF(X168="US","",IF(ISNA(VLOOKUP(Z168 &amp; X168,Lookups!$H$1:$I$12332,2,FALSE)),"",IF(VLOOKUP(Z168 &amp; X168,Lookups!$H$1:$I$12332,2,FALSE)=0,"",VLOOKUP(Z168 &amp; X168,Lookups!$H$1:$I$12332,2,FALSE))))</f>
        <v/>
      </c>
      <c r="AB168" s="56"/>
      <c r="AC168" s="16"/>
      <c r="AD168" s="56"/>
      <c r="AE168" s="65" t="str">
        <f>IF(ISNA(VLOOKUP(AD168,Lookups!$C$1:$D$248,2,FALSE)),"",(VLOOKUP(AD168,Lookups!$C$1:$D$248,2,FALSE)))</f>
        <v/>
      </c>
      <c r="AF168" s="56"/>
      <c r="AG168" s="56"/>
      <c r="AH168" s="19" t="str">
        <f>IF(AE168="US","",IF(ISNA(VLOOKUP(AG168 &amp; AE168,Lookups!$H$1:$I$12332,2,FALSE)),"",IF(VLOOKUP(AG168 &amp; AE168,Lookups!$H$1:$I$12332,2,FALSE)=0,"",VLOOKUP(AG168 &amp; AE168,Lookups!$H$1:$I$12332,2,FALSE))))</f>
        <v/>
      </c>
      <c r="AI168" s="56"/>
      <c r="AJ168" s="16"/>
      <c r="AK168" s="56"/>
      <c r="AL168" s="56"/>
      <c r="AM168" s="56"/>
      <c r="AN168" s="56"/>
      <c r="AO168" s="56"/>
      <c r="AP168" s="56"/>
      <c r="AQ168" s="18" t="str">
        <f>IF(ISNA(VLOOKUP(AP168,Lookups!$AJ$1:$AK$242,2,FALSE)),"",(VLOOKUP(AP168,Lookups!$AJ$1:$AK$242,2,FALSE)))</f>
        <v/>
      </c>
      <c r="AR168" s="23"/>
    </row>
    <row r="169" spans="2:44" ht="47.25" customHeight="1" thickBot="1" x14ac:dyDescent="0.3">
      <c r="B169" s="143">
        <v>162</v>
      </c>
      <c r="C169" s="55"/>
      <c r="D169" s="56"/>
      <c r="E169" s="56"/>
      <c r="F169" s="16"/>
      <c r="G169" s="56"/>
      <c r="H169" s="56"/>
      <c r="I169" s="19" t="str">
        <f>IF(ISNA(VLOOKUP(H169,Lookups!$AJ$1:$AK$242,2,FALSE)),"",(VLOOKUP(H169,Lookups!$AJ$1:$AK$242,2,FALSE)))</f>
        <v/>
      </c>
      <c r="J169" s="56"/>
      <c r="K169" s="19" t="str">
        <f>IF(ISNA(VLOOKUP(J169,Lookups!$AJ$1:$AK$242,2,FALSE)),"",(VLOOKUP(J169,Lookups!$AJ$1:$AK$242,2,FALSE)))</f>
        <v/>
      </c>
      <c r="L169" s="56"/>
      <c r="M169" s="56"/>
      <c r="N169" s="56"/>
      <c r="O169" s="19" t="str">
        <f>IF(ISNA(VLOOKUP(N169,Lookups!$AJ$1:$AK$242,2,FALSE)),"",(VLOOKUP(N169,Lookups!$AJ$1:$AK$242,2,FALSE)))</f>
        <v/>
      </c>
      <c r="P169" s="16"/>
      <c r="Q169" s="56"/>
      <c r="R169" s="56"/>
      <c r="S169" s="56"/>
      <c r="T169" s="56"/>
      <c r="U169" s="65" t="str">
        <f>IF(ISNA(VLOOKUP(T169,Lookups!$AB$1:$AC$73,2,FALSE)),"",(VLOOKUP(T169,Lookups!$AB$1:$AC$73,2,FALSE)))</f>
        <v/>
      </c>
      <c r="V169" s="124"/>
      <c r="W169" s="56"/>
      <c r="X169" s="65" t="str">
        <f>IF(ISNA(VLOOKUP(W169,Lookups!$C$1:$D$248,2,FALSE)),"",(VLOOKUP(W169,Lookups!$C$1:$D$248,2,FALSE)))</f>
        <v/>
      </c>
      <c r="Y169" s="56"/>
      <c r="Z169" s="56"/>
      <c r="AA169" s="19" t="str">
        <f>IF(X169="US","",IF(ISNA(VLOOKUP(Z169 &amp; X169,Lookups!$H$1:$I$12332,2,FALSE)),"",IF(VLOOKUP(Z169 &amp; X169,Lookups!$H$1:$I$12332,2,FALSE)=0,"",VLOOKUP(Z169 &amp; X169,Lookups!$H$1:$I$12332,2,FALSE))))</f>
        <v/>
      </c>
      <c r="AB169" s="56"/>
      <c r="AC169" s="16"/>
      <c r="AD169" s="56"/>
      <c r="AE169" s="65" t="str">
        <f>IF(ISNA(VLOOKUP(AD169,Lookups!$C$1:$D$248,2,FALSE)),"",(VLOOKUP(AD169,Lookups!$C$1:$D$248,2,FALSE)))</f>
        <v/>
      </c>
      <c r="AF169" s="56"/>
      <c r="AG169" s="56"/>
      <c r="AH169" s="19" t="str">
        <f>IF(AE169="US","",IF(ISNA(VLOOKUP(AG169 &amp; AE169,Lookups!$H$1:$I$12332,2,FALSE)),"",IF(VLOOKUP(AG169 &amp; AE169,Lookups!$H$1:$I$12332,2,FALSE)=0,"",VLOOKUP(AG169 &amp; AE169,Lookups!$H$1:$I$12332,2,FALSE))))</f>
        <v/>
      </c>
      <c r="AI169" s="56"/>
      <c r="AJ169" s="16"/>
      <c r="AK169" s="56"/>
      <c r="AL169" s="56"/>
      <c r="AM169" s="56"/>
      <c r="AN169" s="56"/>
      <c r="AO169" s="56"/>
      <c r="AP169" s="56"/>
      <c r="AQ169" s="18" t="str">
        <f>IF(ISNA(VLOOKUP(AP169,Lookups!$AJ$1:$AK$242,2,FALSE)),"",(VLOOKUP(AP169,Lookups!$AJ$1:$AK$242,2,FALSE)))</f>
        <v/>
      </c>
      <c r="AR169" s="23"/>
    </row>
    <row r="170" spans="2:44" ht="47.25" customHeight="1" thickBot="1" x14ac:dyDescent="0.3">
      <c r="B170" s="143">
        <v>163</v>
      </c>
      <c r="C170" s="55"/>
      <c r="D170" s="56"/>
      <c r="E170" s="56"/>
      <c r="F170" s="16"/>
      <c r="G170" s="56"/>
      <c r="H170" s="56"/>
      <c r="I170" s="19" t="str">
        <f>IF(ISNA(VLOOKUP(H170,Lookups!$AJ$1:$AK$242,2,FALSE)),"",(VLOOKUP(H170,Lookups!$AJ$1:$AK$242,2,FALSE)))</f>
        <v/>
      </c>
      <c r="J170" s="56"/>
      <c r="K170" s="19" t="str">
        <f>IF(ISNA(VLOOKUP(J170,Lookups!$AJ$1:$AK$242,2,FALSE)),"",(VLOOKUP(J170,Lookups!$AJ$1:$AK$242,2,FALSE)))</f>
        <v/>
      </c>
      <c r="L170" s="56"/>
      <c r="M170" s="56"/>
      <c r="N170" s="56"/>
      <c r="O170" s="19" t="str">
        <f>IF(ISNA(VLOOKUP(N170,Lookups!$AJ$1:$AK$242,2,FALSE)),"",(VLOOKUP(N170,Lookups!$AJ$1:$AK$242,2,FALSE)))</f>
        <v/>
      </c>
      <c r="P170" s="16"/>
      <c r="Q170" s="56"/>
      <c r="R170" s="56"/>
      <c r="S170" s="56"/>
      <c r="T170" s="56"/>
      <c r="U170" s="65" t="str">
        <f>IF(ISNA(VLOOKUP(T170,Lookups!$AB$1:$AC$73,2,FALSE)),"",(VLOOKUP(T170,Lookups!$AB$1:$AC$73,2,FALSE)))</f>
        <v/>
      </c>
      <c r="V170" s="124"/>
      <c r="W170" s="56"/>
      <c r="X170" s="65" t="str">
        <f>IF(ISNA(VLOOKUP(W170,Lookups!$C$1:$D$248,2,FALSE)),"",(VLOOKUP(W170,Lookups!$C$1:$D$248,2,FALSE)))</f>
        <v/>
      </c>
      <c r="Y170" s="56"/>
      <c r="Z170" s="56"/>
      <c r="AA170" s="19" t="str">
        <f>IF(X170="US","",IF(ISNA(VLOOKUP(Z170 &amp; X170,Lookups!$H$1:$I$12332,2,FALSE)),"",IF(VLOOKUP(Z170 &amp; X170,Lookups!$H$1:$I$12332,2,FALSE)=0,"",VLOOKUP(Z170 &amp; X170,Lookups!$H$1:$I$12332,2,FALSE))))</f>
        <v/>
      </c>
      <c r="AB170" s="56"/>
      <c r="AC170" s="16"/>
      <c r="AD170" s="56"/>
      <c r="AE170" s="65" t="str">
        <f>IF(ISNA(VLOOKUP(AD170,Lookups!$C$1:$D$248,2,FALSE)),"",(VLOOKUP(AD170,Lookups!$C$1:$D$248,2,FALSE)))</f>
        <v/>
      </c>
      <c r="AF170" s="56"/>
      <c r="AG170" s="56"/>
      <c r="AH170" s="19" t="str">
        <f>IF(AE170="US","",IF(ISNA(VLOOKUP(AG170 &amp; AE170,Lookups!$H$1:$I$12332,2,FALSE)),"",IF(VLOOKUP(AG170 &amp; AE170,Lookups!$H$1:$I$12332,2,FALSE)=0,"",VLOOKUP(AG170 &amp; AE170,Lookups!$H$1:$I$12332,2,FALSE))))</f>
        <v/>
      </c>
      <c r="AI170" s="56"/>
      <c r="AJ170" s="16"/>
      <c r="AK170" s="56"/>
      <c r="AL170" s="56"/>
      <c r="AM170" s="56"/>
      <c r="AN170" s="56"/>
      <c r="AO170" s="56"/>
      <c r="AP170" s="56"/>
      <c r="AQ170" s="18" t="str">
        <f>IF(ISNA(VLOOKUP(AP170,Lookups!$AJ$1:$AK$242,2,FALSE)),"",(VLOOKUP(AP170,Lookups!$AJ$1:$AK$242,2,FALSE)))</f>
        <v/>
      </c>
      <c r="AR170" s="23"/>
    </row>
    <row r="171" spans="2:44" ht="47.25" customHeight="1" thickBot="1" x14ac:dyDescent="0.3">
      <c r="B171" s="143">
        <v>164</v>
      </c>
      <c r="C171" s="55"/>
      <c r="D171" s="56"/>
      <c r="E171" s="56"/>
      <c r="F171" s="16"/>
      <c r="G171" s="56"/>
      <c r="H171" s="56"/>
      <c r="I171" s="19" t="str">
        <f>IF(ISNA(VLOOKUP(H171,Lookups!$AJ$1:$AK$242,2,FALSE)),"",(VLOOKUP(H171,Lookups!$AJ$1:$AK$242,2,FALSE)))</f>
        <v/>
      </c>
      <c r="J171" s="56"/>
      <c r="K171" s="19" t="str">
        <f>IF(ISNA(VLOOKUP(J171,Lookups!$AJ$1:$AK$242,2,FALSE)),"",(VLOOKUP(J171,Lookups!$AJ$1:$AK$242,2,FALSE)))</f>
        <v/>
      </c>
      <c r="L171" s="56"/>
      <c r="M171" s="56"/>
      <c r="N171" s="56"/>
      <c r="O171" s="19" t="str">
        <f>IF(ISNA(VLOOKUP(N171,Lookups!$AJ$1:$AK$242,2,FALSE)),"",(VLOOKUP(N171,Lookups!$AJ$1:$AK$242,2,FALSE)))</f>
        <v/>
      </c>
      <c r="P171" s="16"/>
      <c r="Q171" s="56"/>
      <c r="R171" s="56"/>
      <c r="S171" s="56"/>
      <c r="T171" s="56"/>
      <c r="U171" s="65" t="str">
        <f>IF(ISNA(VLOOKUP(T171,Lookups!$AB$1:$AC$73,2,FALSE)),"",(VLOOKUP(T171,Lookups!$AB$1:$AC$73,2,FALSE)))</f>
        <v/>
      </c>
      <c r="V171" s="124"/>
      <c r="W171" s="56"/>
      <c r="X171" s="65" t="str">
        <f>IF(ISNA(VLOOKUP(W171,Lookups!$C$1:$D$248,2,FALSE)),"",(VLOOKUP(W171,Lookups!$C$1:$D$248,2,FALSE)))</f>
        <v/>
      </c>
      <c r="Y171" s="56"/>
      <c r="Z171" s="56"/>
      <c r="AA171" s="19" t="str">
        <f>IF(X171="US","",IF(ISNA(VLOOKUP(Z171 &amp; X171,Lookups!$H$1:$I$12332,2,FALSE)),"",IF(VLOOKUP(Z171 &amp; X171,Lookups!$H$1:$I$12332,2,FALSE)=0,"",VLOOKUP(Z171 &amp; X171,Lookups!$H$1:$I$12332,2,FALSE))))</f>
        <v/>
      </c>
      <c r="AB171" s="56"/>
      <c r="AC171" s="16"/>
      <c r="AD171" s="56"/>
      <c r="AE171" s="65" t="str">
        <f>IF(ISNA(VLOOKUP(AD171,Lookups!$C$1:$D$248,2,FALSE)),"",(VLOOKUP(AD171,Lookups!$C$1:$D$248,2,FALSE)))</f>
        <v/>
      </c>
      <c r="AF171" s="56"/>
      <c r="AG171" s="56"/>
      <c r="AH171" s="19" t="str">
        <f>IF(AE171="US","",IF(ISNA(VLOOKUP(AG171 &amp; AE171,Lookups!$H$1:$I$12332,2,FALSE)),"",IF(VLOOKUP(AG171 &amp; AE171,Lookups!$H$1:$I$12332,2,FALSE)=0,"",VLOOKUP(AG171 &amp; AE171,Lookups!$H$1:$I$12332,2,FALSE))))</f>
        <v/>
      </c>
      <c r="AI171" s="56"/>
      <c r="AJ171" s="16"/>
      <c r="AK171" s="56"/>
      <c r="AL171" s="56"/>
      <c r="AM171" s="56"/>
      <c r="AN171" s="56"/>
      <c r="AO171" s="56"/>
      <c r="AP171" s="56"/>
      <c r="AQ171" s="18" t="str">
        <f>IF(ISNA(VLOOKUP(AP171,Lookups!$AJ$1:$AK$242,2,FALSE)),"",(VLOOKUP(AP171,Lookups!$AJ$1:$AK$242,2,FALSE)))</f>
        <v/>
      </c>
      <c r="AR171" s="23"/>
    </row>
    <row r="172" spans="2:44" ht="47.25" customHeight="1" thickBot="1" x14ac:dyDescent="0.3">
      <c r="B172" s="143">
        <v>165</v>
      </c>
      <c r="C172" s="55"/>
      <c r="D172" s="56"/>
      <c r="E172" s="56"/>
      <c r="F172" s="16"/>
      <c r="G172" s="56"/>
      <c r="H172" s="56"/>
      <c r="I172" s="19" t="str">
        <f>IF(ISNA(VLOOKUP(H172,Lookups!$AJ$1:$AK$242,2,FALSE)),"",(VLOOKUP(H172,Lookups!$AJ$1:$AK$242,2,FALSE)))</f>
        <v/>
      </c>
      <c r="J172" s="56"/>
      <c r="K172" s="19" t="str">
        <f>IF(ISNA(VLOOKUP(J172,Lookups!$AJ$1:$AK$242,2,FALSE)),"",(VLOOKUP(J172,Lookups!$AJ$1:$AK$242,2,FALSE)))</f>
        <v/>
      </c>
      <c r="L172" s="56"/>
      <c r="M172" s="56"/>
      <c r="N172" s="56"/>
      <c r="O172" s="19" t="str">
        <f>IF(ISNA(VLOOKUP(N172,Lookups!$AJ$1:$AK$242,2,FALSE)),"",(VLOOKUP(N172,Lookups!$AJ$1:$AK$242,2,FALSE)))</f>
        <v/>
      </c>
      <c r="P172" s="16"/>
      <c r="Q172" s="56"/>
      <c r="R172" s="56"/>
      <c r="S172" s="56"/>
      <c r="T172" s="56"/>
      <c r="U172" s="65" t="str">
        <f>IF(ISNA(VLOOKUP(T172,Lookups!$AB$1:$AC$73,2,FALSE)),"",(VLOOKUP(T172,Lookups!$AB$1:$AC$73,2,FALSE)))</f>
        <v/>
      </c>
      <c r="V172" s="124"/>
      <c r="W172" s="56"/>
      <c r="X172" s="65" t="str">
        <f>IF(ISNA(VLOOKUP(W172,Lookups!$C$1:$D$248,2,FALSE)),"",(VLOOKUP(W172,Lookups!$C$1:$D$248,2,FALSE)))</f>
        <v/>
      </c>
      <c r="Y172" s="56"/>
      <c r="Z172" s="56"/>
      <c r="AA172" s="19" t="str">
        <f>IF(X172="US","",IF(ISNA(VLOOKUP(Z172 &amp; X172,Lookups!$H$1:$I$12332,2,FALSE)),"",IF(VLOOKUP(Z172 &amp; X172,Lookups!$H$1:$I$12332,2,FALSE)=0,"",VLOOKUP(Z172 &amp; X172,Lookups!$H$1:$I$12332,2,FALSE))))</f>
        <v/>
      </c>
      <c r="AB172" s="56"/>
      <c r="AC172" s="16"/>
      <c r="AD172" s="56"/>
      <c r="AE172" s="65" t="str">
        <f>IF(ISNA(VLOOKUP(AD172,Lookups!$C$1:$D$248,2,FALSE)),"",(VLOOKUP(AD172,Lookups!$C$1:$D$248,2,FALSE)))</f>
        <v/>
      </c>
      <c r="AF172" s="56"/>
      <c r="AG172" s="56"/>
      <c r="AH172" s="19" t="str">
        <f>IF(AE172="US","",IF(ISNA(VLOOKUP(AG172 &amp; AE172,Lookups!$H$1:$I$12332,2,FALSE)),"",IF(VLOOKUP(AG172 &amp; AE172,Lookups!$H$1:$I$12332,2,FALSE)=0,"",VLOOKUP(AG172 &amp; AE172,Lookups!$H$1:$I$12332,2,FALSE))))</f>
        <v/>
      </c>
      <c r="AI172" s="56"/>
      <c r="AJ172" s="16"/>
      <c r="AK172" s="56"/>
      <c r="AL172" s="56"/>
      <c r="AM172" s="56"/>
      <c r="AN172" s="56"/>
      <c r="AO172" s="56"/>
      <c r="AP172" s="56"/>
      <c r="AQ172" s="18" t="str">
        <f>IF(ISNA(VLOOKUP(AP172,Lookups!$AJ$1:$AK$242,2,FALSE)),"",(VLOOKUP(AP172,Lookups!$AJ$1:$AK$242,2,FALSE)))</f>
        <v/>
      </c>
      <c r="AR172" s="23"/>
    </row>
    <row r="173" spans="2:44" ht="47.25" customHeight="1" thickBot="1" x14ac:dyDescent="0.3">
      <c r="B173" s="143">
        <v>166</v>
      </c>
      <c r="C173" s="55"/>
      <c r="D173" s="56"/>
      <c r="E173" s="56"/>
      <c r="F173" s="16"/>
      <c r="G173" s="56"/>
      <c r="H173" s="56"/>
      <c r="I173" s="19" t="str">
        <f>IF(ISNA(VLOOKUP(H173,Lookups!$AJ$1:$AK$242,2,FALSE)),"",(VLOOKUP(H173,Lookups!$AJ$1:$AK$242,2,FALSE)))</f>
        <v/>
      </c>
      <c r="J173" s="56"/>
      <c r="K173" s="19" t="str">
        <f>IF(ISNA(VLOOKUP(J173,Lookups!$AJ$1:$AK$242,2,FALSE)),"",(VLOOKUP(J173,Lookups!$AJ$1:$AK$242,2,FALSE)))</f>
        <v/>
      </c>
      <c r="L173" s="56"/>
      <c r="M173" s="56"/>
      <c r="N173" s="56"/>
      <c r="O173" s="19" t="str">
        <f>IF(ISNA(VLOOKUP(N173,Lookups!$AJ$1:$AK$242,2,FALSE)),"",(VLOOKUP(N173,Lookups!$AJ$1:$AK$242,2,FALSE)))</f>
        <v/>
      </c>
      <c r="P173" s="16"/>
      <c r="Q173" s="56"/>
      <c r="R173" s="56"/>
      <c r="S173" s="56"/>
      <c r="T173" s="56"/>
      <c r="U173" s="65" t="str">
        <f>IF(ISNA(VLOOKUP(T173,Lookups!$AB$1:$AC$73,2,FALSE)),"",(VLOOKUP(T173,Lookups!$AB$1:$AC$73,2,FALSE)))</f>
        <v/>
      </c>
      <c r="V173" s="124"/>
      <c r="W173" s="56"/>
      <c r="X173" s="65" t="str">
        <f>IF(ISNA(VLOOKUP(W173,Lookups!$C$1:$D$248,2,FALSE)),"",(VLOOKUP(W173,Lookups!$C$1:$D$248,2,FALSE)))</f>
        <v/>
      </c>
      <c r="Y173" s="56"/>
      <c r="Z173" s="56"/>
      <c r="AA173" s="19" t="str">
        <f>IF(X173="US","",IF(ISNA(VLOOKUP(Z173 &amp; X173,Lookups!$H$1:$I$12332,2,FALSE)),"",IF(VLOOKUP(Z173 &amp; X173,Lookups!$H$1:$I$12332,2,FALSE)=0,"",VLOOKUP(Z173 &amp; X173,Lookups!$H$1:$I$12332,2,FALSE))))</f>
        <v/>
      </c>
      <c r="AB173" s="56"/>
      <c r="AC173" s="16"/>
      <c r="AD173" s="56"/>
      <c r="AE173" s="65" t="str">
        <f>IF(ISNA(VLOOKUP(AD173,Lookups!$C$1:$D$248,2,FALSE)),"",(VLOOKUP(AD173,Lookups!$C$1:$D$248,2,FALSE)))</f>
        <v/>
      </c>
      <c r="AF173" s="56"/>
      <c r="AG173" s="56"/>
      <c r="AH173" s="19" t="str">
        <f>IF(AE173="US","",IF(ISNA(VLOOKUP(AG173 &amp; AE173,Lookups!$H$1:$I$12332,2,FALSE)),"",IF(VLOOKUP(AG173 &amp; AE173,Lookups!$H$1:$I$12332,2,FALSE)=0,"",VLOOKUP(AG173 &amp; AE173,Lookups!$H$1:$I$12332,2,FALSE))))</f>
        <v/>
      </c>
      <c r="AI173" s="56"/>
      <c r="AJ173" s="16"/>
      <c r="AK173" s="56"/>
      <c r="AL173" s="56"/>
      <c r="AM173" s="56"/>
      <c r="AN173" s="56"/>
      <c r="AO173" s="56"/>
      <c r="AP173" s="56"/>
      <c r="AQ173" s="18" t="str">
        <f>IF(ISNA(VLOOKUP(AP173,Lookups!$AJ$1:$AK$242,2,FALSE)),"",(VLOOKUP(AP173,Lookups!$AJ$1:$AK$242,2,FALSE)))</f>
        <v/>
      </c>
      <c r="AR173" s="23"/>
    </row>
    <row r="174" spans="2:44" ht="47.25" customHeight="1" thickBot="1" x14ac:dyDescent="0.3">
      <c r="B174" s="143">
        <v>167</v>
      </c>
      <c r="C174" s="55"/>
      <c r="D174" s="56"/>
      <c r="E174" s="56"/>
      <c r="F174" s="16"/>
      <c r="G174" s="56"/>
      <c r="H174" s="56"/>
      <c r="I174" s="19" t="str">
        <f>IF(ISNA(VLOOKUP(H174,Lookups!$AJ$1:$AK$242,2,FALSE)),"",(VLOOKUP(H174,Lookups!$AJ$1:$AK$242,2,FALSE)))</f>
        <v/>
      </c>
      <c r="J174" s="56"/>
      <c r="K174" s="19" t="str">
        <f>IF(ISNA(VLOOKUP(J174,Lookups!$AJ$1:$AK$242,2,FALSE)),"",(VLOOKUP(J174,Lookups!$AJ$1:$AK$242,2,FALSE)))</f>
        <v/>
      </c>
      <c r="L174" s="56"/>
      <c r="M174" s="56"/>
      <c r="N174" s="56"/>
      <c r="O174" s="19" t="str">
        <f>IF(ISNA(VLOOKUP(N174,Lookups!$AJ$1:$AK$242,2,FALSE)),"",(VLOOKUP(N174,Lookups!$AJ$1:$AK$242,2,FALSE)))</f>
        <v/>
      </c>
      <c r="P174" s="16"/>
      <c r="Q174" s="56"/>
      <c r="R174" s="56"/>
      <c r="S174" s="56"/>
      <c r="T174" s="56"/>
      <c r="U174" s="65" t="str">
        <f>IF(ISNA(VLOOKUP(T174,Lookups!$AB$1:$AC$73,2,FALSE)),"",(VLOOKUP(T174,Lookups!$AB$1:$AC$73,2,FALSE)))</f>
        <v/>
      </c>
      <c r="V174" s="124"/>
      <c r="W174" s="56"/>
      <c r="X174" s="65" t="str">
        <f>IF(ISNA(VLOOKUP(W174,Lookups!$C$1:$D$248,2,FALSE)),"",(VLOOKUP(W174,Lookups!$C$1:$D$248,2,FALSE)))</f>
        <v/>
      </c>
      <c r="Y174" s="56"/>
      <c r="Z174" s="56"/>
      <c r="AA174" s="19" t="str">
        <f>IF(X174="US","",IF(ISNA(VLOOKUP(Z174 &amp; X174,Lookups!$H$1:$I$12332,2,FALSE)),"",IF(VLOOKUP(Z174 &amp; X174,Lookups!$H$1:$I$12332,2,FALSE)=0,"",VLOOKUP(Z174 &amp; X174,Lookups!$H$1:$I$12332,2,FALSE))))</f>
        <v/>
      </c>
      <c r="AB174" s="56"/>
      <c r="AC174" s="16"/>
      <c r="AD174" s="56"/>
      <c r="AE174" s="65" t="str">
        <f>IF(ISNA(VLOOKUP(AD174,Lookups!$C$1:$D$248,2,FALSE)),"",(VLOOKUP(AD174,Lookups!$C$1:$D$248,2,FALSE)))</f>
        <v/>
      </c>
      <c r="AF174" s="56"/>
      <c r="AG174" s="56"/>
      <c r="AH174" s="19" t="str">
        <f>IF(AE174="US","",IF(ISNA(VLOOKUP(AG174 &amp; AE174,Lookups!$H$1:$I$12332,2,FALSE)),"",IF(VLOOKUP(AG174 &amp; AE174,Lookups!$H$1:$I$12332,2,FALSE)=0,"",VLOOKUP(AG174 &amp; AE174,Lookups!$H$1:$I$12332,2,FALSE))))</f>
        <v/>
      </c>
      <c r="AI174" s="56"/>
      <c r="AJ174" s="16"/>
      <c r="AK174" s="56"/>
      <c r="AL174" s="56"/>
      <c r="AM174" s="56"/>
      <c r="AN174" s="56"/>
      <c r="AO174" s="56"/>
      <c r="AP174" s="56"/>
      <c r="AQ174" s="18" t="str">
        <f>IF(ISNA(VLOOKUP(AP174,Lookups!$AJ$1:$AK$242,2,FALSE)),"",(VLOOKUP(AP174,Lookups!$AJ$1:$AK$242,2,FALSE)))</f>
        <v/>
      </c>
      <c r="AR174" s="23"/>
    </row>
    <row r="175" spans="2:44" ht="47.25" customHeight="1" thickBot="1" x14ac:dyDescent="0.3">
      <c r="B175" s="143">
        <v>168</v>
      </c>
      <c r="C175" s="55"/>
      <c r="D175" s="56"/>
      <c r="E175" s="56"/>
      <c r="F175" s="16"/>
      <c r="G175" s="56"/>
      <c r="H175" s="56"/>
      <c r="I175" s="19" t="str">
        <f>IF(ISNA(VLOOKUP(H175,Lookups!$AJ$1:$AK$242,2,FALSE)),"",(VLOOKUP(H175,Lookups!$AJ$1:$AK$242,2,FALSE)))</f>
        <v/>
      </c>
      <c r="J175" s="56"/>
      <c r="K175" s="19" t="str">
        <f>IF(ISNA(VLOOKUP(J175,Lookups!$AJ$1:$AK$242,2,FALSE)),"",(VLOOKUP(J175,Lookups!$AJ$1:$AK$242,2,FALSE)))</f>
        <v/>
      </c>
      <c r="L175" s="56"/>
      <c r="M175" s="56"/>
      <c r="N175" s="56"/>
      <c r="O175" s="19" t="str">
        <f>IF(ISNA(VLOOKUP(N175,Lookups!$AJ$1:$AK$242,2,FALSE)),"",(VLOOKUP(N175,Lookups!$AJ$1:$AK$242,2,FALSE)))</f>
        <v/>
      </c>
      <c r="P175" s="16"/>
      <c r="Q175" s="56"/>
      <c r="R175" s="56"/>
      <c r="S175" s="56"/>
      <c r="T175" s="56"/>
      <c r="U175" s="65" t="str">
        <f>IF(ISNA(VLOOKUP(T175,Lookups!$AB$1:$AC$73,2,FALSE)),"",(VLOOKUP(T175,Lookups!$AB$1:$AC$73,2,FALSE)))</f>
        <v/>
      </c>
      <c r="V175" s="124"/>
      <c r="W175" s="56"/>
      <c r="X175" s="65" t="str">
        <f>IF(ISNA(VLOOKUP(W175,Lookups!$C$1:$D$248,2,FALSE)),"",(VLOOKUP(W175,Lookups!$C$1:$D$248,2,FALSE)))</f>
        <v/>
      </c>
      <c r="Y175" s="56"/>
      <c r="Z175" s="56"/>
      <c r="AA175" s="19" t="str">
        <f>IF(X175="US","",IF(ISNA(VLOOKUP(Z175 &amp; X175,Lookups!$H$1:$I$12332,2,FALSE)),"",IF(VLOOKUP(Z175 &amp; X175,Lookups!$H$1:$I$12332,2,FALSE)=0,"",VLOOKUP(Z175 &amp; X175,Lookups!$H$1:$I$12332,2,FALSE))))</f>
        <v/>
      </c>
      <c r="AB175" s="56"/>
      <c r="AC175" s="16"/>
      <c r="AD175" s="56"/>
      <c r="AE175" s="65" t="str">
        <f>IF(ISNA(VLOOKUP(AD175,Lookups!$C$1:$D$248,2,FALSE)),"",(VLOOKUP(AD175,Lookups!$C$1:$D$248,2,FALSE)))</f>
        <v/>
      </c>
      <c r="AF175" s="56"/>
      <c r="AG175" s="56"/>
      <c r="AH175" s="19" t="str">
        <f>IF(AE175="US","",IF(ISNA(VLOOKUP(AG175 &amp; AE175,Lookups!$H$1:$I$12332,2,FALSE)),"",IF(VLOOKUP(AG175 &amp; AE175,Lookups!$H$1:$I$12332,2,FALSE)=0,"",VLOOKUP(AG175 &amp; AE175,Lookups!$H$1:$I$12332,2,FALSE))))</f>
        <v/>
      </c>
      <c r="AI175" s="56"/>
      <c r="AJ175" s="16"/>
      <c r="AK175" s="56"/>
      <c r="AL175" s="56"/>
      <c r="AM175" s="56"/>
      <c r="AN175" s="56"/>
      <c r="AO175" s="56"/>
      <c r="AP175" s="56"/>
      <c r="AQ175" s="18" t="str">
        <f>IF(ISNA(VLOOKUP(AP175,Lookups!$AJ$1:$AK$242,2,FALSE)),"",(VLOOKUP(AP175,Lookups!$AJ$1:$AK$242,2,FALSE)))</f>
        <v/>
      </c>
      <c r="AR175" s="23"/>
    </row>
    <row r="176" spans="2:44" ht="47.25" customHeight="1" thickBot="1" x14ac:dyDescent="0.3">
      <c r="B176" s="143">
        <v>169</v>
      </c>
      <c r="C176" s="55"/>
      <c r="D176" s="56"/>
      <c r="E176" s="56"/>
      <c r="F176" s="16"/>
      <c r="G176" s="56"/>
      <c r="H176" s="56"/>
      <c r="I176" s="19" t="str">
        <f>IF(ISNA(VLOOKUP(H176,Lookups!$AJ$1:$AK$242,2,FALSE)),"",(VLOOKUP(H176,Lookups!$AJ$1:$AK$242,2,FALSE)))</f>
        <v/>
      </c>
      <c r="J176" s="56"/>
      <c r="K176" s="19" t="str">
        <f>IF(ISNA(VLOOKUP(J176,Lookups!$AJ$1:$AK$242,2,FALSE)),"",(VLOOKUP(J176,Lookups!$AJ$1:$AK$242,2,FALSE)))</f>
        <v/>
      </c>
      <c r="L176" s="56"/>
      <c r="M176" s="56"/>
      <c r="N176" s="56"/>
      <c r="O176" s="19" t="str">
        <f>IF(ISNA(VLOOKUP(N176,Lookups!$AJ$1:$AK$242,2,FALSE)),"",(VLOOKUP(N176,Lookups!$AJ$1:$AK$242,2,FALSE)))</f>
        <v/>
      </c>
      <c r="P176" s="16"/>
      <c r="Q176" s="56"/>
      <c r="R176" s="56"/>
      <c r="S176" s="56"/>
      <c r="T176" s="56"/>
      <c r="U176" s="65" t="str">
        <f>IF(ISNA(VLOOKUP(T176,Lookups!$AB$1:$AC$73,2,FALSE)),"",(VLOOKUP(T176,Lookups!$AB$1:$AC$73,2,FALSE)))</f>
        <v/>
      </c>
      <c r="V176" s="124"/>
      <c r="W176" s="56"/>
      <c r="X176" s="65" t="str">
        <f>IF(ISNA(VLOOKUP(W176,Lookups!$C$1:$D$248,2,FALSE)),"",(VLOOKUP(W176,Lookups!$C$1:$D$248,2,FALSE)))</f>
        <v/>
      </c>
      <c r="Y176" s="56"/>
      <c r="Z176" s="56"/>
      <c r="AA176" s="19" t="str">
        <f>IF(X176="US","",IF(ISNA(VLOOKUP(Z176 &amp; X176,Lookups!$H$1:$I$12332,2,FALSE)),"",IF(VLOOKUP(Z176 &amp; X176,Lookups!$H$1:$I$12332,2,FALSE)=0,"",VLOOKUP(Z176 &amp; X176,Lookups!$H$1:$I$12332,2,FALSE))))</f>
        <v/>
      </c>
      <c r="AB176" s="56"/>
      <c r="AC176" s="16"/>
      <c r="AD176" s="56"/>
      <c r="AE176" s="65" t="str">
        <f>IF(ISNA(VLOOKUP(AD176,Lookups!$C$1:$D$248,2,FALSE)),"",(VLOOKUP(AD176,Lookups!$C$1:$D$248,2,FALSE)))</f>
        <v/>
      </c>
      <c r="AF176" s="56"/>
      <c r="AG176" s="56"/>
      <c r="AH176" s="19" t="str">
        <f>IF(AE176="US","",IF(ISNA(VLOOKUP(AG176 &amp; AE176,Lookups!$H$1:$I$12332,2,FALSE)),"",IF(VLOOKUP(AG176 &amp; AE176,Lookups!$H$1:$I$12332,2,FALSE)=0,"",VLOOKUP(AG176 &amp; AE176,Lookups!$H$1:$I$12332,2,FALSE))))</f>
        <v/>
      </c>
      <c r="AI176" s="56"/>
      <c r="AJ176" s="16"/>
      <c r="AK176" s="56"/>
      <c r="AL176" s="56"/>
      <c r="AM176" s="56"/>
      <c r="AN176" s="56"/>
      <c r="AO176" s="56"/>
      <c r="AP176" s="56"/>
      <c r="AQ176" s="18" t="str">
        <f>IF(ISNA(VLOOKUP(AP176,Lookups!$AJ$1:$AK$242,2,FALSE)),"",(VLOOKUP(AP176,Lookups!$AJ$1:$AK$242,2,FALSE)))</f>
        <v/>
      </c>
      <c r="AR176" s="23"/>
    </row>
    <row r="177" spans="2:44" ht="47.25" customHeight="1" thickBot="1" x14ac:dyDescent="0.3">
      <c r="B177" s="143">
        <v>170</v>
      </c>
      <c r="C177" s="55"/>
      <c r="D177" s="56"/>
      <c r="E177" s="56"/>
      <c r="F177" s="16"/>
      <c r="G177" s="56"/>
      <c r="H177" s="56"/>
      <c r="I177" s="19" t="str">
        <f>IF(ISNA(VLOOKUP(H177,Lookups!$AJ$1:$AK$242,2,FALSE)),"",(VLOOKUP(H177,Lookups!$AJ$1:$AK$242,2,FALSE)))</f>
        <v/>
      </c>
      <c r="J177" s="56"/>
      <c r="K177" s="19" t="str">
        <f>IF(ISNA(VLOOKUP(J177,Lookups!$AJ$1:$AK$242,2,FALSE)),"",(VLOOKUP(J177,Lookups!$AJ$1:$AK$242,2,FALSE)))</f>
        <v/>
      </c>
      <c r="L177" s="56"/>
      <c r="M177" s="56"/>
      <c r="N177" s="56"/>
      <c r="O177" s="19" t="str">
        <f>IF(ISNA(VLOOKUP(N177,Lookups!$AJ$1:$AK$242,2,FALSE)),"",(VLOOKUP(N177,Lookups!$AJ$1:$AK$242,2,FALSE)))</f>
        <v/>
      </c>
      <c r="P177" s="16"/>
      <c r="Q177" s="56"/>
      <c r="R177" s="56"/>
      <c r="S177" s="56"/>
      <c r="T177" s="56"/>
      <c r="U177" s="65" t="str">
        <f>IF(ISNA(VLOOKUP(T177,Lookups!$AB$1:$AC$73,2,FALSE)),"",(VLOOKUP(T177,Lookups!$AB$1:$AC$73,2,FALSE)))</f>
        <v/>
      </c>
      <c r="V177" s="124"/>
      <c r="W177" s="56"/>
      <c r="X177" s="65" t="str">
        <f>IF(ISNA(VLOOKUP(W177,Lookups!$C$1:$D$248,2,FALSE)),"",(VLOOKUP(W177,Lookups!$C$1:$D$248,2,FALSE)))</f>
        <v/>
      </c>
      <c r="Y177" s="56"/>
      <c r="Z177" s="56"/>
      <c r="AA177" s="19" t="str">
        <f>IF(X177="US","",IF(ISNA(VLOOKUP(Z177 &amp; X177,Lookups!$H$1:$I$12332,2,FALSE)),"",IF(VLOOKUP(Z177 &amp; X177,Lookups!$H$1:$I$12332,2,FALSE)=0,"",VLOOKUP(Z177 &amp; X177,Lookups!$H$1:$I$12332,2,FALSE))))</f>
        <v/>
      </c>
      <c r="AB177" s="56"/>
      <c r="AC177" s="16"/>
      <c r="AD177" s="56"/>
      <c r="AE177" s="65" t="str">
        <f>IF(ISNA(VLOOKUP(AD177,Lookups!$C$1:$D$248,2,FALSE)),"",(VLOOKUP(AD177,Lookups!$C$1:$D$248,2,FALSE)))</f>
        <v/>
      </c>
      <c r="AF177" s="56"/>
      <c r="AG177" s="56"/>
      <c r="AH177" s="19" t="str">
        <f>IF(AE177="US","",IF(ISNA(VLOOKUP(AG177 &amp; AE177,Lookups!$H$1:$I$12332,2,FALSE)),"",IF(VLOOKUP(AG177 &amp; AE177,Lookups!$H$1:$I$12332,2,FALSE)=0,"",VLOOKUP(AG177 &amp; AE177,Lookups!$H$1:$I$12332,2,FALSE))))</f>
        <v/>
      </c>
      <c r="AI177" s="56"/>
      <c r="AJ177" s="16"/>
      <c r="AK177" s="56"/>
      <c r="AL177" s="56"/>
      <c r="AM177" s="56"/>
      <c r="AN177" s="56"/>
      <c r="AO177" s="56"/>
      <c r="AP177" s="56"/>
      <c r="AQ177" s="18" t="str">
        <f>IF(ISNA(VLOOKUP(AP177,Lookups!$AJ$1:$AK$242,2,FALSE)),"",(VLOOKUP(AP177,Lookups!$AJ$1:$AK$242,2,FALSE)))</f>
        <v/>
      </c>
      <c r="AR177" s="23"/>
    </row>
    <row r="178" spans="2:44" ht="47.25" customHeight="1" thickBot="1" x14ac:dyDescent="0.3">
      <c r="B178" s="143">
        <v>171</v>
      </c>
      <c r="C178" s="55"/>
      <c r="D178" s="56"/>
      <c r="E178" s="56"/>
      <c r="F178" s="16"/>
      <c r="G178" s="56"/>
      <c r="H178" s="56"/>
      <c r="I178" s="19" t="str">
        <f>IF(ISNA(VLOOKUP(H178,Lookups!$AJ$1:$AK$242,2,FALSE)),"",(VLOOKUP(H178,Lookups!$AJ$1:$AK$242,2,FALSE)))</f>
        <v/>
      </c>
      <c r="J178" s="56"/>
      <c r="K178" s="19" t="str">
        <f>IF(ISNA(VLOOKUP(J178,Lookups!$AJ$1:$AK$242,2,FALSE)),"",(VLOOKUP(J178,Lookups!$AJ$1:$AK$242,2,FALSE)))</f>
        <v/>
      </c>
      <c r="L178" s="56"/>
      <c r="M178" s="56"/>
      <c r="N178" s="56"/>
      <c r="O178" s="19" t="str">
        <f>IF(ISNA(VLOOKUP(N178,Lookups!$AJ$1:$AK$242,2,FALSE)),"",(VLOOKUP(N178,Lookups!$AJ$1:$AK$242,2,FALSE)))</f>
        <v/>
      </c>
      <c r="P178" s="16"/>
      <c r="Q178" s="56"/>
      <c r="R178" s="56"/>
      <c r="S178" s="56"/>
      <c r="T178" s="56"/>
      <c r="U178" s="65" t="str">
        <f>IF(ISNA(VLOOKUP(T178,Lookups!$AB$1:$AC$73,2,FALSE)),"",(VLOOKUP(T178,Lookups!$AB$1:$AC$73,2,FALSE)))</f>
        <v/>
      </c>
      <c r="V178" s="124"/>
      <c r="W178" s="56"/>
      <c r="X178" s="65" t="str">
        <f>IF(ISNA(VLOOKUP(W178,Lookups!$C$1:$D$248,2,FALSE)),"",(VLOOKUP(W178,Lookups!$C$1:$D$248,2,FALSE)))</f>
        <v/>
      </c>
      <c r="Y178" s="56"/>
      <c r="Z178" s="56"/>
      <c r="AA178" s="19" t="str">
        <f>IF(X178="US","",IF(ISNA(VLOOKUP(Z178 &amp; X178,Lookups!$H$1:$I$12332,2,FALSE)),"",IF(VLOOKUP(Z178 &amp; X178,Lookups!$H$1:$I$12332,2,FALSE)=0,"",VLOOKUP(Z178 &amp; X178,Lookups!$H$1:$I$12332,2,FALSE))))</f>
        <v/>
      </c>
      <c r="AB178" s="56"/>
      <c r="AC178" s="16"/>
      <c r="AD178" s="56"/>
      <c r="AE178" s="65" t="str">
        <f>IF(ISNA(VLOOKUP(AD178,Lookups!$C$1:$D$248,2,FALSE)),"",(VLOOKUP(AD178,Lookups!$C$1:$D$248,2,FALSE)))</f>
        <v/>
      </c>
      <c r="AF178" s="56"/>
      <c r="AG178" s="56"/>
      <c r="AH178" s="19" t="str">
        <f>IF(AE178="US","",IF(ISNA(VLOOKUP(AG178 &amp; AE178,Lookups!$H$1:$I$12332,2,FALSE)),"",IF(VLOOKUP(AG178 &amp; AE178,Lookups!$H$1:$I$12332,2,FALSE)=0,"",VLOOKUP(AG178 &amp; AE178,Lookups!$H$1:$I$12332,2,FALSE))))</f>
        <v/>
      </c>
      <c r="AI178" s="56"/>
      <c r="AJ178" s="16"/>
      <c r="AK178" s="56"/>
      <c r="AL178" s="56"/>
      <c r="AM178" s="56"/>
      <c r="AN178" s="56"/>
      <c r="AO178" s="56"/>
      <c r="AP178" s="56"/>
      <c r="AQ178" s="18" t="str">
        <f>IF(ISNA(VLOOKUP(AP178,Lookups!$AJ$1:$AK$242,2,FALSE)),"",(VLOOKUP(AP178,Lookups!$AJ$1:$AK$242,2,FALSE)))</f>
        <v/>
      </c>
      <c r="AR178" s="23"/>
    </row>
    <row r="179" spans="2:44" ht="47.25" customHeight="1" thickBot="1" x14ac:dyDescent="0.3">
      <c r="B179" s="143">
        <v>172</v>
      </c>
      <c r="C179" s="55"/>
      <c r="D179" s="56"/>
      <c r="E179" s="56"/>
      <c r="F179" s="16"/>
      <c r="G179" s="56"/>
      <c r="H179" s="56"/>
      <c r="I179" s="19" t="str">
        <f>IF(ISNA(VLOOKUP(H179,Lookups!$AJ$1:$AK$242,2,FALSE)),"",(VLOOKUP(H179,Lookups!$AJ$1:$AK$242,2,FALSE)))</f>
        <v/>
      </c>
      <c r="J179" s="56"/>
      <c r="K179" s="19" t="str">
        <f>IF(ISNA(VLOOKUP(J179,Lookups!$AJ$1:$AK$242,2,FALSE)),"",(VLOOKUP(J179,Lookups!$AJ$1:$AK$242,2,FALSE)))</f>
        <v/>
      </c>
      <c r="L179" s="56"/>
      <c r="M179" s="56"/>
      <c r="N179" s="56"/>
      <c r="O179" s="19" t="str">
        <f>IF(ISNA(VLOOKUP(N179,Lookups!$AJ$1:$AK$242,2,FALSE)),"",(VLOOKUP(N179,Lookups!$AJ$1:$AK$242,2,FALSE)))</f>
        <v/>
      </c>
      <c r="P179" s="16"/>
      <c r="Q179" s="56"/>
      <c r="R179" s="56"/>
      <c r="S179" s="56"/>
      <c r="T179" s="56"/>
      <c r="U179" s="65" t="str">
        <f>IF(ISNA(VLOOKUP(T179,Lookups!$AB$1:$AC$73,2,FALSE)),"",(VLOOKUP(T179,Lookups!$AB$1:$AC$73,2,FALSE)))</f>
        <v/>
      </c>
      <c r="V179" s="124"/>
      <c r="W179" s="56"/>
      <c r="X179" s="65" t="str">
        <f>IF(ISNA(VLOOKUP(W179,Lookups!$C$1:$D$248,2,FALSE)),"",(VLOOKUP(W179,Lookups!$C$1:$D$248,2,FALSE)))</f>
        <v/>
      </c>
      <c r="Y179" s="56"/>
      <c r="Z179" s="56"/>
      <c r="AA179" s="19" t="str">
        <f>IF(X179="US","",IF(ISNA(VLOOKUP(Z179 &amp; X179,Lookups!$H$1:$I$12332,2,FALSE)),"",IF(VLOOKUP(Z179 &amp; X179,Lookups!$H$1:$I$12332,2,FALSE)=0,"",VLOOKUP(Z179 &amp; X179,Lookups!$H$1:$I$12332,2,FALSE))))</f>
        <v/>
      </c>
      <c r="AB179" s="56"/>
      <c r="AC179" s="16"/>
      <c r="AD179" s="56"/>
      <c r="AE179" s="65" t="str">
        <f>IF(ISNA(VLOOKUP(AD179,Lookups!$C$1:$D$248,2,FALSE)),"",(VLOOKUP(AD179,Lookups!$C$1:$D$248,2,FALSE)))</f>
        <v/>
      </c>
      <c r="AF179" s="56"/>
      <c r="AG179" s="56"/>
      <c r="AH179" s="19" t="str">
        <f>IF(AE179="US","",IF(ISNA(VLOOKUP(AG179 &amp; AE179,Lookups!$H$1:$I$12332,2,FALSE)),"",IF(VLOOKUP(AG179 &amp; AE179,Lookups!$H$1:$I$12332,2,FALSE)=0,"",VLOOKUP(AG179 &amp; AE179,Lookups!$H$1:$I$12332,2,FALSE))))</f>
        <v/>
      </c>
      <c r="AI179" s="56"/>
      <c r="AJ179" s="16"/>
      <c r="AK179" s="56"/>
      <c r="AL179" s="56"/>
      <c r="AM179" s="56"/>
      <c r="AN179" s="56"/>
      <c r="AO179" s="56"/>
      <c r="AP179" s="56"/>
      <c r="AQ179" s="18" t="str">
        <f>IF(ISNA(VLOOKUP(AP179,Lookups!$AJ$1:$AK$242,2,FALSE)),"",(VLOOKUP(AP179,Lookups!$AJ$1:$AK$242,2,FALSE)))</f>
        <v/>
      </c>
      <c r="AR179" s="23"/>
    </row>
    <row r="180" spans="2:44" ht="47.25" customHeight="1" thickBot="1" x14ac:dyDescent="0.3">
      <c r="B180" s="143">
        <v>173</v>
      </c>
      <c r="C180" s="55"/>
      <c r="D180" s="56"/>
      <c r="E180" s="56"/>
      <c r="F180" s="16"/>
      <c r="G180" s="56"/>
      <c r="H180" s="56"/>
      <c r="I180" s="19" t="str">
        <f>IF(ISNA(VLOOKUP(H180,Lookups!$AJ$1:$AK$242,2,FALSE)),"",(VLOOKUP(H180,Lookups!$AJ$1:$AK$242,2,FALSE)))</f>
        <v/>
      </c>
      <c r="J180" s="56"/>
      <c r="K180" s="19" t="str">
        <f>IF(ISNA(VLOOKUP(J180,Lookups!$AJ$1:$AK$242,2,FALSE)),"",(VLOOKUP(J180,Lookups!$AJ$1:$AK$242,2,FALSE)))</f>
        <v/>
      </c>
      <c r="L180" s="56"/>
      <c r="M180" s="56"/>
      <c r="N180" s="56"/>
      <c r="O180" s="19" t="str">
        <f>IF(ISNA(VLOOKUP(N180,Lookups!$AJ$1:$AK$242,2,FALSE)),"",(VLOOKUP(N180,Lookups!$AJ$1:$AK$242,2,FALSE)))</f>
        <v/>
      </c>
      <c r="P180" s="16"/>
      <c r="Q180" s="56"/>
      <c r="R180" s="56"/>
      <c r="S180" s="56"/>
      <c r="T180" s="56"/>
      <c r="U180" s="65" t="str">
        <f>IF(ISNA(VLOOKUP(T180,Lookups!$AB$1:$AC$73,2,FALSE)),"",(VLOOKUP(T180,Lookups!$AB$1:$AC$73,2,FALSE)))</f>
        <v/>
      </c>
      <c r="V180" s="124"/>
      <c r="W180" s="56"/>
      <c r="X180" s="65" t="str">
        <f>IF(ISNA(VLOOKUP(W180,Lookups!$C$1:$D$248,2,FALSE)),"",(VLOOKUP(W180,Lookups!$C$1:$D$248,2,FALSE)))</f>
        <v/>
      </c>
      <c r="Y180" s="56"/>
      <c r="Z180" s="56"/>
      <c r="AA180" s="19" t="str">
        <f>IF(X180="US","",IF(ISNA(VLOOKUP(Z180 &amp; X180,Lookups!$H$1:$I$12332,2,FALSE)),"",IF(VLOOKUP(Z180 &amp; X180,Lookups!$H$1:$I$12332,2,FALSE)=0,"",VLOOKUP(Z180 &amp; X180,Lookups!$H$1:$I$12332,2,FALSE))))</f>
        <v/>
      </c>
      <c r="AB180" s="56"/>
      <c r="AC180" s="16"/>
      <c r="AD180" s="56"/>
      <c r="AE180" s="65" t="str">
        <f>IF(ISNA(VLOOKUP(AD180,Lookups!$C$1:$D$248,2,FALSE)),"",(VLOOKUP(AD180,Lookups!$C$1:$D$248,2,FALSE)))</f>
        <v/>
      </c>
      <c r="AF180" s="56"/>
      <c r="AG180" s="56"/>
      <c r="AH180" s="19" t="str">
        <f>IF(AE180="US","",IF(ISNA(VLOOKUP(AG180 &amp; AE180,Lookups!$H$1:$I$12332,2,FALSE)),"",IF(VLOOKUP(AG180 &amp; AE180,Lookups!$H$1:$I$12332,2,FALSE)=0,"",VLOOKUP(AG180 &amp; AE180,Lookups!$H$1:$I$12332,2,FALSE))))</f>
        <v/>
      </c>
      <c r="AI180" s="56"/>
      <c r="AJ180" s="16"/>
      <c r="AK180" s="56"/>
      <c r="AL180" s="56"/>
      <c r="AM180" s="56"/>
      <c r="AN180" s="56"/>
      <c r="AO180" s="56"/>
      <c r="AP180" s="56"/>
      <c r="AQ180" s="18" t="str">
        <f>IF(ISNA(VLOOKUP(AP180,Lookups!$AJ$1:$AK$242,2,FALSE)),"",(VLOOKUP(AP180,Lookups!$AJ$1:$AK$242,2,FALSE)))</f>
        <v/>
      </c>
      <c r="AR180" s="23"/>
    </row>
    <row r="181" spans="2:44" ht="47.25" customHeight="1" thickBot="1" x14ac:dyDescent="0.3">
      <c r="B181" s="143">
        <v>174</v>
      </c>
      <c r="C181" s="55"/>
      <c r="D181" s="56"/>
      <c r="E181" s="56"/>
      <c r="F181" s="16"/>
      <c r="G181" s="56"/>
      <c r="H181" s="56"/>
      <c r="I181" s="19" t="str">
        <f>IF(ISNA(VLOOKUP(H181,Lookups!$AJ$1:$AK$242,2,FALSE)),"",(VLOOKUP(H181,Lookups!$AJ$1:$AK$242,2,FALSE)))</f>
        <v/>
      </c>
      <c r="J181" s="56"/>
      <c r="K181" s="19" t="str">
        <f>IF(ISNA(VLOOKUP(J181,Lookups!$AJ$1:$AK$242,2,FALSE)),"",(VLOOKUP(J181,Lookups!$AJ$1:$AK$242,2,FALSE)))</f>
        <v/>
      </c>
      <c r="L181" s="56"/>
      <c r="M181" s="56"/>
      <c r="N181" s="56"/>
      <c r="O181" s="19" t="str">
        <f>IF(ISNA(VLOOKUP(N181,Lookups!$AJ$1:$AK$242,2,FALSE)),"",(VLOOKUP(N181,Lookups!$AJ$1:$AK$242,2,FALSE)))</f>
        <v/>
      </c>
      <c r="P181" s="16"/>
      <c r="Q181" s="56"/>
      <c r="R181" s="56"/>
      <c r="S181" s="56"/>
      <c r="T181" s="56"/>
      <c r="U181" s="65" t="str">
        <f>IF(ISNA(VLOOKUP(T181,Lookups!$AB$1:$AC$73,2,FALSE)),"",(VLOOKUP(T181,Lookups!$AB$1:$AC$73,2,FALSE)))</f>
        <v/>
      </c>
      <c r="V181" s="124"/>
      <c r="W181" s="56"/>
      <c r="X181" s="65" t="str">
        <f>IF(ISNA(VLOOKUP(W181,Lookups!$C$1:$D$248,2,FALSE)),"",(VLOOKUP(W181,Lookups!$C$1:$D$248,2,FALSE)))</f>
        <v/>
      </c>
      <c r="Y181" s="56"/>
      <c r="Z181" s="56"/>
      <c r="AA181" s="19" t="str">
        <f>IF(X181="US","",IF(ISNA(VLOOKUP(Z181 &amp; X181,Lookups!$H$1:$I$12332,2,FALSE)),"",IF(VLOOKUP(Z181 &amp; X181,Lookups!$H$1:$I$12332,2,FALSE)=0,"",VLOOKUP(Z181 &amp; X181,Lookups!$H$1:$I$12332,2,FALSE))))</f>
        <v/>
      </c>
      <c r="AB181" s="56"/>
      <c r="AC181" s="16"/>
      <c r="AD181" s="56"/>
      <c r="AE181" s="65" t="str">
        <f>IF(ISNA(VLOOKUP(AD181,Lookups!$C$1:$D$248,2,FALSE)),"",(VLOOKUP(AD181,Lookups!$C$1:$D$248,2,FALSE)))</f>
        <v/>
      </c>
      <c r="AF181" s="56"/>
      <c r="AG181" s="56"/>
      <c r="AH181" s="19" t="str">
        <f>IF(AE181="US","",IF(ISNA(VLOOKUP(AG181 &amp; AE181,Lookups!$H$1:$I$12332,2,FALSE)),"",IF(VLOOKUP(AG181 &amp; AE181,Lookups!$H$1:$I$12332,2,FALSE)=0,"",VLOOKUP(AG181 &amp; AE181,Lookups!$H$1:$I$12332,2,FALSE))))</f>
        <v/>
      </c>
      <c r="AI181" s="56"/>
      <c r="AJ181" s="16"/>
      <c r="AK181" s="56"/>
      <c r="AL181" s="56"/>
      <c r="AM181" s="56"/>
      <c r="AN181" s="56"/>
      <c r="AO181" s="56"/>
      <c r="AP181" s="56"/>
      <c r="AQ181" s="18" t="str">
        <f>IF(ISNA(VLOOKUP(AP181,Lookups!$AJ$1:$AK$242,2,FALSE)),"",(VLOOKUP(AP181,Lookups!$AJ$1:$AK$242,2,FALSE)))</f>
        <v/>
      </c>
      <c r="AR181" s="23"/>
    </row>
    <row r="182" spans="2:44" ht="47.25" customHeight="1" thickBot="1" x14ac:dyDescent="0.3">
      <c r="B182" s="143">
        <v>175</v>
      </c>
      <c r="C182" s="60"/>
      <c r="D182" s="61"/>
      <c r="E182" s="61"/>
      <c r="F182" s="17"/>
      <c r="G182" s="56"/>
      <c r="H182" s="61"/>
      <c r="I182" s="19" t="str">
        <f>IF(ISNA(VLOOKUP(H182,Lookups!$AJ$1:$AK$242,2,FALSE)),"",(VLOOKUP(H182,Lookups!$AJ$1:$AK$242,2,FALSE)))</f>
        <v/>
      </c>
      <c r="J182" s="61"/>
      <c r="K182" s="19" t="str">
        <f>IF(ISNA(VLOOKUP(J182,Lookups!$AJ$1:$AK$242,2,FALSE)),"",(VLOOKUP(J182,Lookups!$AJ$1:$AK$242,2,FALSE)))</f>
        <v/>
      </c>
      <c r="L182" s="61"/>
      <c r="M182" s="61"/>
      <c r="N182" s="61"/>
      <c r="O182" s="19" t="str">
        <f>IF(ISNA(VLOOKUP(N182,Lookups!$AJ$1:$AK$242,2,FALSE)),"",(VLOOKUP(N182,Lookups!$AJ$1:$AK$242,2,FALSE)))</f>
        <v/>
      </c>
      <c r="P182" s="17"/>
      <c r="Q182" s="61"/>
      <c r="R182" s="61"/>
      <c r="S182" s="61"/>
      <c r="T182" s="61"/>
      <c r="U182" s="67" t="str">
        <f>IF(ISNA(VLOOKUP(T182,Lookups!$AB$1:$AC$73,2,FALSE)),"",(VLOOKUP(T182,Lookups!$AB$1:$AC$73,2,FALSE)))</f>
        <v/>
      </c>
      <c r="V182" s="126"/>
      <c r="W182" s="61"/>
      <c r="X182" s="67" t="str">
        <f>IF(ISNA(VLOOKUP(W182,Lookups!$C$1:$D$248,2,FALSE)),"",(VLOOKUP(W182,Lookups!$C$1:$D$248,2,FALSE)))</f>
        <v/>
      </c>
      <c r="Y182" s="61"/>
      <c r="Z182" s="61"/>
      <c r="AA182" s="19" t="str">
        <f>IF(X182="US","",IF(ISNA(VLOOKUP(Z182 &amp; X182,Lookups!$H$1:$I$12332,2,FALSE)),"",IF(VLOOKUP(Z182 &amp; X182,Lookups!$H$1:$I$12332,2,FALSE)=0,"",VLOOKUP(Z182 &amp; X182,Lookups!$H$1:$I$12332,2,FALSE))))</f>
        <v/>
      </c>
      <c r="AB182" s="61"/>
      <c r="AC182" s="17"/>
      <c r="AD182" s="61"/>
      <c r="AE182" s="67" t="str">
        <f>IF(ISNA(VLOOKUP(AD182,Lookups!$C$1:$D$248,2,FALSE)),"",(VLOOKUP(AD182,Lookups!$C$1:$D$248,2,FALSE)))</f>
        <v/>
      </c>
      <c r="AF182" s="61"/>
      <c r="AG182" s="61"/>
      <c r="AH182" s="19" t="str">
        <f>IF(AE182="US","",IF(ISNA(VLOOKUP(AG182 &amp; AE182,Lookups!$H$1:$I$12332,2,FALSE)),"",IF(VLOOKUP(AG182 &amp; AE182,Lookups!$H$1:$I$12332,2,FALSE)=0,"",VLOOKUP(AG182 &amp; AE182,Lookups!$H$1:$I$12332,2,FALSE))))</f>
        <v/>
      </c>
      <c r="AI182" s="61"/>
      <c r="AJ182" s="17"/>
      <c r="AK182" s="61"/>
      <c r="AL182" s="61"/>
      <c r="AM182" s="61"/>
      <c r="AN182" s="61"/>
      <c r="AO182" s="61"/>
      <c r="AP182" s="61"/>
      <c r="AQ182" s="18" t="str">
        <f>IF(ISNA(VLOOKUP(AP182,Lookups!$AJ$1:$AK$242,2,FALSE)),"",(VLOOKUP(AP182,Lookups!$AJ$1:$AK$242,2,FALSE)))</f>
        <v/>
      </c>
      <c r="AR182" s="24"/>
    </row>
    <row r="183" spans="2:44" ht="47.25" customHeight="1" thickBot="1" x14ac:dyDescent="0.3">
      <c r="B183" s="143">
        <v>176</v>
      </c>
      <c r="C183" s="54"/>
      <c r="D183" s="46"/>
      <c r="E183" s="46"/>
      <c r="F183" s="15"/>
      <c r="G183" s="46"/>
      <c r="H183" s="163"/>
      <c r="I183" s="19" t="str">
        <f>IF(ISNA(VLOOKUP(H183,Lookups!$AJ$1:$AK$242,2,FALSE)),"",(VLOOKUP(H183,Lookups!$AJ$1:$AK$242,2,FALSE)))</f>
        <v/>
      </c>
      <c r="J183" s="163"/>
      <c r="K183" s="19" t="str">
        <f>IF(ISNA(VLOOKUP(J183,Lookups!$AJ$1:$AK$242,2,FALSE)),"",(VLOOKUP(J183,Lookups!$AJ$1:$AK$242,2,FALSE)))</f>
        <v/>
      </c>
      <c r="L183" s="163"/>
      <c r="M183" s="163"/>
      <c r="N183" s="163"/>
      <c r="O183" s="19" t="str">
        <f>IF(ISNA(VLOOKUP(N183,Lookups!$AJ$1:$AK$242,2,FALSE)),"",(VLOOKUP(N183,Lookups!$AJ$1:$AK$242,2,FALSE)))</f>
        <v/>
      </c>
      <c r="P183" s="15"/>
      <c r="Q183" s="46"/>
      <c r="R183" s="46"/>
      <c r="S183" s="46"/>
      <c r="T183" s="46"/>
      <c r="U183" s="64" t="str">
        <f>IF(ISNA(VLOOKUP(T183,Lookups!$AB$1:$AC$73,2,FALSE)),"",(VLOOKUP(T183,Lookups!$AB$1:$AC$73,2,FALSE)))</f>
        <v/>
      </c>
      <c r="V183" s="122"/>
      <c r="W183" s="46"/>
      <c r="X183" s="64" t="str">
        <f>IF(ISNA(VLOOKUP(W183,Lookups!$C$1:$D$248,2,FALSE)),"",(VLOOKUP(W183,Lookups!$C$1:$D$248,2,FALSE)))</f>
        <v/>
      </c>
      <c r="Y183" s="46"/>
      <c r="Z183" s="46"/>
      <c r="AA183" s="19" t="str">
        <f>IF(X183="US","",IF(ISNA(VLOOKUP(Z183 &amp; X183,Lookups!$H$1:$I$12332,2,FALSE)),"",IF(VLOOKUP(Z183 &amp; X183,Lookups!$H$1:$I$12332,2,FALSE)=0,"",VLOOKUP(Z183 &amp; X183,Lookups!$H$1:$I$12332,2,FALSE))))</f>
        <v/>
      </c>
      <c r="AB183" s="46"/>
      <c r="AC183" s="15"/>
      <c r="AD183" s="46"/>
      <c r="AE183" s="64" t="str">
        <f>IF(ISNA(VLOOKUP(AD183,Lookups!$C$1:$D$248,2,FALSE)),"",(VLOOKUP(AD183,Lookups!$C$1:$D$248,2,FALSE)))</f>
        <v/>
      </c>
      <c r="AF183" s="46"/>
      <c r="AG183" s="46"/>
      <c r="AH183" s="19" t="str">
        <f>IF(AE183="US","",IF(ISNA(VLOOKUP(AG183 &amp; AE183,Lookups!$H$1:$I$12332,2,FALSE)),"",IF(VLOOKUP(AG183 &amp; AE183,Lookups!$H$1:$I$12332,2,FALSE)=0,"",VLOOKUP(AG183 &amp; AE183,Lookups!$H$1:$I$12332,2,FALSE))))</f>
        <v/>
      </c>
      <c r="AI183" s="46"/>
      <c r="AJ183" s="15"/>
      <c r="AK183" s="46"/>
      <c r="AL183" s="46"/>
      <c r="AM183" s="46"/>
      <c r="AN183" s="46"/>
      <c r="AO183" s="46"/>
      <c r="AP183" s="163"/>
      <c r="AQ183" s="18" t="str">
        <f>IF(ISNA(VLOOKUP(AP183,Lookups!$AJ$1:$AK$242,2,FALSE)),"",(VLOOKUP(AP183,Lookups!$AJ$1:$AK$242,2,FALSE)))</f>
        <v/>
      </c>
      <c r="AR183" s="22"/>
    </row>
    <row r="184" spans="2:44" ht="47.25" customHeight="1" thickBot="1" x14ac:dyDescent="0.3">
      <c r="B184" s="143">
        <v>177</v>
      </c>
      <c r="C184" s="55"/>
      <c r="D184" s="56"/>
      <c r="E184" s="56"/>
      <c r="F184" s="16"/>
      <c r="G184" s="56"/>
      <c r="H184" s="56"/>
      <c r="I184" s="19" t="str">
        <f>IF(ISNA(VLOOKUP(H184,Lookups!$AJ$1:$AK$242,2,FALSE)),"",(VLOOKUP(H184,Lookups!$AJ$1:$AK$242,2,FALSE)))</f>
        <v/>
      </c>
      <c r="J184" s="56"/>
      <c r="K184" s="19" t="str">
        <f>IF(ISNA(VLOOKUP(J184,Lookups!$AJ$1:$AK$242,2,FALSE)),"",(VLOOKUP(J184,Lookups!$AJ$1:$AK$242,2,FALSE)))</f>
        <v/>
      </c>
      <c r="L184" s="56"/>
      <c r="M184" s="56"/>
      <c r="N184" s="56"/>
      <c r="O184" s="19" t="str">
        <f>IF(ISNA(VLOOKUP(N184,Lookups!$AJ$1:$AK$242,2,FALSE)),"",(VLOOKUP(N184,Lookups!$AJ$1:$AK$242,2,FALSE)))</f>
        <v/>
      </c>
      <c r="P184" s="16"/>
      <c r="Q184" s="56"/>
      <c r="R184" s="56"/>
      <c r="S184" s="56"/>
      <c r="T184" s="56"/>
      <c r="U184" s="65" t="str">
        <f>IF(ISNA(VLOOKUP(T184,Lookups!$AB$1:$AC$73,2,FALSE)),"",(VLOOKUP(T184,Lookups!$AB$1:$AC$73,2,FALSE)))</f>
        <v/>
      </c>
      <c r="V184" s="124"/>
      <c r="W184" s="56"/>
      <c r="X184" s="65" t="str">
        <f>IF(ISNA(VLOOKUP(W184,Lookups!$C$1:$D$248,2,FALSE)),"",(VLOOKUP(W184,Lookups!$C$1:$D$248,2,FALSE)))</f>
        <v/>
      </c>
      <c r="Y184" s="56"/>
      <c r="Z184" s="56"/>
      <c r="AA184" s="19" t="str">
        <f>IF(X184="US","",IF(ISNA(VLOOKUP(Z184 &amp; X184,Lookups!$H$1:$I$12332,2,FALSE)),"",IF(VLOOKUP(Z184 &amp; X184,Lookups!$H$1:$I$12332,2,FALSE)=0,"",VLOOKUP(Z184 &amp; X184,Lookups!$H$1:$I$12332,2,FALSE))))</f>
        <v/>
      </c>
      <c r="AB184" s="56"/>
      <c r="AC184" s="16"/>
      <c r="AD184" s="56"/>
      <c r="AE184" s="65" t="str">
        <f>IF(ISNA(VLOOKUP(AD184,Lookups!$C$1:$D$248,2,FALSE)),"",(VLOOKUP(AD184,Lookups!$C$1:$D$248,2,FALSE)))</f>
        <v/>
      </c>
      <c r="AF184" s="56"/>
      <c r="AG184" s="56"/>
      <c r="AH184" s="19" t="str">
        <f>IF(AE184="US","",IF(ISNA(VLOOKUP(AG184 &amp; AE184,Lookups!$H$1:$I$12332,2,FALSE)),"",IF(VLOOKUP(AG184 &amp; AE184,Lookups!$H$1:$I$12332,2,FALSE)=0,"",VLOOKUP(AG184 &amp; AE184,Lookups!$H$1:$I$12332,2,FALSE))))</f>
        <v/>
      </c>
      <c r="AI184" s="56"/>
      <c r="AJ184" s="16"/>
      <c r="AK184" s="56"/>
      <c r="AL184" s="56"/>
      <c r="AM184" s="56"/>
      <c r="AN184" s="56"/>
      <c r="AO184" s="56"/>
      <c r="AP184" s="56"/>
      <c r="AQ184" s="18" t="str">
        <f>IF(ISNA(VLOOKUP(AP184,Lookups!$AJ$1:$AK$242,2,FALSE)),"",(VLOOKUP(AP184,Lookups!$AJ$1:$AK$242,2,FALSE)))</f>
        <v/>
      </c>
      <c r="AR184" s="23"/>
    </row>
    <row r="185" spans="2:44" ht="47.25" customHeight="1" thickBot="1" x14ac:dyDescent="0.3">
      <c r="B185" s="143">
        <v>178</v>
      </c>
      <c r="C185" s="55"/>
      <c r="D185" s="56"/>
      <c r="E185" s="56"/>
      <c r="F185" s="16"/>
      <c r="G185" s="56"/>
      <c r="H185" s="56"/>
      <c r="I185" s="19" t="str">
        <f>IF(ISNA(VLOOKUP(H185,Lookups!$AJ$1:$AK$242,2,FALSE)),"",(VLOOKUP(H185,Lookups!$AJ$1:$AK$242,2,FALSE)))</f>
        <v/>
      </c>
      <c r="J185" s="56"/>
      <c r="K185" s="19" t="str">
        <f>IF(ISNA(VLOOKUP(J185,Lookups!$AJ$1:$AK$242,2,FALSE)),"",(VLOOKUP(J185,Lookups!$AJ$1:$AK$242,2,FALSE)))</f>
        <v/>
      </c>
      <c r="L185" s="56"/>
      <c r="M185" s="56"/>
      <c r="N185" s="56"/>
      <c r="O185" s="19" t="str">
        <f>IF(ISNA(VLOOKUP(N185,Lookups!$AJ$1:$AK$242,2,FALSE)),"",(VLOOKUP(N185,Lookups!$AJ$1:$AK$242,2,FALSE)))</f>
        <v/>
      </c>
      <c r="P185" s="16"/>
      <c r="Q185" s="56"/>
      <c r="R185" s="56"/>
      <c r="S185" s="56"/>
      <c r="T185" s="56"/>
      <c r="U185" s="65" t="str">
        <f>IF(ISNA(VLOOKUP(T185,Lookups!$AB$1:$AC$73,2,FALSE)),"",(VLOOKUP(T185,Lookups!$AB$1:$AC$73,2,FALSE)))</f>
        <v/>
      </c>
      <c r="V185" s="124"/>
      <c r="W185" s="56"/>
      <c r="X185" s="65" t="str">
        <f>IF(ISNA(VLOOKUP(W185,Lookups!$C$1:$D$248,2,FALSE)),"",(VLOOKUP(W185,Lookups!$C$1:$D$248,2,FALSE)))</f>
        <v/>
      </c>
      <c r="Y185" s="56"/>
      <c r="Z185" s="56"/>
      <c r="AA185" s="19" t="str">
        <f>IF(X185="US","",IF(ISNA(VLOOKUP(Z185 &amp; X185,Lookups!$H$1:$I$12332,2,FALSE)),"",IF(VLOOKUP(Z185 &amp; X185,Lookups!$H$1:$I$12332,2,FALSE)=0,"",VLOOKUP(Z185 &amp; X185,Lookups!$H$1:$I$12332,2,FALSE))))</f>
        <v/>
      </c>
      <c r="AB185" s="56"/>
      <c r="AC185" s="16"/>
      <c r="AD185" s="56"/>
      <c r="AE185" s="65" t="str">
        <f>IF(ISNA(VLOOKUP(AD185,Lookups!$C$1:$D$248,2,FALSE)),"",(VLOOKUP(AD185,Lookups!$C$1:$D$248,2,FALSE)))</f>
        <v/>
      </c>
      <c r="AF185" s="56"/>
      <c r="AG185" s="56"/>
      <c r="AH185" s="19" t="str">
        <f>IF(AE185="US","",IF(ISNA(VLOOKUP(AG185 &amp; AE185,Lookups!$H$1:$I$12332,2,FALSE)),"",IF(VLOOKUP(AG185 &amp; AE185,Lookups!$H$1:$I$12332,2,FALSE)=0,"",VLOOKUP(AG185 &amp; AE185,Lookups!$H$1:$I$12332,2,FALSE))))</f>
        <v/>
      </c>
      <c r="AI185" s="56"/>
      <c r="AJ185" s="16"/>
      <c r="AK185" s="56"/>
      <c r="AL185" s="56"/>
      <c r="AM185" s="56"/>
      <c r="AN185" s="56"/>
      <c r="AO185" s="56"/>
      <c r="AP185" s="56"/>
      <c r="AQ185" s="18" t="str">
        <f>IF(ISNA(VLOOKUP(AP185,Lookups!$AJ$1:$AK$242,2,FALSE)),"",(VLOOKUP(AP185,Lookups!$AJ$1:$AK$242,2,FALSE)))</f>
        <v/>
      </c>
      <c r="AR185" s="23"/>
    </row>
    <row r="186" spans="2:44" ht="47.25" customHeight="1" thickBot="1" x14ac:dyDescent="0.3">
      <c r="B186" s="143">
        <v>179</v>
      </c>
      <c r="C186" s="55"/>
      <c r="D186" s="56"/>
      <c r="E186" s="56"/>
      <c r="F186" s="16"/>
      <c r="G186" s="56"/>
      <c r="H186" s="56"/>
      <c r="I186" s="19" t="str">
        <f>IF(ISNA(VLOOKUP(H186,Lookups!$AJ$1:$AK$242,2,FALSE)),"",(VLOOKUP(H186,Lookups!$AJ$1:$AK$242,2,FALSE)))</f>
        <v/>
      </c>
      <c r="J186" s="56"/>
      <c r="K186" s="19" t="str">
        <f>IF(ISNA(VLOOKUP(J186,Lookups!$AJ$1:$AK$242,2,FALSE)),"",(VLOOKUP(J186,Lookups!$AJ$1:$AK$242,2,FALSE)))</f>
        <v/>
      </c>
      <c r="L186" s="56"/>
      <c r="M186" s="56"/>
      <c r="N186" s="56"/>
      <c r="O186" s="19" t="str">
        <f>IF(ISNA(VLOOKUP(N186,Lookups!$AJ$1:$AK$242,2,FALSE)),"",(VLOOKUP(N186,Lookups!$AJ$1:$AK$242,2,FALSE)))</f>
        <v/>
      </c>
      <c r="P186" s="16"/>
      <c r="Q186" s="56"/>
      <c r="R186" s="56"/>
      <c r="S186" s="56"/>
      <c r="T186" s="56"/>
      <c r="U186" s="65" t="str">
        <f>IF(ISNA(VLOOKUP(T186,Lookups!$AB$1:$AC$73,2,FALSE)),"",(VLOOKUP(T186,Lookups!$AB$1:$AC$73,2,FALSE)))</f>
        <v/>
      </c>
      <c r="V186" s="124"/>
      <c r="W186" s="56"/>
      <c r="X186" s="65" t="str">
        <f>IF(ISNA(VLOOKUP(W186,Lookups!$C$1:$D$248,2,FALSE)),"",(VLOOKUP(W186,Lookups!$C$1:$D$248,2,FALSE)))</f>
        <v/>
      </c>
      <c r="Y186" s="56"/>
      <c r="Z186" s="56"/>
      <c r="AA186" s="19" t="str">
        <f>IF(X186="US","",IF(ISNA(VLOOKUP(Z186 &amp; X186,Lookups!$H$1:$I$12332,2,FALSE)),"",IF(VLOOKUP(Z186 &amp; X186,Lookups!$H$1:$I$12332,2,FALSE)=0,"",VLOOKUP(Z186 &amp; X186,Lookups!$H$1:$I$12332,2,FALSE))))</f>
        <v/>
      </c>
      <c r="AB186" s="56"/>
      <c r="AC186" s="16"/>
      <c r="AD186" s="56"/>
      <c r="AE186" s="65" t="str">
        <f>IF(ISNA(VLOOKUP(AD186,Lookups!$C$1:$D$248,2,FALSE)),"",(VLOOKUP(AD186,Lookups!$C$1:$D$248,2,FALSE)))</f>
        <v/>
      </c>
      <c r="AF186" s="56"/>
      <c r="AG186" s="56"/>
      <c r="AH186" s="19" t="str">
        <f>IF(AE186="US","",IF(ISNA(VLOOKUP(AG186 &amp; AE186,Lookups!$H$1:$I$12332,2,FALSE)),"",IF(VLOOKUP(AG186 &amp; AE186,Lookups!$H$1:$I$12332,2,FALSE)=0,"",VLOOKUP(AG186 &amp; AE186,Lookups!$H$1:$I$12332,2,FALSE))))</f>
        <v/>
      </c>
      <c r="AI186" s="56"/>
      <c r="AJ186" s="16"/>
      <c r="AK186" s="56"/>
      <c r="AL186" s="56"/>
      <c r="AM186" s="56"/>
      <c r="AN186" s="56"/>
      <c r="AO186" s="56"/>
      <c r="AP186" s="56"/>
      <c r="AQ186" s="18" t="str">
        <f>IF(ISNA(VLOOKUP(AP186,Lookups!$AJ$1:$AK$242,2,FALSE)),"",(VLOOKUP(AP186,Lookups!$AJ$1:$AK$242,2,FALSE)))</f>
        <v/>
      </c>
      <c r="AR186" s="23"/>
    </row>
    <row r="187" spans="2:44" ht="47.25" customHeight="1" thickBot="1" x14ac:dyDescent="0.3">
      <c r="B187" s="143">
        <v>180</v>
      </c>
      <c r="C187" s="55"/>
      <c r="D187" s="56"/>
      <c r="E187" s="56"/>
      <c r="F187" s="16"/>
      <c r="G187" s="56"/>
      <c r="H187" s="56"/>
      <c r="I187" s="19" t="str">
        <f>IF(ISNA(VLOOKUP(H187,Lookups!$AJ$1:$AK$242,2,FALSE)),"",(VLOOKUP(H187,Lookups!$AJ$1:$AK$242,2,FALSE)))</f>
        <v/>
      </c>
      <c r="J187" s="56"/>
      <c r="K187" s="19" t="str">
        <f>IF(ISNA(VLOOKUP(J187,Lookups!$AJ$1:$AK$242,2,FALSE)),"",(VLOOKUP(J187,Lookups!$AJ$1:$AK$242,2,FALSE)))</f>
        <v/>
      </c>
      <c r="L187" s="56"/>
      <c r="M187" s="56"/>
      <c r="N187" s="56"/>
      <c r="O187" s="19" t="str">
        <f>IF(ISNA(VLOOKUP(N187,Lookups!$AJ$1:$AK$242,2,FALSE)),"",(VLOOKUP(N187,Lookups!$AJ$1:$AK$242,2,FALSE)))</f>
        <v/>
      </c>
      <c r="P187" s="16"/>
      <c r="Q187" s="56"/>
      <c r="R187" s="56"/>
      <c r="S187" s="56"/>
      <c r="T187" s="56"/>
      <c r="U187" s="65" t="str">
        <f>IF(ISNA(VLOOKUP(T187,Lookups!$AB$1:$AC$73,2,FALSE)),"",(VLOOKUP(T187,Lookups!$AB$1:$AC$73,2,FALSE)))</f>
        <v/>
      </c>
      <c r="V187" s="124"/>
      <c r="W187" s="56"/>
      <c r="X187" s="65" t="str">
        <f>IF(ISNA(VLOOKUP(W187,Lookups!$C$1:$D$248,2,FALSE)),"",(VLOOKUP(W187,Lookups!$C$1:$D$248,2,FALSE)))</f>
        <v/>
      </c>
      <c r="Y187" s="56"/>
      <c r="Z187" s="56"/>
      <c r="AA187" s="19" t="str">
        <f>IF(X187="US","",IF(ISNA(VLOOKUP(Z187 &amp; X187,Lookups!$H$1:$I$12332,2,FALSE)),"",IF(VLOOKUP(Z187 &amp; X187,Lookups!$H$1:$I$12332,2,FALSE)=0,"",VLOOKUP(Z187 &amp; X187,Lookups!$H$1:$I$12332,2,FALSE))))</f>
        <v/>
      </c>
      <c r="AB187" s="56"/>
      <c r="AC187" s="16"/>
      <c r="AD187" s="56"/>
      <c r="AE187" s="65" t="str">
        <f>IF(ISNA(VLOOKUP(AD187,Lookups!$C$1:$D$248,2,FALSE)),"",(VLOOKUP(AD187,Lookups!$C$1:$D$248,2,FALSE)))</f>
        <v/>
      </c>
      <c r="AF187" s="56"/>
      <c r="AG187" s="56"/>
      <c r="AH187" s="19" t="str">
        <f>IF(AE187="US","",IF(ISNA(VLOOKUP(AG187 &amp; AE187,Lookups!$H$1:$I$12332,2,FALSE)),"",IF(VLOOKUP(AG187 &amp; AE187,Lookups!$H$1:$I$12332,2,FALSE)=0,"",VLOOKUP(AG187 &amp; AE187,Lookups!$H$1:$I$12332,2,FALSE))))</f>
        <v/>
      </c>
      <c r="AI187" s="56"/>
      <c r="AJ187" s="16"/>
      <c r="AK187" s="56"/>
      <c r="AL187" s="56"/>
      <c r="AM187" s="56"/>
      <c r="AN187" s="56"/>
      <c r="AO187" s="56"/>
      <c r="AP187" s="56"/>
      <c r="AQ187" s="18" t="str">
        <f>IF(ISNA(VLOOKUP(AP187,Lookups!$AJ$1:$AK$242,2,FALSE)),"",(VLOOKUP(AP187,Lookups!$AJ$1:$AK$242,2,FALSE)))</f>
        <v/>
      </c>
      <c r="AR187" s="23"/>
    </row>
    <row r="188" spans="2:44" ht="47.25" customHeight="1" thickBot="1" x14ac:dyDescent="0.3">
      <c r="B188" s="143">
        <v>181</v>
      </c>
      <c r="C188" s="55"/>
      <c r="D188" s="56"/>
      <c r="E188" s="56"/>
      <c r="F188" s="16"/>
      <c r="G188" s="56"/>
      <c r="H188" s="56"/>
      <c r="I188" s="19" t="str">
        <f>IF(ISNA(VLOOKUP(H188,Lookups!$AJ$1:$AK$242,2,FALSE)),"",(VLOOKUP(H188,Lookups!$AJ$1:$AK$242,2,FALSE)))</f>
        <v/>
      </c>
      <c r="J188" s="56"/>
      <c r="K188" s="19" t="str">
        <f>IF(ISNA(VLOOKUP(J188,Lookups!$AJ$1:$AK$242,2,FALSE)),"",(VLOOKUP(J188,Lookups!$AJ$1:$AK$242,2,FALSE)))</f>
        <v/>
      </c>
      <c r="L188" s="56"/>
      <c r="M188" s="56"/>
      <c r="N188" s="56"/>
      <c r="O188" s="19" t="str">
        <f>IF(ISNA(VLOOKUP(N188,Lookups!$AJ$1:$AK$242,2,FALSE)),"",(VLOOKUP(N188,Lookups!$AJ$1:$AK$242,2,FALSE)))</f>
        <v/>
      </c>
      <c r="P188" s="16"/>
      <c r="Q188" s="56"/>
      <c r="R188" s="56"/>
      <c r="S188" s="56"/>
      <c r="T188" s="56"/>
      <c r="U188" s="65" t="str">
        <f>IF(ISNA(VLOOKUP(T188,Lookups!$AB$1:$AC$73,2,FALSE)),"",(VLOOKUP(T188,Lookups!$AB$1:$AC$73,2,FALSE)))</f>
        <v/>
      </c>
      <c r="V188" s="124"/>
      <c r="W188" s="56"/>
      <c r="X188" s="65" t="str">
        <f>IF(ISNA(VLOOKUP(W188,Lookups!$C$1:$D$248,2,FALSE)),"",(VLOOKUP(W188,Lookups!$C$1:$D$248,2,FALSE)))</f>
        <v/>
      </c>
      <c r="Y188" s="56"/>
      <c r="Z188" s="56"/>
      <c r="AA188" s="19" t="str">
        <f>IF(X188="US","",IF(ISNA(VLOOKUP(Z188 &amp; X188,Lookups!$H$1:$I$12332,2,FALSE)),"",IF(VLOOKUP(Z188 &amp; X188,Lookups!$H$1:$I$12332,2,FALSE)=0,"",VLOOKUP(Z188 &amp; X188,Lookups!$H$1:$I$12332,2,FALSE))))</f>
        <v/>
      </c>
      <c r="AB188" s="56"/>
      <c r="AC188" s="16"/>
      <c r="AD188" s="56"/>
      <c r="AE188" s="65" t="str">
        <f>IF(ISNA(VLOOKUP(AD188,Lookups!$C$1:$D$248,2,FALSE)),"",(VLOOKUP(AD188,Lookups!$C$1:$D$248,2,FALSE)))</f>
        <v/>
      </c>
      <c r="AF188" s="56"/>
      <c r="AG188" s="56"/>
      <c r="AH188" s="19" t="str">
        <f>IF(AE188="US","",IF(ISNA(VLOOKUP(AG188 &amp; AE188,Lookups!$H$1:$I$12332,2,FALSE)),"",IF(VLOOKUP(AG188 &amp; AE188,Lookups!$H$1:$I$12332,2,FALSE)=0,"",VLOOKUP(AG188 &amp; AE188,Lookups!$H$1:$I$12332,2,FALSE))))</f>
        <v/>
      </c>
      <c r="AI188" s="56"/>
      <c r="AJ188" s="16"/>
      <c r="AK188" s="56"/>
      <c r="AL188" s="56"/>
      <c r="AM188" s="56"/>
      <c r="AN188" s="56"/>
      <c r="AO188" s="56"/>
      <c r="AP188" s="56"/>
      <c r="AQ188" s="18" t="str">
        <f>IF(ISNA(VLOOKUP(AP188,Lookups!$AJ$1:$AK$242,2,FALSE)),"",(VLOOKUP(AP188,Lookups!$AJ$1:$AK$242,2,FALSE)))</f>
        <v/>
      </c>
      <c r="AR188" s="23"/>
    </row>
    <row r="189" spans="2:44" ht="47.25" customHeight="1" thickBot="1" x14ac:dyDescent="0.3">
      <c r="B189" s="143">
        <v>182</v>
      </c>
      <c r="C189" s="55"/>
      <c r="D189" s="56"/>
      <c r="E189" s="56"/>
      <c r="F189" s="16"/>
      <c r="G189" s="56"/>
      <c r="H189" s="56"/>
      <c r="I189" s="19" t="str">
        <f>IF(ISNA(VLOOKUP(H189,Lookups!$AJ$1:$AK$242,2,FALSE)),"",(VLOOKUP(H189,Lookups!$AJ$1:$AK$242,2,FALSE)))</f>
        <v/>
      </c>
      <c r="J189" s="56"/>
      <c r="K189" s="19" t="str">
        <f>IF(ISNA(VLOOKUP(J189,Lookups!$AJ$1:$AK$242,2,FALSE)),"",(VLOOKUP(J189,Lookups!$AJ$1:$AK$242,2,FALSE)))</f>
        <v/>
      </c>
      <c r="L189" s="56"/>
      <c r="M189" s="56"/>
      <c r="N189" s="56"/>
      <c r="O189" s="19" t="str">
        <f>IF(ISNA(VLOOKUP(N189,Lookups!$AJ$1:$AK$242,2,FALSE)),"",(VLOOKUP(N189,Lookups!$AJ$1:$AK$242,2,FALSE)))</f>
        <v/>
      </c>
      <c r="P189" s="16"/>
      <c r="Q189" s="56"/>
      <c r="R189" s="56"/>
      <c r="S189" s="56"/>
      <c r="T189" s="56"/>
      <c r="U189" s="65" t="str">
        <f>IF(ISNA(VLOOKUP(T189,Lookups!$AB$1:$AC$73,2,FALSE)),"",(VLOOKUP(T189,Lookups!$AB$1:$AC$73,2,FALSE)))</f>
        <v/>
      </c>
      <c r="V189" s="124"/>
      <c r="W189" s="56"/>
      <c r="X189" s="65" t="str">
        <f>IF(ISNA(VLOOKUP(W189,Lookups!$C$1:$D$248,2,FALSE)),"",(VLOOKUP(W189,Lookups!$C$1:$D$248,2,FALSE)))</f>
        <v/>
      </c>
      <c r="Y189" s="56"/>
      <c r="Z189" s="56"/>
      <c r="AA189" s="19" t="str">
        <f>IF(X189="US","",IF(ISNA(VLOOKUP(Z189 &amp; X189,Lookups!$H$1:$I$12332,2,FALSE)),"",IF(VLOOKUP(Z189 &amp; X189,Lookups!$H$1:$I$12332,2,FALSE)=0,"",VLOOKUP(Z189 &amp; X189,Lookups!$H$1:$I$12332,2,FALSE))))</f>
        <v/>
      </c>
      <c r="AB189" s="56"/>
      <c r="AC189" s="16"/>
      <c r="AD189" s="56"/>
      <c r="AE189" s="65" t="str">
        <f>IF(ISNA(VLOOKUP(AD189,Lookups!$C$1:$D$248,2,FALSE)),"",(VLOOKUP(AD189,Lookups!$C$1:$D$248,2,FALSE)))</f>
        <v/>
      </c>
      <c r="AF189" s="56"/>
      <c r="AG189" s="56"/>
      <c r="AH189" s="19" t="str">
        <f>IF(AE189="US","",IF(ISNA(VLOOKUP(AG189 &amp; AE189,Lookups!$H$1:$I$12332,2,FALSE)),"",IF(VLOOKUP(AG189 &amp; AE189,Lookups!$H$1:$I$12332,2,FALSE)=0,"",VLOOKUP(AG189 &amp; AE189,Lookups!$H$1:$I$12332,2,FALSE))))</f>
        <v/>
      </c>
      <c r="AI189" s="56"/>
      <c r="AJ189" s="16"/>
      <c r="AK189" s="56"/>
      <c r="AL189" s="56"/>
      <c r="AM189" s="56"/>
      <c r="AN189" s="56"/>
      <c r="AO189" s="56"/>
      <c r="AP189" s="56"/>
      <c r="AQ189" s="18" t="str">
        <f>IF(ISNA(VLOOKUP(AP189,Lookups!$AJ$1:$AK$242,2,FALSE)),"",(VLOOKUP(AP189,Lookups!$AJ$1:$AK$242,2,FALSE)))</f>
        <v/>
      </c>
      <c r="AR189" s="23"/>
    </row>
    <row r="190" spans="2:44" ht="47.25" customHeight="1" thickBot="1" x14ac:dyDescent="0.3">
      <c r="B190" s="143">
        <v>183</v>
      </c>
      <c r="C190" s="55"/>
      <c r="D190" s="56"/>
      <c r="E190" s="56"/>
      <c r="F190" s="16"/>
      <c r="G190" s="56"/>
      <c r="H190" s="56"/>
      <c r="I190" s="19" t="str">
        <f>IF(ISNA(VLOOKUP(H190,Lookups!$AJ$1:$AK$242,2,FALSE)),"",(VLOOKUP(H190,Lookups!$AJ$1:$AK$242,2,FALSE)))</f>
        <v/>
      </c>
      <c r="J190" s="56"/>
      <c r="K190" s="19" t="str">
        <f>IF(ISNA(VLOOKUP(J190,Lookups!$AJ$1:$AK$242,2,FALSE)),"",(VLOOKUP(J190,Lookups!$AJ$1:$AK$242,2,FALSE)))</f>
        <v/>
      </c>
      <c r="L190" s="56"/>
      <c r="M190" s="56"/>
      <c r="N190" s="56"/>
      <c r="O190" s="19" t="str">
        <f>IF(ISNA(VLOOKUP(N190,Lookups!$AJ$1:$AK$242,2,FALSE)),"",(VLOOKUP(N190,Lookups!$AJ$1:$AK$242,2,FALSE)))</f>
        <v/>
      </c>
      <c r="P190" s="16"/>
      <c r="Q190" s="56"/>
      <c r="R190" s="56"/>
      <c r="S190" s="56"/>
      <c r="T190" s="56"/>
      <c r="U190" s="65" t="str">
        <f>IF(ISNA(VLOOKUP(T190,Lookups!$AB$1:$AC$73,2,FALSE)),"",(VLOOKUP(T190,Lookups!$AB$1:$AC$73,2,FALSE)))</f>
        <v/>
      </c>
      <c r="V190" s="124"/>
      <c r="W190" s="56"/>
      <c r="X190" s="65" t="str">
        <f>IF(ISNA(VLOOKUP(W190,Lookups!$C$1:$D$248,2,FALSE)),"",(VLOOKUP(W190,Lookups!$C$1:$D$248,2,FALSE)))</f>
        <v/>
      </c>
      <c r="Y190" s="56"/>
      <c r="Z190" s="56"/>
      <c r="AA190" s="19" t="str">
        <f>IF(X190="US","",IF(ISNA(VLOOKUP(Z190 &amp; X190,Lookups!$H$1:$I$12332,2,FALSE)),"",IF(VLOOKUP(Z190 &amp; X190,Lookups!$H$1:$I$12332,2,FALSE)=0,"",VLOOKUP(Z190 &amp; X190,Lookups!$H$1:$I$12332,2,FALSE))))</f>
        <v/>
      </c>
      <c r="AB190" s="56"/>
      <c r="AC190" s="16"/>
      <c r="AD190" s="56"/>
      <c r="AE190" s="65" t="str">
        <f>IF(ISNA(VLOOKUP(AD190,Lookups!$C$1:$D$248,2,FALSE)),"",(VLOOKUP(AD190,Lookups!$C$1:$D$248,2,FALSE)))</f>
        <v/>
      </c>
      <c r="AF190" s="56"/>
      <c r="AG190" s="56"/>
      <c r="AH190" s="19" t="str">
        <f>IF(AE190="US","",IF(ISNA(VLOOKUP(AG190 &amp; AE190,Lookups!$H$1:$I$12332,2,FALSE)),"",IF(VLOOKUP(AG190 &amp; AE190,Lookups!$H$1:$I$12332,2,FALSE)=0,"",VLOOKUP(AG190 &amp; AE190,Lookups!$H$1:$I$12332,2,FALSE))))</f>
        <v/>
      </c>
      <c r="AI190" s="56"/>
      <c r="AJ190" s="16"/>
      <c r="AK190" s="56"/>
      <c r="AL190" s="56"/>
      <c r="AM190" s="56"/>
      <c r="AN190" s="56"/>
      <c r="AO190" s="56"/>
      <c r="AP190" s="56"/>
      <c r="AQ190" s="18" t="str">
        <f>IF(ISNA(VLOOKUP(AP190,Lookups!$AJ$1:$AK$242,2,FALSE)),"",(VLOOKUP(AP190,Lookups!$AJ$1:$AK$242,2,FALSE)))</f>
        <v/>
      </c>
      <c r="AR190" s="23"/>
    </row>
    <row r="191" spans="2:44" ht="47.25" customHeight="1" thickBot="1" x14ac:dyDescent="0.3">
      <c r="B191" s="143">
        <v>184</v>
      </c>
      <c r="C191" s="55"/>
      <c r="D191" s="56"/>
      <c r="E191" s="56"/>
      <c r="F191" s="16"/>
      <c r="G191" s="56"/>
      <c r="H191" s="56"/>
      <c r="I191" s="19" t="str">
        <f>IF(ISNA(VLOOKUP(H191,Lookups!$AJ$1:$AK$242,2,FALSE)),"",(VLOOKUP(H191,Lookups!$AJ$1:$AK$242,2,FALSE)))</f>
        <v/>
      </c>
      <c r="J191" s="56"/>
      <c r="K191" s="19" t="str">
        <f>IF(ISNA(VLOOKUP(J191,Lookups!$AJ$1:$AK$242,2,FALSE)),"",(VLOOKUP(J191,Lookups!$AJ$1:$AK$242,2,FALSE)))</f>
        <v/>
      </c>
      <c r="L191" s="56"/>
      <c r="M191" s="56"/>
      <c r="N191" s="56"/>
      <c r="O191" s="19" t="str">
        <f>IF(ISNA(VLOOKUP(N191,Lookups!$AJ$1:$AK$242,2,FALSE)),"",(VLOOKUP(N191,Lookups!$AJ$1:$AK$242,2,FALSE)))</f>
        <v/>
      </c>
      <c r="P191" s="16"/>
      <c r="Q191" s="56"/>
      <c r="R191" s="56"/>
      <c r="S191" s="56"/>
      <c r="T191" s="56"/>
      <c r="U191" s="65" t="str">
        <f>IF(ISNA(VLOOKUP(T191,Lookups!$AB$1:$AC$73,2,FALSE)),"",(VLOOKUP(T191,Lookups!$AB$1:$AC$73,2,FALSE)))</f>
        <v/>
      </c>
      <c r="V191" s="124"/>
      <c r="W191" s="56"/>
      <c r="X191" s="65" t="str">
        <f>IF(ISNA(VLOOKUP(W191,Lookups!$C$1:$D$248,2,FALSE)),"",(VLOOKUP(W191,Lookups!$C$1:$D$248,2,FALSE)))</f>
        <v/>
      </c>
      <c r="Y191" s="56"/>
      <c r="Z191" s="56"/>
      <c r="AA191" s="19" t="str">
        <f>IF(X191="US","",IF(ISNA(VLOOKUP(Z191 &amp; X191,Lookups!$H$1:$I$12332,2,FALSE)),"",IF(VLOOKUP(Z191 &amp; X191,Lookups!$H$1:$I$12332,2,FALSE)=0,"",VLOOKUP(Z191 &amp; X191,Lookups!$H$1:$I$12332,2,FALSE))))</f>
        <v/>
      </c>
      <c r="AB191" s="56"/>
      <c r="AC191" s="16"/>
      <c r="AD191" s="56"/>
      <c r="AE191" s="65" t="str">
        <f>IF(ISNA(VLOOKUP(AD191,Lookups!$C$1:$D$248,2,FALSE)),"",(VLOOKUP(AD191,Lookups!$C$1:$D$248,2,FALSE)))</f>
        <v/>
      </c>
      <c r="AF191" s="56"/>
      <c r="AG191" s="56"/>
      <c r="AH191" s="19" t="str">
        <f>IF(AE191="US","",IF(ISNA(VLOOKUP(AG191 &amp; AE191,Lookups!$H$1:$I$12332,2,FALSE)),"",IF(VLOOKUP(AG191 &amp; AE191,Lookups!$H$1:$I$12332,2,FALSE)=0,"",VLOOKUP(AG191 &amp; AE191,Lookups!$H$1:$I$12332,2,FALSE))))</f>
        <v/>
      </c>
      <c r="AI191" s="56"/>
      <c r="AJ191" s="16"/>
      <c r="AK191" s="56"/>
      <c r="AL191" s="56"/>
      <c r="AM191" s="56"/>
      <c r="AN191" s="56"/>
      <c r="AO191" s="56"/>
      <c r="AP191" s="56"/>
      <c r="AQ191" s="18" t="str">
        <f>IF(ISNA(VLOOKUP(AP191,Lookups!$AJ$1:$AK$242,2,FALSE)),"",(VLOOKUP(AP191,Lookups!$AJ$1:$AK$242,2,FALSE)))</f>
        <v/>
      </c>
      <c r="AR191" s="23"/>
    </row>
    <row r="192" spans="2:44" ht="47.25" customHeight="1" thickBot="1" x14ac:dyDescent="0.3">
      <c r="B192" s="143">
        <v>185</v>
      </c>
      <c r="C192" s="55"/>
      <c r="D192" s="56"/>
      <c r="E192" s="56"/>
      <c r="F192" s="16"/>
      <c r="G192" s="56"/>
      <c r="H192" s="56"/>
      <c r="I192" s="19" t="str">
        <f>IF(ISNA(VLOOKUP(H192,Lookups!$AJ$1:$AK$242,2,FALSE)),"",(VLOOKUP(H192,Lookups!$AJ$1:$AK$242,2,FALSE)))</f>
        <v/>
      </c>
      <c r="J192" s="56"/>
      <c r="K192" s="19" t="str">
        <f>IF(ISNA(VLOOKUP(J192,Lookups!$AJ$1:$AK$242,2,FALSE)),"",(VLOOKUP(J192,Lookups!$AJ$1:$AK$242,2,FALSE)))</f>
        <v/>
      </c>
      <c r="L192" s="56"/>
      <c r="M192" s="56"/>
      <c r="N192" s="56"/>
      <c r="O192" s="19" t="str">
        <f>IF(ISNA(VLOOKUP(N192,Lookups!$AJ$1:$AK$242,2,FALSE)),"",(VLOOKUP(N192,Lookups!$AJ$1:$AK$242,2,FALSE)))</f>
        <v/>
      </c>
      <c r="P192" s="16"/>
      <c r="Q192" s="56"/>
      <c r="R192" s="56"/>
      <c r="S192" s="56"/>
      <c r="T192" s="56"/>
      <c r="U192" s="65" t="str">
        <f>IF(ISNA(VLOOKUP(T192,Lookups!$AB$1:$AC$73,2,FALSE)),"",(VLOOKUP(T192,Lookups!$AB$1:$AC$73,2,FALSE)))</f>
        <v/>
      </c>
      <c r="V192" s="124"/>
      <c r="W192" s="56"/>
      <c r="X192" s="65" t="str">
        <f>IF(ISNA(VLOOKUP(W192,Lookups!$C$1:$D$248,2,FALSE)),"",(VLOOKUP(W192,Lookups!$C$1:$D$248,2,FALSE)))</f>
        <v/>
      </c>
      <c r="Y192" s="56"/>
      <c r="Z192" s="56"/>
      <c r="AA192" s="19" t="str">
        <f>IF(X192="US","",IF(ISNA(VLOOKUP(Z192 &amp; X192,Lookups!$H$1:$I$12332,2,FALSE)),"",IF(VLOOKUP(Z192 &amp; X192,Lookups!$H$1:$I$12332,2,FALSE)=0,"",VLOOKUP(Z192 &amp; X192,Lookups!$H$1:$I$12332,2,FALSE))))</f>
        <v/>
      </c>
      <c r="AB192" s="56"/>
      <c r="AC192" s="16"/>
      <c r="AD192" s="56"/>
      <c r="AE192" s="65" t="str">
        <f>IF(ISNA(VLOOKUP(AD192,Lookups!$C$1:$D$248,2,FALSE)),"",(VLOOKUP(AD192,Lookups!$C$1:$D$248,2,FALSE)))</f>
        <v/>
      </c>
      <c r="AF192" s="56"/>
      <c r="AG192" s="56"/>
      <c r="AH192" s="19" t="str">
        <f>IF(AE192="US","",IF(ISNA(VLOOKUP(AG192 &amp; AE192,Lookups!$H$1:$I$12332,2,FALSE)),"",IF(VLOOKUP(AG192 &amp; AE192,Lookups!$H$1:$I$12332,2,FALSE)=0,"",VLOOKUP(AG192 &amp; AE192,Lookups!$H$1:$I$12332,2,FALSE))))</f>
        <v/>
      </c>
      <c r="AI192" s="56"/>
      <c r="AJ192" s="16"/>
      <c r="AK192" s="56"/>
      <c r="AL192" s="56"/>
      <c r="AM192" s="56"/>
      <c r="AN192" s="56"/>
      <c r="AO192" s="56"/>
      <c r="AP192" s="56"/>
      <c r="AQ192" s="18" t="str">
        <f>IF(ISNA(VLOOKUP(AP192,Lookups!$AJ$1:$AK$242,2,FALSE)),"",(VLOOKUP(AP192,Lookups!$AJ$1:$AK$242,2,FALSE)))</f>
        <v/>
      </c>
      <c r="AR192" s="23"/>
    </row>
    <row r="193" spans="2:44" ht="47.25" customHeight="1" thickBot="1" x14ac:dyDescent="0.3">
      <c r="B193" s="143">
        <v>186</v>
      </c>
      <c r="C193" s="55"/>
      <c r="D193" s="56"/>
      <c r="E193" s="56"/>
      <c r="F193" s="16"/>
      <c r="G193" s="56"/>
      <c r="H193" s="56"/>
      <c r="I193" s="19" t="str">
        <f>IF(ISNA(VLOOKUP(H193,Lookups!$AJ$1:$AK$242,2,FALSE)),"",(VLOOKUP(H193,Lookups!$AJ$1:$AK$242,2,FALSE)))</f>
        <v/>
      </c>
      <c r="J193" s="56"/>
      <c r="K193" s="19" t="str">
        <f>IF(ISNA(VLOOKUP(J193,Lookups!$AJ$1:$AK$242,2,FALSE)),"",(VLOOKUP(J193,Lookups!$AJ$1:$AK$242,2,FALSE)))</f>
        <v/>
      </c>
      <c r="L193" s="56"/>
      <c r="M193" s="56"/>
      <c r="N193" s="56"/>
      <c r="O193" s="19" t="str">
        <f>IF(ISNA(VLOOKUP(N193,Lookups!$AJ$1:$AK$242,2,FALSE)),"",(VLOOKUP(N193,Lookups!$AJ$1:$AK$242,2,FALSE)))</f>
        <v/>
      </c>
      <c r="P193" s="16"/>
      <c r="Q193" s="56"/>
      <c r="R193" s="56"/>
      <c r="S193" s="56"/>
      <c r="T193" s="56"/>
      <c r="U193" s="65" t="str">
        <f>IF(ISNA(VLOOKUP(T193,Lookups!$AB$1:$AC$73,2,FALSE)),"",(VLOOKUP(T193,Lookups!$AB$1:$AC$73,2,FALSE)))</f>
        <v/>
      </c>
      <c r="V193" s="124"/>
      <c r="W193" s="56"/>
      <c r="X193" s="65" t="str">
        <f>IF(ISNA(VLOOKUP(W193,Lookups!$C$1:$D$248,2,FALSE)),"",(VLOOKUP(W193,Lookups!$C$1:$D$248,2,FALSE)))</f>
        <v/>
      </c>
      <c r="Y193" s="56"/>
      <c r="Z193" s="56"/>
      <c r="AA193" s="19" t="str">
        <f>IF(X193="US","",IF(ISNA(VLOOKUP(Z193 &amp; X193,Lookups!$H$1:$I$12332,2,FALSE)),"",IF(VLOOKUP(Z193 &amp; X193,Lookups!$H$1:$I$12332,2,FALSE)=0,"",VLOOKUP(Z193 &amp; X193,Lookups!$H$1:$I$12332,2,FALSE))))</f>
        <v/>
      </c>
      <c r="AB193" s="56"/>
      <c r="AC193" s="16"/>
      <c r="AD193" s="56"/>
      <c r="AE193" s="65" t="str">
        <f>IF(ISNA(VLOOKUP(AD193,Lookups!$C$1:$D$248,2,FALSE)),"",(VLOOKUP(AD193,Lookups!$C$1:$D$248,2,FALSE)))</f>
        <v/>
      </c>
      <c r="AF193" s="56"/>
      <c r="AG193" s="56"/>
      <c r="AH193" s="19" t="str">
        <f>IF(AE193="US","",IF(ISNA(VLOOKUP(AG193 &amp; AE193,Lookups!$H$1:$I$12332,2,FALSE)),"",IF(VLOOKUP(AG193 &amp; AE193,Lookups!$H$1:$I$12332,2,FALSE)=0,"",VLOOKUP(AG193 &amp; AE193,Lookups!$H$1:$I$12332,2,FALSE))))</f>
        <v/>
      </c>
      <c r="AI193" s="56"/>
      <c r="AJ193" s="16"/>
      <c r="AK193" s="56"/>
      <c r="AL193" s="56"/>
      <c r="AM193" s="56"/>
      <c r="AN193" s="56"/>
      <c r="AO193" s="56"/>
      <c r="AP193" s="56"/>
      <c r="AQ193" s="18" t="str">
        <f>IF(ISNA(VLOOKUP(AP193,Lookups!$AJ$1:$AK$242,2,FALSE)),"",(VLOOKUP(AP193,Lookups!$AJ$1:$AK$242,2,FALSE)))</f>
        <v/>
      </c>
      <c r="AR193" s="23"/>
    </row>
    <row r="194" spans="2:44" ht="47.25" customHeight="1" thickBot="1" x14ac:dyDescent="0.3">
      <c r="B194" s="143">
        <v>187</v>
      </c>
      <c r="C194" s="55"/>
      <c r="D194" s="56"/>
      <c r="E194" s="56"/>
      <c r="F194" s="16"/>
      <c r="G194" s="56"/>
      <c r="H194" s="56"/>
      <c r="I194" s="19" t="str">
        <f>IF(ISNA(VLOOKUP(H194,Lookups!$AJ$1:$AK$242,2,FALSE)),"",(VLOOKUP(H194,Lookups!$AJ$1:$AK$242,2,FALSE)))</f>
        <v/>
      </c>
      <c r="J194" s="56"/>
      <c r="K194" s="19" t="str">
        <f>IF(ISNA(VLOOKUP(J194,Lookups!$AJ$1:$AK$242,2,FALSE)),"",(VLOOKUP(J194,Lookups!$AJ$1:$AK$242,2,FALSE)))</f>
        <v/>
      </c>
      <c r="L194" s="56"/>
      <c r="M194" s="56"/>
      <c r="N194" s="56"/>
      <c r="O194" s="19" t="str">
        <f>IF(ISNA(VLOOKUP(N194,Lookups!$AJ$1:$AK$242,2,FALSE)),"",(VLOOKUP(N194,Lookups!$AJ$1:$AK$242,2,FALSE)))</f>
        <v/>
      </c>
      <c r="P194" s="16"/>
      <c r="Q194" s="56"/>
      <c r="R194" s="56"/>
      <c r="S194" s="56"/>
      <c r="T194" s="56"/>
      <c r="U194" s="65" t="str">
        <f>IF(ISNA(VLOOKUP(T194,Lookups!$AB$1:$AC$73,2,FALSE)),"",(VLOOKUP(T194,Lookups!$AB$1:$AC$73,2,FALSE)))</f>
        <v/>
      </c>
      <c r="V194" s="124"/>
      <c r="W194" s="56"/>
      <c r="X194" s="65" t="str">
        <f>IF(ISNA(VLOOKUP(W194,Lookups!$C$1:$D$248,2,FALSE)),"",(VLOOKUP(W194,Lookups!$C$1:$D$248,2,FALSE)))</f>
        <v/>
      </c>
      <c r="Y194" s="56"/>
      <c r="Z194" s="56"/>
      <c r="AA194" s="19" t="str">
        <f>IF(X194="US","",IF(ISNA(VLOOKUP(Z194 &amp; X194,Lookups!$H$1:$I$12332,2,FALSE)),"",IF(VLOOKUP(Z194 &amp; X194,Lookups!$H$1:$I$12332,2,FALSE)=0,"",VLOOKUP(Z194 &amp; X194,Lookups!$H$1:$I$12332,2,FALSE))))</f>
        <v/>
      </c>
      <c r="AB194" s="56"/>
      <c r="AC194" s="16"/>
      <c r="AD194" s="56"/>
      <c r="AE194" s="65" t="str">
        <f>IF(ISNA(VLOOKUP(AD194,Lookups!$C$1:$D$248,2,FALSE)),"",(VLOOKUP(AD194,Lookups!$C$1:$D$248,2,FALSE)))</f>
        <v/>
      </c>
      <c r="AF194" s="56"/>
      <c r="AG194" s="56"/>
      <c r="AH194" s="19" t="str">
        <f>IF(AE194="US","",IF(ISNA(VLOOKUP(AG194 &amp; AE194,Lookups!$H$1:$I$12332,2,FALSE)),"",IF(VLOOKUP(AG194 &amp; AE194,Lookups!$H$1:$I$12332,2,FALSE)=0,"",VLOOKUP(AG194 &amp; AE194,Lookups!$H$1:$I$12332,2,FALSE))))</f>
        <v/>
      </c>
      <c r="AI194" s="56"/>
      <c r="AJ194" s="16"/>
      <c r="AK194" s="56"/>
      <c r="AL194" s="56"/>
      <c r="AM194" s="56"/>
      <c r="AN194" s="56"/>
      <c r="AO194" s="56"/>
      <c r="AP194" s="56"/>
      <c r="AQ194" s="18" t="str">
        <f>IF(ISNA(VLOOKUP(AP194,Lookups!$AJ$1:$AK$242,2,FALSE)),"",(VLOOKUP(AP194,Lookups!$AJ$1:$AK$242,2,FALSE)))</f>
        <v/>
      </c>
      <c r="AR194" s="23"/>
    </row>
    <row r="195" spans="2:44" ht="47.25" customHeight="1" thickBot="1" x14ac:dyDescent="0.3">
      <c r="B195" s="143">
        <v>188</v>
      </c>
      <c r="C195" s="55"/>
      <c r="D195" s="56"/>
      <c r="E195" s="56"/>
      <c r="F195" s="16"/>
      <c r="G195" s="56"/>
      <c r="H195" s="56"/>
      <c r="I195" s="19" t="str">
        <f>IF(ISNA(VLOOKUP(H195,Lookups!$AJ$1:$AK$242,2,FALSE)),"",(VLOOKUP(H195,Lookups!$AJ$1:$AK$242,2,FALSE)))</f>
        <v/>
      </c>
      <c r="J195" s="56"/>
      <c r="K195" s="19" t="str">
        <f>IF(ISNA(VLOOKUP(J195,Lookups!$AJ$1:$AK$242,2,FALSE)),"",(VLOOKUP(J195,Lookups!$AJ$1:$AK$242,2,FALSE)))</f>
        <v/>
      </c>
      <c r="L195" s="56"/>
      <c r="M195" s="56"/>
      <c r="N195" s="56"/>
      <c r="O195" s="19" t="str">
        <f>IF(ISNA(VLOOKUP(N195,Lookups!$AJ$1:$AK$242,2,FALSE)),"",(VLOOKUP(N195,Lookups!$AJ$1:$AK$242,2,FALSE)))</f>
        <v/>
      </c>
      <c r="P195" s="16"/>
      <c r="Q195" s="56"/>
      <c r="R195" s="56"/>
      <c r="S195" s="56"/>
      <c r="T195" s="56"/>
      <c r="U195" s="65" t="str">
        <f>IF(ISNA(VLOOKUP(T195,Lookups!$AB$1:$AC$73,2,FALSE)),"",(VLOOKUP(T195,Lookups!$AB$1:$AC$73,2,FALSE)))</f>
        <v/>
      </c>
      <c r="V195" s="124"/>
      <c r="W195" s="56"/>
      <c r="X195" s="65" t="str">
        <f>IF(ISNA(VLOOKUP(W195,Lookups!$C$1:$D$248,2,FALSE)),"",(VLOOKUP(W195,Lookups!$C$1:$D$248,2,FALSE)))</f>
        <v/>
      </c>
      <c r="Y195" s="56"/>
      <c r="Z195" s="56"/>
      <c r="AA195" s="19" t="str">
        <f>IF(X195="US","",IF(ISNA(VLOOKUP(Z195 &amp; X195,Lookups!$H$1:$I$12332,2,FALSE)),"",IF(VLOOKUP(Z195 &amp; X195,Lookups!$H$1:$I$12332,2,FALSE)=0,"",VLOOKUP(Z195 &amp; X195,Lookups!$H$1:$I$12332,2,FALSE))))</f>
        <v/>
      </c>
      <c r="AB195" s="56"/>
      <c r="AC195" s="16"/>
      <c r="AD195" s="56"/>
      <c r="AE195" s="65" t="str">
        <f>IF(ISNA(VLOOKUP(AD195,Lookups!$C$1:$D$248,2,FALSE)),"",(VLOOKUP(AD195,Lookups!$C$1:$D$248,2,FALSE)))</f>
        <v/>
      </c>
      <c r="AF195" s="56"/>
      <c r="AG195" s="56"/>
      <c r="AH195" s="19" t="str">
        <f>IF(AE195="US","",IF(ISNA(VLOOKUP(AG195 &amp; AE195,Lookups!$H$1:$I$12332,2,FALSE)),"",IF(VLOOKUP(AG195 &amp; AE195,Lookups!$H$1:$I$12332,2,FALSE)=0,"",VLOOKUP(AG195 &amp; AE195,Lookups!$H$1:$I$12332,2,FALSE))))</f>
        <v/>
      </c>
      <c r="AI195" s="56"/>
      <c r="AJ195" s="16"/>
      <c r="AK195" s="56"/>
      <c r="AL195" s="56"/>
      <c r="AM195" s="56"/>
      <c r="AN195" s="56"/>
      <c r="AO195" s="56"/>
      <c r="AP195" s="56"/>
      <c r="AQ195" s="18" t="str">
        <f>IF(ISNA(VLOOKUP(AP195,Lookups!$AJ$1:$AK$242,2,FALSE)),"",(VLOOKUP(AP195,Lookups!$AJ$1:$AK$242,2,FALSE)))</f>
        <v/>
      </c>
      <c r="AR195" s="23"/>
    </row>
    <row r="196" spans="2:44" ht="47.25" customHeight="1" thickBot="1" x14ac:dyDescent="0.3">
      <c r="B196" s="143">
        <v>189</v>
      </c>
      <c r="C196" s="55"/>
      <c r="D196" s="56"/>
      <c r="E196" s="56"/>
      <c r="F196" s="16"/>
      <c r="G196" s="56"/>
      <c r="H196" s="56"/>
      <c r="I196" s="19" t="str">
        <f>IF(ISNA(VLOOKUP(H196,Lookups!$AJ$1:$AK$242,2,FALSE)),"",(VLOOKUP(H196,Lookups!$AJ$1:$AK$242,2,FALSE)))</f>
        <v/>
      </c>
      <c r="J196" s="56"/>
      <c r="K196" s="19" t="str">
        <f>IF(ISNA(VLOOKUP(J196,Lookups!$AJ$1:$AK$242,2,FALSE)),"",(VLOOKUP(J196,Lookups!$AJ$1:$AK$242,2,FALSE)))</f>
        <v/>
      </c>
      <c r="L196" s="56"/>
      <c r="M196" s="56"/>
      <c r="N196" s="56"/>
      <c r="O196" s="19" t="str">
        <f>IF(ISNA(VLOOKUP(N196,Lookups!$AJ$1:$AK$242,2,FALSE)),"",(VLOOKUP(N196,Lookups!$AJ$1:$AK$242,2,FALSE)))</f>
        <v/>
      </c>
      <c r="P196" s="16"/>
      <c r="Q196" s="56"/>
      <c r="R196" s="56"/>
      <c r="S196" s="56"/>
      <c r="T196" s="56"/>
      <c r="U196" s="65" t="str">
        <f>IF(ISNA(VLOOKUP(T196,Lookups!$AB$1:$AC$73,2,FALSE)),"",(VLOOKUP(T196,Lookups!$AB$1:$AC$73,2,FALSE)))</f>
        <v/>
      </c>
      <c r="V196" s="124"/>
      <c r="W196" s="56"/>
      <c r="X196" s="65" t="str">
        <f>IF(ISNA(VLOOKUP(W196,Lookups!$C$1:$D$248,2,FALSE)),"",(VLOOKUP(W196,Lookups!$C$1:$D$248,2,FALSE)))</f>
        <v/>
      </c>
      <c r="Y196" s="56"/>
      <c r="Z196" s="56"/>
      <c r="AA196" s="19" t="str">
        <f>IF(X196="US","",IF(ISNA(VLOOKUP(Z196 &amp; X196,Lookups!$H$1:$I$12332,2,FALSE)),"",IF(VLOOKUP(Z196 &amp; X196,Lookups!$H$1:$I$12332,2,FALSE)=0,"",VLOOKUP(Z196 &amp; X196,Lookups!$H$1:$I$12332,2,FALSE))))</f>
        <v/>
      </c>
      <c r="AB196" s="56"/>
      <c r="AC196" s="16"/>
      <c r="AD196" s="56"/>
      <c r="AE196" s="65" t="str">
        <f>IF(ISNA(VLOOKUP(AD196,Lookups!$C$1:$D$248,2,FALSE)),"",(VLOOKUP(AD196,Lookups!$C$1:$D$248,2,FALSE)))</f>
        <v/>
      </c>
      <c r="AF196" s="56"/>
      <c r="AG196" s="56"/>
      <c r="AH196" s="19" t="str">
        <f>IF(AE196="US","",IF(ISNA(VLOOKUP(AG196 &amp; AE196,Lookups!$H$1:$I$12332,2,FALSE)),"",IF(VLOOKUP(AG196 &amp; AE196,Lookups!$H$1:$I$12332,2,FALSE)=0,"",VLOOKUP(AG196 &amp; AE196,Lookups!$H$1:$I$12332,2,FALSE))))</f>
        <v/>
      </c>
      <c r="AI196" s="56"/>
      <c r="AJ196" s="16"/>
      <c r="AK196" s="56"/>
      <c r="AL196" s="56"/>
      <c r="AM196" s="56"/>
      <c r="AN196" s="56"/>
      <c r="AO196" s="56"/>
      <c r="AP196" s="56"/>
      <c r="AQ196" s="18" t="str">
        <f>IF(ISNA(VLOOKUP(AP196,Lookups!$AJ$1:$AK$242,2,FALSE)),"",(VLOOKUP(AP196,Lookups!$AJ$1:$AK$242,2,FALSE)))</f>
        <v/>
      </c>
      <c r="AR196" s="23"/>
    </row>
    <row r="197" spans="2:44" ht="47.25" customHeight="1" thickBot="1" x14ac:dyDescent="0.3">
      <c r="B197" s="143">
        <v>190</v>
      </c>
      <c r="C197" s="55"/>
      <c r="D197" s="56"/>
      <c r="E197" s="56"/>
      <c r="F197" s="16"/>
      <c r="G197" s="56"/>
      <c r="H197" s="56"/>
      <c r="I197" s="19" t="str">
        <f>IF(ISNA(VLOOKUP(H197,Lookups!$AJ$1:$AK$242,2,FALSE)),"",(VLOOKUP(H197,Lookups!$AJ$1:$AK$242,2,FALSE)))</f>
        <v/>
      </c>
      <c r="J197" s="56"/>
      <c r="K197" s="19" t="str">
        <f>IF(ISNA(VLOOKUP(J197,Lookups!$AJ$1:$AK$242,2,FALSE)),"",(VLOOKUP(J197,Lookups!$AJ$1:$AK$242,2,FALSE)))</f>
        <v/>
      </c>
      <c r="L197" s="56"/>
      <c r="M197" s="56"/>
      <c r="N197" s="56"/>
      <c r="O197" s="19" t="str">
        <f>IF(ISNA(VLOOKUP(N197,Lookups!$AJ$1:$AK$242,2,FALSE)),"",(VLOOKUP(N197,Lookups!$AJ$1:$AK$242,2,FALSE)))</f>
        <v/>
      </c>
      <c r="P197" s="16"/>
      <c r="Q197" s="56"/>
      <c r="R197" s="56"/>
      <c r="S197" s="56"/>
      <c r="T197" s="56"/>
      <c r="U197" s="65" t="str">
        <f>IF(ISNA(VLOOKUP(T197,Lookups!$AB$1:$AC$73,2,FALSE)),"",(VLOOKUP(T197,Lookups!$AB$1:$AC$73,2,FALSE)))</f>
        <v/>
      </c>
      <c r="V197" s="124"/>
      <c r="W197" s="56"/>
      <c r="X197" s="65" t="str">
        <f>IF(ISNA(VLOOKUP(W197,Lookups!$C$1:$D$248,2,FALSE)),"",(VLOOKUP(W197,Lookups!$C$1:$D$248,2,FALSE)))</f>
        <v/>
      </c>
      <c r="Y197" s="56"/>
      <c r="Z197" s="56"/>
      <c r="AA197" s="19" t="str">
        <f>IF(X197="US","",IF(ISNA(VLOOKUP(Z197 &amp; X197,Lookups!$H$1:$I$12332,2,FALSE)),"",IF(VLOOKUP(Z197 &amp; X197,Lookups!$H$1:$I$12332,2,FALSE)=0,"",VLOOKUP(Z197 &amp; X197,Lookups!$H$1:$I$12332,2,FALSE))))</f>
        <v/>
      </c>
      <c r="AB197" s="56"/>
      <c r="AC197" s="16"/>
      <c r="AD197" s="56"/>
      <c r="AE197" s="65" t="str">
        <f>IF(ISNA(VLOOKUP(AD197,Lookups!$C$1:$D$248,2,FALSE)),"",(VLOOKUP(AD197,Lookups!$C$1:$D$248,2,FALSE)))</f>
        <v/>
      </c>
      <c r="AF197" s="56"/>
      <c r="AG197" s="56"/>
      <c r="AH197" s="19" t="str">
        <f>IF(AE197="US","",IF(ISNA(VLOOKUP(AG197 &amp; AE197,Lookups!$H$1:$I$12332,2,FALSE)),"",IF(VLOOKUP(AG197 &amp; AE197,Lookups!$H$1:$I$12332,2,FALSE)=0,"",VLOOKUP(AG197 &amp; AE197,Lookups!$H$1:$I$12332,2,FALSE))))</f>
        <v/>
      </c>
      <c r="AI197" s="56"/>
      <c r="AJ197" s="16"/>
      <c r="AK197" s="56"/>
      <c r="AL197" s="56"/>
      <c r="AM197" s="56"/>
      <c r="AN197" s="56"/>
      <c r="AO197" s="56"/>
      <c r="AP197" s="56"/>
      <c r="AQ197" s="18" t="str">
        <f>IF(ISNA(VLOOKUP(AP197,Lookups!$AJ$1:$AK$242,2,FALSE)),"",(VLOOKUP(AP197,Lookups!$AJ$1:$AK$242,2,FALSE)))</f>
        <v/>
      </c>
      <c r="AR197" s="23"/>
    </row>
    <row r="198" spans="2:44" ht="47.25" customHeight="1" thickBot="1" x14ac:dyDescent="0.3">
      <c r="B198" s="143">
        <v>191</v>
      </c>
      <c r="C198" s="55"/>
      <c r="D198" s="56"/>
      <c r="E198" s="56"/>
      <c r="F198" s="16"/>
      <c r="G198" s="56"/>
      <c r="H198" s="56"/>
      <c r="I198" s="19" t="str">
        <f>IF(ISNA(VLOOKUP(H198,Lookups!$AJ$1:$AK$242,2,FALSE)),"",(VLOOKUP(H198,Lookups!$AJ$1:$AK$242,2,FALSE)))</f>
        <v/>
      </c>
      <c r="J198" s="56"/>
      <c r="K198" s="19" t="str">
        <f>IF(ISNA(VLOOKUP(J198,Lookups!$AJ$1:$AK$242,2,FALSE)),"",(VLOOKUP(J198,Lookups!$AJ$1:$AK$242,2,FALSE)))</f>
        <v/>
      </c>
      <c r="L198" s="56"/>
      <c r="M198" s="56"/>
      <c r="N198" s="56"/>
      <c r="O198" s="19" t="str">
        <f>IF(ISNA(VLOOKUP(N198,Lookups!$AJ$1:$AK$242,2,FALSE)),"",(VLOOKUP(N198,Lookups!$AJ$1:$AK$242,2,FALSE)))</f>
        <v/>
      </c>
      <c r="P198" s="16"/>
      <c r="Q198" s="56"/>
      <c r="R198" s="56"/>
      <c r="S198" s="56"/>
      <c r="T198" s="56"/>
      <c r="U198" s="65" t="str">
        <f>IF(ISNA(VLOOKUP(T198,Lookups!$AB$1:$AC$73,2,FALSE)),"",(VLOOKUP(T198,Lookups!$AB$1:$AC$73,2,FALSE)))</f>
        <v/>
      </c>
      <c r="V198" s="124"/>
      <c r="W198" s="56"/>
      <c r="X198" s="65" t="str">
        <f>IF(ISNA(VLOOKUP(W198,Lookups!$C$1:$D$248,2,FALSE)),"",(VLOOKUP(W198,Lookups!$C$1:$D$248,2,FALSE)))</f>
        <v/>
      </c>
      <c r="Y198" s="56"/>
      <c r="Z198" s="56"/>
      <c r="AA198" s="19" t="str">
        <f>IF(X198="US","",IF(ISNA(VLOOKUP(Z198 &amp; X198,Lookups!$H$1:$I$12332,2,FALSE)),"",IF(VLOOKUP(Z198 &amp; X198,Lookups!$H$1:$I$12332,2,FALSE)=0,"",VLOOKUP(Z198 &amp; X198,Lookups!$H$1:$I$12332,2,FALSE))))</f>
        <v/>
      </c>
      <c r="AB198" s="56"/>
      <c r="AC198" s="16"/>
      <c r="AD198" s="56"/>
      <c r="AE198" s="65" t="str">
        <f>IF(ISNA(VLOOKUP(AD198,Lookups!$C$1:$D$248,2,FALSE)),"",(VLOOKUP(AD198,Lookups!$C$1:$D$248,2,FALSE)))</f>
        <v/>
      </c>
      <c r="AF198" s="56"/>
      <c r="AG198" s="56"/>
      <c r="AH198" s="19" t="str">
        <f>IF(AE198="US","",IF(ISNA(VLOOKUP(AG198 &amp; AE198,Lookups!$H$1:$I$12332,2,FALSE)),"",IF(VLOOKUP(AG198 &amp; AE198,Lookups!$H$1:$I$12332,2,FALSE)=0,"",VLOOKUP(AG198 &amp; AE198,Lookups!$H$1:$I$12332,2,FALSE))))</f>
        <v/>
      </c>
      <c r="AI198" s="56"/>
      <c r="AJ198" s="16"/>
      <c r="AK198" s="56"/>
      <c r="AL198" s="56"/>
      <c r="AM198" s="56"/>
      <c r="AN198" s="56"/>
      <c r="AO198" s="56"/>
      <c r="AP198" s="56"/>
      <c r="AQ198" s="18" t="str">
        <f>IF(ISNA(VLOOKUP(AP198,Lookups!$AJ$1:$AK$242,2,FALSE)),"",(VLOOKUP(AP198,Lookups!$AJ$1:$AK$242,2,FALSE)))</f>
        <v/>
      </c>
      <c r="AR198" s="23"/>
    </row>
    <row r="199" spans="2:44" ht="47.25" customHeight="1" thickBot="1" x14ac:dyDescent="0.3">
      <c r="B199" s="143">
        <v>192</v>
      </c>
      <c r="C199" s="55"/>
      <c r="D199" s="56"/>
      <c r="E199" s="56"/>
      <c r="F199" s="16"/>
      <c r="G199" s="56"/>
      <c r="H199" s="56"/>
      <c r="I199" s="19" t="str">
        <f>IF(ISNA(VLOOKUP(H199,Lookups!$AJ$1:$AK$242,2,FALSE)),"",(VLOOKUP(H199,Lookups!$AJ$1:$AK$242,2,FALSE)))</f>
        <v/>
      </c>
      <c r="J199" s="56"/>
      <c r="K199" s="19" t="str">
        <f>IF(ISNA(VLOOKUP(J199,Lookups!$AJ$1:$AK$242,2,FALSE)),"",(VLOOKUP(J199,Lookups!$AJ$1:$AK$242,2,FALSE)))</f>
        <v/>
      </c>
      <c r="L199" s="56"/>
      <c r="M199" s="56"/>
      <c r="N199" s="56"/>
      <c r="O199" s="19" t="str">
        <f>IF(ISNA(VLOOKUP(N199,Lookups!$AJ$1:$AK$242,2,FALSE)),"",(VLOOKUP(N199,Lookups!$AJ$1:$AK$242,2,FALSE)))</f>
        <v/>
      </c>
      <c r="P199" s="16"/>
      <c r="Q199" s="56"/>
      <c r="R199" s="56"/>
      <c r="S199" s="56"/>
      <c r="T199" s="56"/>
      <c r="U199" s="65" t="str">
        <f>IF(ISNA(VLOOKUP(T199,Lookups!$AB$1:$AC$73,2,FALSE)),"",(VLOOKUP(T199,Lookups!$AB$1:$AC$73,2,FALSE)))</f>
        <v/>
      </c>
      <c r="V199" s="124"/>
      <c r="W199" s="56"/>
      <c r="X199" s="65" t="str">
        <f>IF(ISNA(VLOOKUP(W199,Lookups!$C$1:$D$248,2,FALSE)),"",(VLOOKUP(W199,Lookups!$C$1:$D$248,2,FALSE)))</f>
        <v/>
      </c>
      <c r="Y199" s="56"/>
      <c r="Z199" s="56"/>
      <c r="AA199" s="19" t="str">
        <f>IF(X199="US","",IF(ISNA(VLOOKUP(Z199 &amp; X199,Lookups!$H$1:$I$12332,2,FALSE)),"",IF(VLOOKUP(Z199 &amp; X199,Lookups!$H$1:$I$12332,2,FALSE)=0,"",VLOOKUP(Z199 &amp; X199,Lookups!$H$1:$I$12332,2,FALSE))))</f>
        <v/>
      </c>
      <c r="AB199" s="56"/>
      <c r="AC199" s="16"/>
      <c r="AD199" s="56"/>
      <c r="AE199" s="65" t="str">
        <f>IF(ISNA(VLOOKUP(AD199,Lookups!$C$1:$D$248,2,FALSE)),"",(VLOOKUP(AD199,Lookups!$C$1:$D$248,2,FALSE)))</f>
        <v/>
      </c>
      <c r="AF199" s="56"/>
      <c r="AG199" s="56"/>
      <c r="AH199" s="19" t="str">
        <f>IF(AE199="US","",IF(ISNA(VLOOKUP(AG199 &amp; AE199,Lookups!$H$1:$I$12332,2,FALSE)),"",IF(VLOOKUP(AG199 &amp; AE199,Lookups!$H$1:$I$12332,2,FALSE)=0,"",VLOOKUP(AG199 &amp; AE199,Lookups!$H$1:$I$12332,2,FALSE))))</f>
        <v/>
      </c>
      <c r="AI199" s="56"/>
      <c r="AJ199" s="16"/>
      <c r="AK199" s="56"/>
      <c r="AL199" s="56"/>
      <c r="AM199" s="56"/>
      <c r="AN199" s="56"/>
      <c r="AO199" s="56"/>
      <c r="AP199" s="56"/>
      <c r="AQ199" s="18" t="str">
        <f>IF(ISNA(VLOOKUP(AP199,Lookups!$AJ$1:$AK$242,2,FALSE)),"",(VLOOKUP(AP199,Lookups!$AJ$1:$AK$242,2,FALSE)))</f>
        <v/>
      </c>
      <c r="AR199" s="23"/>
    </row>
    <row r="200" spans="2:44" ht="47.25" customHeight="1" thickBot="1" x14ac:dyDescent="0.3">
      <c r="B200" s="143">
        <v>193</v>
      </c>
      <c r="C200" s="55"/>
      <c r="D200" s="56"/>
      <c r="E200" s="56"/>
      <c r="F200" s="16"/>
      <c r="G200" s="56"/>
      <c r="H200" s="56"/>
      <c r="I200" s="19" t="str">
        <f>IF(ISNA(VLOOKUP(H200,Lookups!$AJ$1:$AK$242,2,FALSE)),"",(VLOOKUP(H200,Lookups!$AJ$1:$AK$242,2,FALSE)))</f>
        <v/>
      </c>
      <c r="J200" s="56"/>
      <c r="K200" s="19" t="str">
        <f>IF(ISNA(VLOOKUP(J200,Lookups!$AJ$1:$AK$242,2,FALSE)),"",(VLOOKUP(J200,Lookups!$AJ$1:$AK$242,2,FALSE)))</f>
        <v/>
      </c>
      <c r="L200" s="56"/>
      <c r="M200" s="56"/>
      <c r="N200" s="56"/>
      <c r="O200" s="19" t="str">
        <f>IF(ISNA(VLOOKUP(N200,Lookups!$AJ$1:$AK$242,2,FALSE)),"",(VLOOKUP(N200,Lookups!$AJ$1:$AK$242,2,FALSE)))</f>
        <v/>
      </c>
      <c r="P200" s="16"/>
      <c r="Q200" s="56"/>
      <c r="R200" s="56"/>
      <c r="S200" s="56"/>
      <c r="T200" s="56"/>
      <c r="U200" s="65" t="str">
        <f>IF(ISNA(VLOOKUP(T200,Lookups!$AB$1:$AC$73,2,FALSE)),"",(VLOOKUP(T200,Lookups!$AB$1:$AC$73,2,FALSE)))</f>
        <v/>
      </c>
      <c r="V200" s="124"/>
      <c r="W200" s="56"/>
      <c r="X200" s="65" t="str">
        <f>IF(ISNA(VLOOKUP(W200,Lookups!$C$1:$D$248,2,FALSE)),"",(VLOOKUP(W200,Lookups!$C$1:$D$248,2,FALSE)))</f>
        <v/>
      </c>
      <c r="Y200" s="56"/>
      <c r="Z200" s="56"/>
      <c r="AA200" s="19" t="str">
        <f>IF(X200="US","",IF(ISNA(VLOOKUP(Z200 &amp; X200,Lookups!$H$1:$I$12332,2,FALSE)),"",IF(VLOOKUP(Z200 &amp; X200,Lookups!$H$1:$I$12332,2,FALSE)=0,"",VLOOKUP(Z200 &amp; X200,Lookups!$H$1:$I$12332,2,FALSE))))</f>
        <v/>
      </c>
      <c r="AB200" s="56"/>
      <c r="AC200" s="16"/>
      <c r="AD200" s="56"/>
      <c r="AE200" s="65" t="str">
        <f>IF(ISNA(VLOOKUP(AD200,Lookups!$C$1:$D$248,2,FALSE)),"",(VLOOKUP(AD200,Lookups!$C$1:$D$248,2,FALSE)))</f>
        <v/>
      </c>
      <c r="AF200" s="56"/>
      <c r="AG200" s="56"/>
      <c r="AH200" s="19" t="str">
        <f>IF(AE200="US","",IF(ISNA(VLOOKUP(AG200 &amp; AE200,Lookups!$H$1:$I$12332,2,FALSE)),"",IF(VLOOKUP(AG200 &amp; AE200,Lookups!$H$1:$I$12332,2,FALSE)=0,"",VLOOKUP(AG200 &amp; AE200,Lookups!$H$1:$I$12332,2,FALSE))))</f>
        <v/>
      </c>
      <c r="AI200" s="56"/>
      <c r="AJ200" s="16"/>
      <c r="AK200" s="56"/>
      <c r="AL200" s="56"/>
      <c r="AM200" s="56"/>
      <c r="AN200" s="56"/>
      <c r="AO200" s="56"/>
      <c r="AP200" s="56"/>
      <c r="AQ200" s="18" t="str">
        <f>IF(ISNA(VLOOKUP(AP200,Lookups!$AJ$1:$AK$242,2,FALSE)),"",(VLOOKUP(AP200,Lookups!$AJ$1:$AK$242,2,FALSE)))</f>
        <v/>
      </c>
      <c r="AR200" s="23"/>
    </row>
    <row r="201" spans="2:44" ht="47.25" customHeight="1" thickBot="1" x14ac:dyDescent="0.3">
      <c r="B201" s="143">
        <v>194</v>
      </c>
      <c r="C201" s="55"/>
      <c r="D201" s="56"/>
      <c r="E201" s="56"/>
      <c r="F201" s="16"/>
      <c r="G201" s="56"/>
      <c r="H201" s="56"/>
      <c r="I201" s="19" t="str">
        <f>IF(ISNA(VLOOKUP(H201,Lookups!$AJ$1:$AK$242,2,FALSE)),"",(VLOOKUP(H201,Lookups!$AJ$1:$AK$242,2,FALSE)))</f>
        <v/>
      </c>
      <c r="J201" s="56"/>
      <c r="K201" s="19" t="str">
        <f>IF(ISNA(VLOOKUP(J201,Lookups!$AJ$1:$AK$242,2,FALSE)),"",(VLOOKUP(J201,Lookups!$AJ$1:$AK$242,2,FALSE)))</f>
        <v/>
      </c>
      <c r="L201" s="56"/>
      <c r="M201" s="56"/>
      <c r="N201" s="56"/>
      <c r="O201" s="19" t="str">
        <f>IF(ISNA(VLOOKUP(N201,Lookups!$AJ$1:$AK$242,2,FALSE)),"",(VLOOKUP(N201,Lookups!$AJ$1:$AK$242,2,FALSE)))</f>
        <v/>
      </c>
      <c r="P201" s="16"/>
      <c r="Q201" s="56"/>
      <c r="R201" s="56"/>
      <c r="S201" s="56"/>
      <c r="T201" s="56"/>
      <c r="U201" s="65" t="str">
        <f>IF(ISNA(VLOOKUP(T201,Lookups!$AB$1:$AC$73,2,FALSE)),"",(VLOOKUP(T201,Lookups!$AB$1:$AC$73,2,FALSE)))</f>
        <v/>
      </c>
      <c r="V201" s="124"/>
      <c r="W201" s="56"/>
      <c r="X201" s="65" t="str">
        <f>IF(ISNA(VLOOKUP(W201,Lookups!$C$1:$D$248,2,FALSE)),"",(VLOOKUP(W201,Lookups!$C$1:$D$248,2,FALSE)))</f>
        <v/>
      </c>
      <c r="Y201" s="56"/>
      <c r="Z201" s="56"/>
      <c r="AA201" s="19" t="str">
        <f>IF(X201="US","",IF(ISNA(VLOOKUP(Z201 &amp; X201,Lookups!$H$1:$I$12332,2,FALSE)),"",IF(VLOOKUP(Z201 &amp; X201,Lookups!$H$1:$I$12332,2,FALSE)=0,"",VLOOKUP(Z201 &amp; X201,Lookups!$H$1:$I$12332,2,FALSE))))</f>
        <v/>
      </c>
      <c r="AB201" s="56"/>
      <c r="AC201" s="16"/>
      <c r="AD201" s="56"/>
      <c r="AE201" s="65" t="str">
        <f>IF(ISNA(VLOOKUP(AD201,Lookups!$C$1:$D$248,2,FALSE)),"",(VLOOKUP(AD201,Lookups!$C$1:$D$248,2,FALSE)))</f>
        <v/>
      </c>
      <c r="AF201" s="56"/>
      <c r="AG201" s="56"/>
      <c r="AH201" s="19" t="str">
        <f>IF(AE201="US","",IF(ISNA(VLOOKUP(AG201 &amp; AE201,Lookups!$H$1:$I$12332,2,FALSE)),"",IF(VLOOKUP(AG201 &amp; AE201,Lookups!$H$1:$I$12332,2,FALSE)=0,"",VLOOKUP(AG201 &amp; AE201,Lookups!$H$1:$I$12332,2,FALSE))))</f>
        <v/>
      </c>
      <c r="AI201" s="56"/>
      <c r="AJ201" s="16"/>
      <c r="AK201" s="56"/>
      <c r="AL201" s="56"/>
      <c r="AM201" s="56"/>
      <c r="AN201" s="56"/>
      <c r="AO201" s="56"/>
      <c r="AP201" s="56"/>
      <c r="AQ201" s="18" t="str">
        <f>IF(ISNA(VLOOKUP(AP201,Lookups!$AJ$1:$AK$242,2,FALSE)),"",(VLOOKUP(AP201,Lookups!$AJ$1:$AK$242,2,FALSE)))</f>
        <v/>
      </c>
      <c r="AR201" s="23"/>
    </row>
    <row r="202" spans="2:44" ht="47.25" customHeight="1" thickBot="1" x14ac:dyDescent="0.3">
      <c r="B202" s="143">
        <v>195</v>
      </c>
      <c r="C202" s="55"/>
      <c r="D202" s="56"/>
      <c r="E202" s="56"/>
      <c r="F202" s="16"/>
      <c r="G202" s="56"/>
      <c r="H202" s="56"/>
      <c r="I202" s="19" t="str">
        <f>IF(ISNA(VLOOKUP(H202,Lookups!$AJ$1:$AK$242,2,FALSE)),"",(VLOOKUP(H202,Lookups!$AJ$1:$AK$242,2,FALSE)))</f>
        <v/>
      </c>
      <c r="J202" s="56"/>
      <c r="K202" s="19" t="str">
        <f>IF(ISNA(VLOOKUP(J202,Lookups!$AJ$1:$AK$242,2,FALSE)),"",(VLOOKUP(J202,Lookups!$AJ$1:$AK$242,2,FALSE)))</f>
        <v/>
      </c>
      <c r="L202" s="56"/>
      <c r="M202" s="56"/>
      <c r="N202" s="56"/>
      <c r="O202" s="19" t="str">
        <f>IF(ISNA(VLOOKUP(N202,Lookups!$AJ$1:$AK$242,2,FALSE)),"",(VLOOKUP(N202,Lookups!$AJ$1:$AK$242,2,FALSE)))</f>
        <v/>
      </c>
      <c r="P202" s="16"/>
      <c r="Q202" s="56"/>
      <c r="R202" s="56"/>
      <c r="S202" s="56"/>
      <c r="T202" s="56"/>
      <c r="U202" s="65" t="str">
        <f>IF(ISNA(VLOOKUP(T202,Lookups!$AB$1:$AC$73,2,FALSE)),"",(VLOOKUP(T202,Lookups!$AB$1:$AC$73,2,FALSE)))</f>
        <v/>
      </c>
      <c r="V202" s="124"/>
      <c r="W202" s="56"/>
      <c r="X202" s="65" t="str">
        <f>IF(ISNA(VLOOKUP(W202,Lookups!$C$1:$D$248,2,FALSE)),"",(VLOOKUP(W202,Lookups!$C$1:$D$248,2,FALSE)))</f>
        <v/>
      </c>
      <c r="Y202" s="56"/>
      <c r="Z202" s="56"/>
      <c r="AA202" s="19" t="str">
        <f>IF(X202="US","",IF(ISNA(VLOOKUP(Z202 &amp; X202,Lookups!$H$1:$I$12332,2,FALSE)),"",IF(VLOOKUP(Z202 &amp; X202,Lookups!$H$1:$I$12332,2,FALSE)=0,"",VLOOKUP(Z202 &amp; X202,Lookups!$H$1:$I$12332,2,FALSE))))</f>
        <v/>
      </c>
      <c r="AB202" s="56"/>
      <c r="AC202" s="16"/>
      <c r="AD202" s="56"/>
      <c r="AE202" s="65" t="str">
        <f>IF(ISNA(VLOOKUP(AD202,Lookups!$C$1:$D$248,2,FALSE)),"",(VLOOKUP(AD202,Lookups!$C$1:$D$248,2,FALSE)))</f>
        <v/>
      </c>
      <c r="AF202" s="56"/>
      <c r="AG202" s="56"/>
      <c r="AH202" s="19" t="str">
        <f>IF(AE202="US","",IF(ISNA(VLOOKUP(AG202 &amp; AE202,Lookups!$H$1:$I$12332,2,FALSE)),"",IF(VLOOKUP(AG202 &amp; AE202,Lookups!$H$1:$I$12332,2,FALSE)=0,"",VLOOKUP(AG202 &amp; AE202,Lookups!$H$1:$I$12332,2,FALSE))))</f>
        <v/>
      </c>
      <c r="AI202" s="56"/>
      <c r="AJ202" s="16"/>
      <c r="AK202" s="56"/>
      <c r="AL202" s="56"/>
      <c r="AM202" s="56"/>
      <c r="AN202" s="56"/>
      <c r="AO202" s="56"/>
      <c r="AP202" s="56"/>
      <c r="AQ202" s="18" t="str">
        <f>IF(ISNA(VLOOKUP(AP202,Lookups!$AJ$1:$AK$242,2,FALSE)),"",(VLOOKUP(AP202,Lookups!$AJ$1:$AK$242,2,FALSE)))</f>
        <v/>
      </c>
      <c r="AR202" s="23"/>
    </row>
    <row r="203" spans="2:44" ht="47.25" customHeight="1" thickBot="1" x14ac:dyDescent="0.3">
      <c r="B203" s="143">
        <v>196</v>
      </c>
      <c r="C203" s="55"/>
      <c r="D203" s="56"/>
      <c r="E203" s="56"/>
      <c r="F203" s="16"/>
      <c r="G203" s="56"/>
      <c r="H203" s="56"/>
      <c r="I203" s="19" t="str">
        <f>IF(ISNA(VLOOKUP(H203,Lookups!$AJ$1:$AK$242,2,FALSE)),"",(VLOOKUP(H203,Lookups!$AJ$1:$AK$242,2,FALSE)))</f>
        <v/>
      </c>
      <c r="J203" s="56"/>
      <c r="K203" s="19" t="str">
        <f>IF(ISNA(VLOOKUP(J203,Lookups!$AJ$1:$AK$242,2,FALSE)),"",(VLOOKUP(J203,Lookups!$AJ$1:$AK$242,2,FALSE)))</f>
        <v/>
      </c>
      <c r="L203" s="56"/>
      <c r="M203" s="56"/>
      <c r="N203" s="56"/>
      <c r="O203" s="19" t="str">
        <f>IF(ISNA(VLOOKUP(N203,Lookups!$AJ$1:$AK$242,2,FALSE)),"",(VLOOKUP(N203,Lookups!$AJ$1:$AK$242,2,FALSE)))</f>
        <v/>
      </c>
      <c r="P203" s="16"/>
      <c r="Q203" s="56"/>
      <c r="R203" s="56"/>
      <c r="S203" s="56"/>
      <c r="T203" s="56"/>
      <c r="U203" s="65" t="str">
        <f>IF(ISNA(VLOOKUP(T203,Lookups!$AB$1:$AC$73,2,FALSE)),"",(VLOOKUP(T203,Lookups!$AB$1:$AC$73,2,FALSE)))</f>
        <v/>
      </c>
      <c r="V203" s="124"/>
      <c r="W203" s="56"/>
      <c r="X203" s="65" t="str">
        <f>IF(ISNA(VLOOKUP(W203,Lookups!$C$1:$D$248,2,FALSE)),"",(VLOOKUP(W203,Lookups!$C$1:$D$248,2,FALSE)))</f>
        <v/>
      </c>
      <c r="Y203" s="56"/>
      <c r="Z203" s="56"/>
      <c r="AA203" s="19" t="str">
        <f>IF(X203="US","",IF(ISNA(VLOOKUP(Z203 &amp; X203,Lookups!$H$1:$I$12332,2,FALSE)),"",IF(VLOOKUP(Z203 &amp; X203,Lookups!$H$1:$I$12332,2,FALSE)=0,"",VLOOKUP(Z203 &amp; X203,Lookups!$H$1:$I$12332,2,FALSE))))</f>
        <v/>
      </c>
      <c r="AB203" s="56"/>
      <c r="AC203" s="16"/>
      <c r="AD203" s="56"/>
      <c r="AE203" s="65" t="str">
        <f>IF(ISNA(VLOOKUP(AD203,Lookups!$C$1:$D$248,2,FALSE)),"",(VLOOKUP(AD203,Lookups!$C$1:$D$248,2,FALSE)))</f>
        <v/>
      </c>
      <c r="AF203" s="56"/>
      <c r="AG203" s="56"/>
      <c r="AH203" s="19" t="str">
        <f>IF(AE203="US","",IF(ISNA(VLOOKUP(AG203 &amp; AE203,Lookups!$H$1:$I$12332,2,FALSE)),"",IF(VLOOKUP(AG203 &amp; AE203,Lookups!$H$1:$I$12332,2,FALSE)=0,"",VLOOKUP(AG203 &amp; AE203,Lookups!$H$1:$I$12332,2,FALSE))))</f>
        <v/>
      </c>
      <c r="AI203" s="56"/>
      <c r="AJ203" s="16"/>
      <c r="AK203" s="56"/>
      <c r="AL203" s="56"/>
      <c r="AM203" s="56"/>
      <c r="AN203" s="56"/>
      <c r="AO203" s="56"/>
      <c r="AP203" s="56"/>
      <c r="AQ203" s="18" t="str">
        <f>IF(ISNA(VLOOKUP(AP203,Lookups!$AJ$1:$AK$242,2,FALSE)),"",(VLOOKUP(AP203,Lookups!$AJ$1:$AK$242,2,FALSE)))</f>
        <v/>
      </c>
      <c r="AR203" s="23"/>
    </row>
    <row r="204" spans="2:44" ht="47.25" customHeight="1" thickBot="1" x14ac:dyDescent="0.3">
      <c r="B204" s="143">
        <v>197</v>
      </c>
      <c r="C204" s="55"/>
      <c r="D204" s="56"/>
      <c r="E204" s="56"/>
      <c r="F204" s="16"/>
      <c r="G204" s="56"/>
      <c r="H204" s="56"/>
      <c r="I204" s="19" t="str">
        <f>IF(ISNA(VLOOKUP(H204,Lookups!$AJ$1:$AK$242,2,FALSE)),"",(VLOOKUP(H204,Lookups!$AJ$1:$AK$242,2,FALSE)))</f>
        <v/>
      </c>
      <c r="J204" s="56"/>
      <c r="K204" s="19" t="str">
        <f>IF(ISNA(VLOOKUP(J204,Lookups!$AJ$1:$AK$242,2,FALSE)),"",(VLOOKUP(J204,Lookups!$AJ$1:$AK$242,2,FALSE)))</f>
        <v/>
      </c>
      <c r="L204" s="56"/>
      <c r="M204" s="56"/>
      <c r="N204" s="56"/>
      <c r="O204" s="19" t="str">
        <f>IF(ISNA(VLOOKUP(N204,Lookups!$AJ$1:$AK$242,2,FALSE)),"",(VLOOKUP(N204,Lookups!$AJ$1:$AK$242,2,FALSE)))</f>
        <v/>
      </c>
      <c r="P204" s="16"/>
      <c r="Q204" s="56"/>
      <c r="R204" s="56"/>
      <c r="S204" s="56"/>
      <c r="T204" s="56"/>
      <c r="U204" s="65" t="str">
        <f>IF(ISNA(VLOOKUP(T204,Lookups!$AB$1:$AC$73,2,FALSE)),"",(VLOOKUP(T204,Lookups!$AB$1:$AC$73,2,FALSE)))</f>
        <v/>
      </c>
      <c r="V204" s="124"/>
      <c r="W204" s="56"/>
      <c r="X204" s="65" t="str">
        <f>IF(ISNA(VLOOKUP(W204,Lookups!$C$1:$D$248,2,FALSE)),"",(VLOOKUP(W204,Lookups!$C$1:$D$248,2,FALSE)))</f>
        <v/>
      </c>
      <c r="Y204" s="56"/>
      <c r="Z204" s="56"/>
      <c r="AA204" s="19" t="str">
        <f>IF(X204="US","",IF(ISNA(VLOOKUP(Z204 &amp; X204,Lookups!$H$1:$I$12332,2,FALSE)),"",IF(VLOOKUP(Z204 &amp; X204,Lookups!$H$1:$I$12332,2,FALSE)=0,"",VLOOKUP(Z204 &amp; X204,Lookups!$H$1:$I$12332,2,FALSE))))</f>
        <v/>
      </c>
      <c r="AB204" s="56"/>
      <c r="AC204" s="16"/>
      <c r="AD204" s="56"/>
      <c r="AE204" s="65" t="str">
        <f>IF(ISNA(VLOOKUP(AD204,Lookups!$C$1:$D$248,2,FALSE)),"",(VLOOKUP(AD204,Lookups!$C$1:$D$248,2,FALSE)))</f>
        <v/>
      </c>
      <c r="AF204" s="56"/>
      <c r="AG204" s="56"/>
      <c r="AH204" s="19" t="str">
        <f>IF(AE204="US","",IF(ISNA(VLOOKUP(AG204 &amp; AE204,Lookups!$H$1:$I$12332,2,FALSE)),"",IF(VLOOKUP(AG204 &amp; AE204,Lookups!$H$1:$I$12332,2,FALSE)=0,"",VLOOKUP(AG204 &amp; AE204,Lookups!$H$1:$I$12332,2,FALSE))))</f>
        <v/>
      </c>
      <c r="AI204" s="56"/>
      <c r="AJ204" s="16"/>
      <c r="AK204" s="56"/>
      <c r="AL204" s="56"/>
      <c r="AM204" s="56"/>
      <c r="AN204" s="56"/>
      <c r="AO204" s="56"/>
      <c r="AP204" s="56"/>
      <c r="AQ204" s="18" t="str">
        <f>IF(ISNA(VLOOKUP(AP204,Lookups!$AJ$1:$AK$242,2,FALSE)),"",(VLOOKUP(AP204,Lookups!$AJ$1:$AK$242,2,FALSE)))</f>
        <v/>
      </c>
      <c r="AR204" s="23"/>
    </row>
    <row r="205" spans="2:44" ht="47.25" customHeight="1" thickBot="1" x14ac:dyDescent="0.3">
      <c r="B205" s="143">
        <v>198</v>
      </c>
      <c r="C205" s="55"/>
      <c r="D205" s="56"/>
      <c r="E205" s="56"/>
      <c r="F205" s="16"/>
      <c r="G205" s="56"/>
      <c r="H205" s="56"/>
      <c r="I205" s="19" t="str">
        <f>IF(ISNA(VLOOKUP(H205,Lookups!$AJ$1:$AK$242,2,FALSE)),"",(VLOOKUP(H205,Lookups!$AJ$1:$AK$242,2,FALSE)))</f>
        <v/>
      </c>
      <c r="J205" s="56"/>
      <c r="K205" s="19" t="str">
        <f>IF(ISNA(VLOOKUP(J205,Lookups!$AJ$1:$AK$242,2,FALSE)),"",(VLOOKUP(J205,Lookups!$AJ$1:$AK$242,2,FALSE)))</f>
        <v/>
      </c>
      <c r="L205" s="56"/>
      <c r="M205" s="56"/>
      <c r="N205" s="56"/>
      <c r="O205" s="19" t="str">
        <f>IF(ISNA(VLOOKUP(N205,Lookups!$AJ$1:$AK$242,2,FALSE)),"",(VLOOKUP(N205,Lookups!$AJ$1:$AK$242,2,FALSE)))</f>
        <v/>
      </c>
      <c r="P205" s="16"/>
      <c r="Q205" s="56"/>
      <c r="R205" s="56"/>
      <c r="S205" s="56"/>
      <c r="T205" s="56"/>
      <c r="U205" s="65" t="str">
        <f>IF(ISNA(VLOOKUP(T205,Lookups!$AB$1:$AC$73,2,FALSE)),"",(VLOOKUP(T205,Lookups!$AB$1:$AC$73,2,FALSE)))</f>
        <v/>
      </c>
      <c r="V205" s="124"/>
      <c r="W205" s="56"/>
      <c r="X205" s="65" t="str">
        <f>IF(ISNA(VLOOKUP(W205,Lookups!$C$1:$D$248,2,FALSE)),"",(VLOOKUP(W205,Lookups!$C$1:$D$248,2,FALSE)))</f>
        <v/>
      </c>
      <c r="Y205" s="56"/>
      <c r="Z205" s="56"/>
      <c r="AA205" s="19" t="str">
        <f>IF(X205="US","",IF(ISNA(VLOOKUP(Z205 &amp; X205,Lookups!$H$1:$I$12332,2,FALSE)),"",IF(VLOOKUP(Z205 &amp; X205,Lookups!$H$1:$I$12332,2,FALSE)=0,"",VLOOKUP(Z205 &amp; X205,Lookups!$H$1:$I$12332,2,FALSE))))</f>
        <v/>
      </c>
      <c r="AB205" s="56"/>
      <c r="AC205" s="16"/>
      <c r="AD205" s="56"/>
      <c r="AE205" s="65" t="str">
        <f>IF(ISNA(VLOOKUP(AD205,Lookups!$C$1:$D$248,2,FALSE)),"",(VLOOKUP(AD205,Lookups!$C$1:$D$248,2,FALSE)))</f>
        <v/>
      </c>
      <c r="AF205" s="56"/>
      <c r="AG205" s="56"/>
      <c r="AH205" s="19" t="str">
        <f>IF(AE205="US","",IF(ISNA(VLOOKUP(AG205 &amp; AE205,Lookups!$H$1:$I$12332,2,FALSE)),"",IF(VLOOKUP(AG205 &amp; AE205,Lookups!$H$1:$I$12332,2,FALSE)=0,"",VLOOKUP(AG205 &amp; AE205,Lookups!$H$1:$I$12332,2,FALSE))))</f>
        <v/>
      </c>
      <c r="AI205" s="56"/>
      <c r="AJ205" s="16"/>
      <c r="AK205" s="56"/>
      <c r="AL205" s="56"/>
      <c r="AM205" s="56"/>
      <c r="AN205" s="56"/>
      <c r="AO205" s="56"/>
      <c r="AP205" s="56"/>
      <c r="AQ205" s="18" t="str">
        <f>IF(ISNA(VLOOKUP(AP205,Lookups!$AJ$1:$AK$242,2,FALSE)),"",(VLOOKUP(AP205,Lookups!$AJ$1:$AK$242,2,FALSE)))</f>
        <v/>
      </c>
      <c r="AR205" s="23"/>
    </row>
    <row r="206" spans="2:44" ht="47.25" customHeight="1" thickBot="1" x14ac:dyDescent="0.3">
      <c r="B206" s="143">
        <v>199</v>
      </c>
      <c r="C206" s="55"/>
      <c r="D206" s="56"/>
      <c r="E206" s="56"/>
      <c r="F206" s="16"/>
      <c r="G206" s="56"/>
      <c r="H206" s="56"/>
      <c r="I206" s="19" t="str">
        <f>IF(ISNA(VLOOKUP(H206,Lookups!$AJ$1:$AK$242,2,FALSE)),"",(VLOOKUP(H206,Lookups!$AJ$1:$AK$242,2,FALSE)))</f>
        <v/>
      </c>
      <c r="J206" s="56"/>
      <c r="K206" s="19" t="str">
        <f>IF(ISNA(VLOOKUP(J206,Lookups!$AJ$1:$AK$242,2,FALSE)),"",(VLOOKUP(J206,Lookups!$AJ$1:$AK$242,2,FALSE)))</f>
        <v/>
      </c>
      <c r="L206" s="56"/>
      <c r="M206" s="56"/>
      <c r="N206" s="56"/>
      <c r="O206" s="19" t="str">
        <f>IF(ISNA(VLOOKUP(N206,Lookups!$AJ$1:$AK$242,2,FALSE)),"",(VLOOKUP(N206,Lookups!$AJ$1:$AK$242,2,FALSE)))</f>
        <v/>
      </c>
      <c r="P206" s="16"/>
      <c r="Q206" s="56"/>
      <c r="R206" s="56"/>
      <c r="S206" s="56"/>
      <c r="T206" s="56"/>
      <c r="U206" s="65" t="str">
        <f>IF(ISNA(VLOOKUP(T206,Lookups!$AB$1:$AC$73,2,FALSE)),"",(VLOOKUP(T206,Lookups!$AB$1:$AC$73,2,FALSE)))</f>
        <v/>
      </c>
      <c r="V206" s="124"/>
      <c r="W206" s="56"/>
      <c r="X206" s="65" t="str">
        <f>IF(ISNA(VLOOKUP(W206,Lookups!$C$1:$D$248,2,FALSE)),"",(VLOOKUP(W206,Lookups!$C$1:$D$248,2,FALSE)))</f>
        <v/>
      </c>
      <c r="Y206" s="56"/>
      <c r="Z206" s="56"/>
      <c r="AA206" s="19" t="str">
        <f>IF(X206="US","",IF(ISNA(VLOOKUP(Z206 &amp; X206,Lookups!$H$1:$I$12332,2,FALSE)),"",IF(VLOOKUP(Z206 &amp; X206,Lookups!$H$1:$I$12332,2,FALSE)=0,"",VLOOKUP(Z206 &amp; X206,Lookups!$H$1:$I$12332,2,FALSE))))</f>
        <v/>
      </c>
      <c r="AB206" s="56"/>
      <c r="AC206" s="16"/>
      <c r="AD206" s="56"/>
      <c r="AE206" s="65" t="str">
        <f>IF(ISNA(VLOOKUP(AD206,Lookups!$C$1:$D$248,2,FALSE)),"",(VLOOKUP(AD206,Lookups!$C$1:$D$248,2,FALSE)))</f>
        <v/>
      </c>
      <c r="AF206" s="56"/>
      <c r="AG206" s="56"/>
      <c r="AH206" s="19" t="str">
        <f>IF(AE206="US","",IF(ISNA(VLOOKUP(AG206 &amp; AE206,Lookups!$H$1:$I$12332,2,FALSE)),"",IF(VLOOKUP(AG206 &amp; AE206,Lookups!$H$1:$I$12332,2,FALSE)=0,"",VLOOKUP(AG206 &amp; AE206,Lookups!$H$1:$I$12332,2,FALSE))))</f>
        <v/>
      </c>
      <c r="AI206" s="56"/>
      <c r="AJ206" s="16"/>
      <c r="AK206" s="56"/>
      <c r="AL206" s="56"/>
      <c r="AM206" s="56"/>
      <c r="AN206" s="56"/>
      <c r="AO206" s="56"/>
      <c r="AP206" s="56"/>
      <c r="AQ206" s="18" t="str">
        <f>IF(ISNA(VLOOKUP(AP206,Lookups!$AJ$1:$AK$242,2,FALSE)),"",(VLOOKUP(AP206,Lookups!$AJ$1:$AK$242,2,FALSE)))</f>
        <v/>
      </c>
      <c r="AR206" s="23"/>
    </row>
    <row r="207" spans="2:44" ht="47.25" customHeight="1" thickBot="1" x14ac:dyDescent="0.3">
      <c r="B207" s="143">
        <v>200</v>
      </c>
      <c r="C207" s="60"/>
      <c r="D207" s="61"/>
      <c r="E207" s="61"/>
      <c r="F207" s="17"/>
      <c r="G207" s="56"/>
      <c r="H207" s="61"/>
      <c r="I207" s="19" t="str">
        <f>IF(ISNA(VLOOKUP(H207,Lookups!$AJ$1:$AK$242,2,FALSE)),"",(VLOOKUP(H207,Lookups!$AJ$1:$AK$242,2,FALSE)))</f>
        <v/>
      </c>
      <c r="J207" s="61"/>
      <c r="K207" s="19" t="str">
        <f>IF(ISNA(VLOOKUP(J207,Lookups!$AJ$1:$AK$242,2,FALSE)),"",(VLOOKUP(J207,Lookups!$AJ$1:$AK$242,2,FALSE)))</f>
        <v/>
      </c>
      <c r="L207" s="61"/>
      <c r="M207" s="61"/>
      <c r="N207" s="61"/>
      <c r="O207" s="19" t="str">
        <f>IF(ISNA(VLOOKUP(N207,Lookups!$AJ$1:$AK$242,2,FALSE)),"",(VLOOKUP(N207,Lookups!$AJ$1:$AK$242,2,FALSE)))</f>
        <v/>
      </c>
      <c r="P207" s="17"/>
      <c r="Q207" s="61"/>
      <c r="R207" s="61"/>
      <c r="S207" s="61"/>
      <c r="T207" s="61"/>
      <c r="U207" s="67" t="str">
        <f>IF(ISNA(VLOOKUP(T207,Lookups!$AB$1:$AC$73,2,FALSE)),"",(VLOOKUP(T207,Lookups!$AB$1:$AC$73,2,FALSE)))</f>
        <v/>
      </c>
      <c r="V207" s="126"/>
      <c r="W207" s="61"/>
      <c r="X207" s="67" t="str">
        <f>IF(ISNA(VLOOKUP(W207,Lookups!$C$1:$D$248,2,FALSE)),"",(VLOOKUP(W207,Lookups!$C$1:$D$248,2,FALSE)))</f>
        <v/>
      </c>
      <c r="Y207" s="61"/>
      <c r="Z207" s="61"/>
      <c r="AA207" s="19" t="str">
        <f>IF(X207="US","",IF(ISNA(VLOOKUP(Z207 &amp; X207,Lookups!$H$1:$I$12332,2,FALSE)),"",IF(VLOOKUP(Z207 &amp; X207,Lookups!$H$1:$I$12332,2,FALSE)=0,"",VLOOKUP(Z207 &amp; X207,Lookups!$H$1:$I$12332,2,FALSE))))</f>
        <v/>
      </c>
      <c r="AB207" s="61"/>
      <c r="AC207" s="17"/>
      <c r="AD207" s="61"/>
      <c r="AE207" s="67" t="str">
        <f>IF(ISNA(VLOOKUP(AD207,Lookups!$C$1:$D$248,2,FALSE)),"",(VLOOKUP(AD207,Lookups!$C$1:$D$248,2,FALSE)))</f>
        <v/>
      </c>
      <c r="AF207" s="61"/>
      <c r="AG207" s="61"/>
      <c r="AH207" s="19" t="str">
        <f>IF(AE207="US","",IF(ISNA(VLOOKUP(AG207 &amp; AE207,Lookups!$H$1:$I$12332,2,FALSE)),"",IF(VLOOKUP(AG207 &amp; AE207,Lookups!$H$1:$I$12332,2,FALSE)=0,"",VLOOKUP(AG207 &amp; AE207,Lookups!$H$1:$I$12332,2,FALSE))))</f>
        <v/>
      </c>
      <c r="AI207" s="61"/>
      <c r="AJ207" s="17"/>
      <c r="AK207" s="61"/>
      <c r="AL207" s="61"/>
      <c r="AM207" s="61"/>
      <c r="AN207" s="61"/>
      <c r="AO207" s="61"/>
      <c r="AP207" s="56"/>
      <c r="AQ207" s="18" t="str">
        <f>IF(ISNA(VLOOKUP(AP207,Lookups!$AJ$1:$AK$242,2,FALSE)),"",(VLOOKUP(AP207,Lookups!$AJ$1:$AK$242,2,FALSE)))</f>
        <v/>
      </c>
      <c r="AR207" s="24"/>
    </row>
    <row r="208" spans="2:44" ht="47.25" customHeight="1" thickBot="1" x14ac:dyDescent="0.3">
      <c r="B208" s="143">
        <v>201</v>
      </c>
      <c r="C208" s="54"/>
      <c r="D208" s="46"/>
      <c r="E208" s="46"/>
      <c r="F208" s="15"/>
      <c r="G208" s="46"/>
      <c r="H208" s="163"/>
      <c r="I208" s="19" t="str">
        <f>IF(ISNA(VLOOKUP(H208,Lookups!$AJ$1:$AK$242,2,FALSE)),"",(VLOOKUP(H208,Lookups!$AJ$1:$AK$242,2,FALSE)))</f>
        <v/>
      </c>
      <c r="J208" s="163"/>
      <c r="K208" s="19" t="str">
        <f>IF(ISNA(VLOOKUP(J208,Lookups!$AJ$1:$AK$242,2,FALSE)),"",(VLOOKUP(J208,Lookups!$AJ$1:$AK$242,2,FALSE)))</f>
        <v/>
      </c>
      <c r="L208" s="163"/>
      <c r="M208" s="163"/>
      <c r="N208" s="163"/>
      <c r="O208" s="19" t="str">
        <f>IF(ISNA(VLOOKUP(N208,Lookups!$AJ$1:$AK$242,2,FALSE)),"",(VLOOKUP(N208,Lookups!$AJ$1:$AK$242,2,FALSE)))</f>
        <v/>
      </c>
      <c r="P208" s="15"/>
      <c r="Q208" s="46"/>
      <c r="R208" s="46"/>
      <c r="S208" s="46"/>
      <c r="T208" s="46"/>
      <c r="U208" s="64" t="str">
        <f>IF(ISNA(VLOOKUP(T208,Lookups!$AB$1:$AC$73,2,FALSE)),"",(VLOOKUP(T208,Lookups!$AB$1:$AC$73,2,FALSE)))</f>
        <v/>
      </c>
      <c r="V208" s="122"/>
      <c r="W208" s="46"/>
      <c r="X208" s="64" t="str">
        <f>IF(ISNA(VLOOKUP(W208,Lookups!$C$1:$D$248,2,FALSE)),"",(VLOOKUP(W208,Lookups!$C$1:$D$248,2,FALSE)))</f>
        <v/>
      </c>
      <c r="Y208" s="46"/>
      <c r="Z208" s="46"/>
      <c r="AA208" s="19" t="str">
        <f>IF(X208="US","",IF(ISNA(VLOOKUP(Z208 &amp; X208,Lookups!$H$1:$I$12332,2,FALSE)),"",IF(VLOOKUP(Z208 &amp; X208,Lookups!$H$1:$I$12332,2,FALSE)=0,"",VLOOKUP(Z208 &amp; X208,Lookups!$H$1:$I$12332,2,FALSE))))</f>
        <v/>
      </c>
      <c r="AB208" s="46"/>
      <c r="AC208" s="15"/>
      <c r="AD208" s="46"/>
      <c r="AE208" s="64" t="str">
        <f>IF(ISNA(VLOOKUP(AD208,Lookups!$C$1:$D$248,2,FALSE)),"",(VLOOKUP(AD208,Lookups!$C$1:$D$248,2,FALSE)))</f>
        <v/>
      </c>
      <c r="AF208" s="46"/>
      <c r="AG208" s="46"/>
      <c r="AH208" s="19" t="str">
        <f>IF(AE208="US","",IF(ISNA(VLOOKUP(AG208 &amp; AE208,Lookups!$H$1:$I$12332,2,FALSE)),"",IF(VLOOKUP(AG208 &amp; AE208,Lookups!$H$1:$I$12332,2,FALSE)=0,"",VLOOKUP(AG208 &amp; AE208,Lookups!$H$1:$I$12332,2,FALSE))))</f>
        <v/>
      </c>
      <c r="AI208" s="46"/>
      <c r="AJ208" s="15"/>
      <c r="AK208" s="46"/>
      <c r="AL208" s="46"/>
      <c r="AM208" s="46"/>
      <c r="AN208" s="46"/>
      <c r="AO208" s="46"/>
      <c r="AP208" s="56"/>
      <c r="AQ208" s="18" t="str">
        <f>IF(ISNA(VLOOKUP(AP208,Lookups!$AJ$1:$AK$242,2,FALSE)),"",(VLOOKUP(AP208,Lookups!$AJ$1:$AK$242,2,FALSE)))</f>
        <v/>
      </c>
      <c r="AR208" s="22"/>
    </row>
    <row r="209" spans="2:44" ht="47.25" customHeight="1" thickBot="1" x14ac:dyDescent="0.3">
      <c r="B209" s="143">
        <v>202</v>
      </c>
      <c r="C209" s="55"/>
      <c r="D209" s="56"/>
      <c r="E209" s="56"/>
      <c r="F209" s="16"/>
      <c r="G209" s="56"/>
      <c r="H209" s="56"/>
      <c r="I209" s="19" t="str">
        <f>IF(ISNA(VLOOKUP(H209,Lookups!$AJ$1:$AK$242,2,FALSE)),"",(VLOOKUP(H209,Lookups!$AJ$1:$AK$242,2,FALSE)))</f>
        <v/>
      </c>
      <c r="J209" s="56"/>
      <c r="K209" s="19" t="str">
        <f>IF(ISNA(VLOOKUP(J209,Lookups!$AJ$1:$AK$242,2,FALSE)),"",(VLOOKUP(J209,Lookups!$AJ$1:$AK$242,2,FALSE)))</f>
        <v/>
      </c>
      <c r="L209" s="56"/>
      <c r="M209" s="56"/>
      <c r="N209" s="56"/>
      <c r="O209" s="19" t="str">
        <f>IF(ISNA(VLOOKUP(N209,Lookups!$AJ$1:$AK$242,2,FALSE)),"",(VLOOKUP(N209,Lookups!$AJ$1:$AK$242,2,FALSE)))</f>
        <v/>
      </c>
      <c r="P209" s="16"/>
      <c r="Q209" s="56"/>
      <c r="R209" s="56"/>
      <c r="S209" s="56"/>
      <c r="T209" s="56"/>
      <c r="U209" s="65" t="str">
        <f>IF(ISNA(VLOOKUP(T209,Lookups!$AB$1:$AC$73,2,FALSE)),"",(VLOOKUP(T209,Lookups!$AB$1:$AC$73,2,FALSE)))</f>
        <v/>
      </c>
      <c r="V209" s="124"/>
      <c r="W209" s="56"/>
      <c r="X209" s="65" t="str">
        <f>IF(ISNA(VLOOKUP(W209,Lookups!$C$1:$D$248,2,FALSE)),"",(VLOOKUP(W209,Lookups!$C$1:$D$248,2,FALSE)))</f>
        <v/>
      </c>
      <c r="Y209" s="56"/>
      <c r="Z209" s="56"/>
      <c r="AA209" s="19" t="str">
        <f>IF(X209="US","",IF(ISNA(VLOOKUP(Z209 &amp; X209,Lookups!$H$1:$I$12332,2,FALSE)),"",IF(VLOOKUP(Z209 &amp; X209,Lookups!$H$1:$I$12332,2,FALSE)=0,"",VLOOKUP(Z209 &amp; X209,Lookups!$H$1:$I$12332,2,FALSE))))</f>
        <v/>
      </c>
      <c r="AB209" s="56"/>
      <c r="AC209" s="16"/>
      <c r="AD209" s="56"/>
      <c r="AE209" s="65" t="str">
        <f>IF(ISNA(VLOOKUP(AD209,Lookups!$C$1:$D$248,2,FALSE)),"",(VLOOKUP(AD209,Lookups!$C$1:$D$248,2,FALSE)))</f>
        <v/>
      </c>
      <c r="AF209" s="56"/>
      <c r="AG209" s="56"/>
      <c r="AH209" s="19" t="str">
        <f>IF(AE209="US","",IF(ISNA(VLOOKUP(AG209 &amp; AE209,Lookups!$H$1:$I$12332,2,FALSE)),"",IF(VLOOKUP(AG209 &amp; AE209,Lookups!$H$1:$I$12332,2,FALSE)=0,"",VLOOKUP(AG209 &amp; AE209,Lookups!$H$1:$I$12332,2,FALSE))))</f>
        <v/>
      </c>
      <c r="AI209" s="56"/>
      <c r="AJ209" s="16"/>
      <c r="AK209" s="56"/>
      <c r="AL209" s="56"/>
      <c r="AM209" s="56"/>
      <c r="AN209" s="56"/>
      <c r="AO209" s="56"/>
      <c r="AP209" s="56"/>
      <c r="AQ209" s="18" t="str">
        <f>IF(ISNA(VLOOKUP(AP209,Lookups!$AJ$1:$AK$242,2,FALSE)),"",(VLOOKUP(AP209,Lookups!$AJ$1:$AK$242,2,FALSE)))</f>
        <v/>
      </c>
      <c r="AR209" s="23"/>
    </row>
    <row r="210" spans="2:44" ht="47.25" customHeight="1" thickBot="1" x14ac:dyDescent="0.3">
      <c r="B210" s="143">
        <v>203</v>
      </c>
      <c r="C210" s="55"/>
      <c r="D210" s="56"/>
      <c r="E210" s="56"/>
      <c r="F210" s="16"/>
      <c r="G210" s="56"/>
      <c r="H210" s="56"/>
      <c r="I210" s="19" t="str">
        <f>IF(ISNA(VLOOKUP(H210,Lookups!$AJ$1:$AK$242,2,FALSE)),"",(VLOOKUP(H210,Lookups!$AJ$1:$AK$242,2,FALSE)))</f>
        <v/>
      </c>
      <c r="J210" s="56"/>
      <c r="K210" s="19" t="str">
        <f>IF(ISNA(VLOOKUP(J210,Lookups!$AJ$1:$AK$242,2,FALSE)),"",(VLOOKUP(J210,Lookups!$AJ$1:$AK$242,2,FALSE)))</f>
        <v/>
      </c>
      <c r="L210" s="56"/>
      <c r="M210" s="56"/>
      <c r="N210" s="56"/>
      <c r="O210" s="19" t="str">
        <f>IF(ISNA(VLOOKUP(N210,Lookups!$AJ$1:$AK$242,2,FALSE)),"",(VLOOKUP(N210,Lookups!$AJ$1:$AK$242,2,FALSE)))</f>
        <v/>
      </c>
      <c r="P210" s="16"/>
      <c r="Q210" s="56"/>
      <c r="R210" s="56"/>
      <c r="S210" s="56"/>
      <c r="T210" s="56"/>
      <c r="U210" s="65" t="str">
        <f>IF(ISNA(VLOOKUP(T210,Lookups!$AB$1:$AC$73,2,FALSE)),"",(VLOOKUP(T210,Lookups!$AB$1:$AC$73,2,FALSE)))</f>
        <v/>
      </c>
      <c r="V210" s="124"/>
      <c r="W210" s="56"/>
      <c r="X210" s="65" t="str">
        <f>IF(ISNA(VLOOKUP(W210,Lookups!$C$1:$D$248,2,FALSE)),"",(VLOOKUP(W210,Lookups!$C$1:$D$248,2,FALSE)))</f>
        <v/>
      </c>
      <c r="Y210" s="56"/>
      <c r="Z210" s="56"/>
      <c r="AA210" s="19" t="str">
        <f>IF(X210="US","",IF(ISNA(VLOOKUP(Z210 &amp; X210,Lookups!$H$1:$I$12332,2,FALSE)),"",IF(VLOOKUP(Z210 &amp; X210,Lookups!$H$1:$I$12332,2,FALSE)=0,"",VLOOKUP(Z210 &amp; X210,Lookups!$H$1:$I$12332,2,FALSE))))</f>
        <v/>
      </c>
      <c r="AB210" s="56"/>
      <c r="AC210" s="16"/>
      <c r="AD210" s="56"/>
      <c r="AE210" s="65" t="str">
        <f>IF(ISNA(VLOOKUP(AD210,Lookups!$C$1:$D$248,2,FALSE)),"",(VLOOKUP(AD210,Lookups!$C$1:$D$248,2,FALSE)))</f>
        <v/>
      </c>
      <c r="AF210" s="56"/>
      <c r="AG210" s="56"/>
      <c r="AH210" s="19" t="str">
        <f>IF(AE210="US","",IF(ISNA(VLOOKUP(AG210 &amp; AE210,Lookups!$H$1:$I$12332,2,FALSE)),"",IF(VLOOKUP(AG210 &amp; AE210,Lookups!$H$1:$I$12332,2,FALSE)=0,"",VLOOKUP(AG210 &amp; AE210,Lookups!$H$1:$I$12332,2,FALSE))))</f>
        <v/>
      </c>
      <c r="AI210" s="56"/>
      <c r="AJ210" s="16"/>
      <c r="AK210" s="56"/>
      <c r="AL210" s="56"/>
      <c r="AM210" s="56"/>
      <c r="AN210" s="56"/>
      <c r="AO210" s="56"/>
      <c r="AP210" s="56"/>
      <c r="AQ210" s="18" t="str">
        <f>IF(ISNA(VLOOKUP(AP210,Lookups!$AJ$1:$AK$242,2,FALSE)),"",(VLOOKUP(AP210,Lookups!$AJ$1:$AK$242,2,FALSE)))</f>
        <v/>
      </c>
      <c r="AR210" s="23"/>
    </row>
    <row r="211" spans="2:44" ht="47.25" customHeight="1" thickBot="1" x14ac:dyDescent="0.3">
      <c r="B211" s="143">
        <v>204</v>
      </c>
      <c r="C211" s="55"/>
      <c r="D211" s="56"/>
      <c r="E211" s="56"/>
      <c r="F211" s="16"/>
      <c r="G211" s="56"/>
      <c r="H211" s="56"/>
      <c r="I211" s="19" t="str">
        <f>IF(ISNA(VLOOKUP(H211,Lookups!$AJ$1:$AK$242,2,FALSE)),"",(VLOOKUP(H211,Lookups!$AJ$1:$AK$242,2,FALSE)))</f>
        <v/>
      </c>
      <c r="J211" s="56"/>
      <c r="K211" s="19" t="str">
        <f>IF(ISNA(VLOOKUP(J211,Lookups!$AJ$1:$AK$242,2,FALSE)),"",(VLOOKUP(J211,Lookups!$AJ$1:$AK$242,2,FALSE)))</f>
        <v/>
      </c>
      <c r="L211" s="56"/>
      <c r="M211" s="56"/>
      <c r="N211" s="56"/>
      <c r="O211" s="19" t="str">
        <f>IF(ISNA(VLOOKUP(N211,Lookups!$AJ$1:$AK$242,2,FALSE)),"",(VLOOKUP(N211,Lookups!$AJ$1:$AK$242,2,FALSE)))</f>
        <v/>
      </c>
      <c r="P211" s="16"/>
      <c r="Q211" s="56"/>
      <c r="R211" s="56"/>
      <c r="S211" s="56"/>
      <c r="T211" s="56"/>
      <c r="U211" s="65" t="str">
        <f>IF(ISNA(VLOOKUP(T211,Lookups!$AB$1:$AC$73,2,FALSE)),"",(VLOOKUP(T211,Lookups!$AB$1:$AC$73,2,FALSE)))</f>
        <v/>
      </c>
      <c r="V211" s="124"/>
      <c r="W211" s="56"/>
      <c r="X211" s="65" t="str">
        <f>IF(ISNA(VLOOKUP(W211,Lookups!$C$1:$D$248,2,FALSE)),"",(VLOOKUP(W211,Lookups!$C$1:$D$248,2,FALSE)))</f>
        <v/>
      </c>
      <c r="Y211" s="56"/>
      <c r="Z211" s="56"/>
      <c r="AA211" s="19" t="str">
        <f>IF(X211="US","",IF(ISNA(VLOOKUP(Z211 &amp; X211,Lookups!$H$1:$I$12332,2,FALSE)),"",IF(VLOOKUP(Z211 &amp; X211,Lookups!$H$1:$I$12332,2,FALSE)=0,"",VLOOKUP(Z211 &amp; X211,Lookups!$H$1:$I$12332,2,FALSE))))</f>
        <v/>
      </c>
      <c r="AB211" s="56"/>
      <c r="AC211" s="16"/>
      <c r="AD211" s="56"/>
      <c r="AE211" s="65" t="str">
        <f>IF(ISNA(VLOOKUP(AD211,Lookups!$C$1:$D$248,2,FALSE)),"",(VLOOKUP(AD211,Lookups!$C$1:$D$248,2,FALSE)))</f>
        <v/>
      </c>
      <c r="AF211" s="56"/>
      <c r="AG211" s="56"/>
      <c r="AH211" s="19" t="str">
        <f>IF(AE211="US","",IF(ISNA(VLOOKUP(AG211 &amp; AE211,Lookups!$H$1:$I$12332,2,FALSE)),"",IF(VLOOKUP(AG211 &amp; AE211,Lookups!$H$1:$I$12332,2,FALSE)=0,"",VLOOKUP(AG211 &amp; AE211,Lookups!$H$1:$I$12332,2,FALSE))))</f>
        <v/>
      </c>
      <c r="AI211" s="56"/>
      <c r="AJ211" s="16"/>
      <c r="AK211" s="56"/>
      <c r="AL211" s="56"/>
      <c r="AM211" s="56"/>
      <c r="AN211" s="56"/>
      <c r="AO211" s="56"/>
      <c r="AP211" s="56"/>
      <c r="AQ211" s="18" t="str">
        <f>IF(ISNA(VLOOKUP(AP211,Lookups!$AJ$1:$AK$242,2,FALSE)),"",(VLOOKUP(AP211,Lookups!$AJ$1:$AK$242,2,FALSE)))</f>
        <v/>
      </c>
      <c r="AR211" s="23"/>
    </row>
    <row r="212" spans="2:44" ht="47.25" customHeight="1" thickBot="1" x14ac:dyDescent="0.3">
      <c r="B212" s="143">
        <v>205</v>
      </c>
      <c r="C212" s="55"/>
      <c r="D212" s="56"/>
      <c r="E212" s="56"/>
      <c r="F212" s="16"/>
      <c r="G212" s="56"/>
      <c r="H212" s="56"/>
      <c r="I212" s="19" t="str">
        <f>IF(ISNA(VLOOKUP(H212,Lookups!$AJ$1:$AK$242,2,FALSE)),"",(VLOOKUP(H212,Lookups!$AJ$1:$AK$242,2,FALSE)))</f>
        <v/>
      </c>
      <c r="J212" s="56"/>
      <c r="K212" s="19" t="str">
        <f>IF(ISNA(VLOOKUP(J212,Lookups!$AJ$1:$AK$242,2,FALSE)),"",(VLOOKUP(J212,Lookups!$AJ$1:$AK$242,2,FALSE)))</f>
        <v/>
      </c>
      <c r="L212" s="56"/>
      <c r="M212" s="56"/>
      <c r="N212" s="56"/>
      <c r="O212" s="19" t="str">
        <f>IF(ISNA(VLOOKUP(N212,Lookups!$AJ$1:$AK$242,2,FALSE)),"",(VLOOKUP(N212,Lookups!$AJ$1:$AK$242,2,FALSE)))</f>
        <v/>
      </c>
      <c r="P212" s="16"/>
      <c r="Q212" s="56"/>
      <c r="R212" s="56"/>
      <c r="S212" s="56"/>
      <c r="T212" s="56"/>
      <c r="U212" s="65" t="str">
        <f>IF(ISNA(VLOOKUP(T212,Lookups!$AB$1:$AC$73,2,FALSE)),"",(VLOOKUP(T212,Lookups!$AB$1:$AC$73,2,FALSE)))</f>
        <v/>
      </c>
      <c r="V212" s="124"/>
      <c r="W212" s="56"/>
      <c r="X212" s="65" t="str">
        <f>IF(ISNA(VLOOKUP(W212,Lookups!$C$1:$D$248,2,FALSE)),"",(VLOOKUP(W212,Lookups!$C$1:$D$248,2,FALSE)))</f>
        <v/>
      </c>
      <c r="Y212" s="56"/>
      <c r="Z212" s="56"/>
      <c r="AA212" s="19" t="str">
        <f>IF(X212="US","",IF(ISNA(VLOOKUP(Z212 &amp; X212,Lookups!$H$1:$I$12332,2,FALSE)),"",IF(VLOOKUP(Z212 &amp; X212,Lookups!$H$1:$I$12332,2,FALSE)=0,"",VLOOKUP(Z212 &amp; X212,Lookups!$H$1:$I$12332,2,FALSE))))</f>
        <v/>
      </c>
      <c r="AB212" s="56"/>
      <c r="AC212" s="16"/>
      <c r="AD212" s="56"/>
      <c r="AE212" s="65" t="str">
        <f>IF(ISNA(VLOOKUP(AD212,Lookups!$C$1:$D$248,2,FALSE)),"",(VLOOKUP(AD212,Lookups!$C$1:$D$248,2,FALSE)))</f>
        <v/>
      </c>
      <c r="AF212" s="56"/>
      <c r="AG212" s="56"/>
      <c r="AH212" s="19" t="str">
        <f>IF(AE212="US","",IF(ISNA(VLOOKUP(AG212 &amp; AE212,Lookups!$H$1:$I$12332,2,FALSE)),"",IF(VLOOKUP(AG212 &amp; AE212,Lookups!$H$1:$I$12332,2,FALSE)=0,"",VLOOKUP(AG212 &amp; AE212,Lookups!$H$1:$I$12332,2,FALSE))))</f>
        <v/>
      </c>
      <c r="AI212" s="56"/>
      <c r="AJ212" s="16"/>
      <c r="AK212" s="56"/>
      <c r="AL212" s="56"/>
      <c r="AM212" s="56"/>
      <c r="AN212" s="56"/>
      <c r="AO212" s="56"/>
      <c r="AP212" s="56"/>
      <c r="AQ212" s="18" t="str">
        <f>IF(ISNA(VLOOKUP(AP212,Lookups!$AJ$1:$AK$242,2,FALSE)),"",(VLOOKUP(AP212,Lookups!$AJ$1:$AK$242,2,FALSE)))</f>
        <v/>
      </c>
      <c r="AR212" s="23"/>
    </row>
    <row r="213" spans="2:44" ht="47.25" customHeight="1" thickBot="1" x14ac:dyDescent="0.3">
      <c r="B213" s="143">
        <v>206</v>
      </c>
      <c r="C213" s="55"/>
      <c r="D213" s="56"/>
      <c r="E213" s="56"/>
      <c r="F213" s="16"/>
      <c r="G213" s="56"/>
      <c r="H213" s="56"/>
      <c r="I213" s="19" t="str">
        <f>IF(ISNA(VLOOKUP(H213,Lookups!$AJ$1:$AK$242,2,FALSE)),"",(VLOOKUP(H213,Lookups!$AJ$1:$AK$242,2,FALSE)))</f>
        <v/>
      </c>
      <c r="J213" s="56"/>
      <c r="K213" s="19" t="str">
        <f>IF(ISNA(VLOOKUP(J213,Lookups!$AJ$1:$AK$242,2,FALSE)),"",(VLOOKUP(J213,Lookups!$AJ$1:$AK$242,2,FALSE)))</f>
        <v/>
      </c>
      <c r="L213" s="56"/>
      <c r="M213" s="56"/>
      <c r="N213" s="56"/>
      <c r="O213" s="19" t="str">
        <f>IF(ISNA(VLOOKUP(N213,Lookups!$AJ$1:$AK$242,2,FALSE)),"",(VLOOKUP(N213,Lookups!$AJ$1:$AK$242,2,FALSE)))</f>
        <v/>
      </c>
      <c r="P213" s="16"/>
      <c r="Q213" s="56"/>
      <c r="R213" s="56"/>
      <c r="S213" s="56"/>
      <c r="T213" s="56"/>
      <c r="U213" s="65" t="str">
        <f>IF(ISNA(VLOOKUP(T213,Lookups!$AB$1:$AC$73,2,FALSE)),"",(VLOOKUP(T213,Lookups!$AB$1:$AC$73,2,FALSE)))</f>
        <v/>
      </c>
      <c r="V213" s="124"/>
      <c r="W213" s="56"/>
      <c r="X213" s="65" t="str">
        <f>IF(ISNA(VLOOKUP(W213,Lookups!$C$1:$D$248,2,FALSE)),"",(VLOOKUP(W213,Lookups!$C$1:$D$248,2,FALSE)))</f>
        <v/>
      </c>
      <c r="Y213" s="56"/>
      <c r="Z213" s="56"/>
      <c r="AA213" s="19" t="str">
        <f>IF(X213="US","",IF(ISNA(VLOOKUP(Z213 &amp; X213,Lookups!$H$1:$I$12332,2,FALSE)),"",IF(VLOOKUP(Z213 &amp; X213,Lookups!$H$1:$I$12332,2,FALSE)=0,"",VLOOKUP(Z213 &amp; X213,Lookups!$H$1:$I$12332,2,FALSE))))</f>
        <v/>
      </c>
      <c r="AB213" s="56"/>
      <c r="AC213" s="16"/>
      <c r="AD213" s="56"/>
      <c r="AE213" s="65" t="str">
        <f>IF(ISNA(VLOOKUP(AD213,Lookups!$C$1:$D$248,2,FALSE)),"",(VLOOKUP(AD213,Lookups!$C$1:$D$248,2,FALSE)))</f>
        <v/>
      </c>
      <c r="AF213" s="56"/>
      <c r="AG213" s="56"/>
      <c r="AH213" s="19" t="str">
        <f>IF(AE213="US","",IF(ISNA(VLOOKUP(AG213 &amp; AE213,Lookups!$H$1:$I$12332,2,FALSE)),"",IF(VLOOKUP(AG213 &amp; AE213,Lookups!$H$1:$I$12332,2,FALSE)=0,"",VLOOKUP(AG213 &amp; AE213,Lookups!$H$1:$I$12332,2,FALSE))))</f>
        <v/>
      </c>
      <c r="AI213" s="56"/>
      <c r="AJ213" s="16"/>
      <c r="AK213" s="56"/>
      <c r="AL213" s="56"/>
      <c r="AM213" s="56"/>
      <c r="AN213" s="56"/>
      <c r="AO213" s="56"/>
      <c r="AP213" s="56"/>
      <c r="AQ213" s="18" t="str">
        <f>IF(ISNA(VLOOKUP(AP213,Lookups!$AJ$1:$AK$242,2,FALSE)),"",(VLOOKUP(AP213,Lookups!$AJ$1:$AK$242,2,FALSE)))</f>
        <v/>
      </c>
      <c r="AR213" s="23"/>
    </row>
    <row r="214" spans="2:44" ht="47.25" customHeight="1" thickBot="1" x14ac:dyDescent="0.3">
      <c r="B214" s="143">
        <v>207</v>
      </c>
      <c r="C214" s="55"/>
      <c r="D214" s="56"/>
      <c r="E214" s="56"/>
      <c r="F214" s="16"/>
      <c r="G214" s="56"/>
      <c r="H214" s="56"/>
      <c r="I214" s="19" t="str">
        <f>IF(ISNA(VLOOKUP(H214,Lookups!$AJ$1:$AK$242,2,FALSE)),"",(VLOOKUP(H214,Lookups!$AJ$1:$AK$242,2,FALSE)))</f>
        <v/>
      </c>
      <c r="J214" s="56"/>
      <c r="K214" s="19" t="str">
        <f>IF(ISNA(VLOOKUP(J214,Lookups!$AJ$1:$AK$242,2,FALSE)),"",(VLOOKUP(J214,Lookups!$AJ$1:$AK$242,2,FALSE)))</f>
        <v/>
      </c>
      <c r="L214" s="56"/>
      <c r="M214" s="56"/>
      <c r="N214" s="56"/>
      <c r="O214" s="19" t="str">
        <f>IF(ISNA(VLOOKUP(N214,Lookups!$AJ$1:$AK$242,2,FALSE)),"",(VLOOKUP(N214,Lookups!$AJ$1:$AK$242,2,FALSE)))</f>
        <v/>
      </c>
      <c r="P214" s="16"/>
      <c r="Q214" s="56"/>
      <c r="R214" s="56"/>
      <c r="S214" s="56"/>
      <c r="T214" s="56"/>
      <c r="U214" s="65" t="str">
        <f>IF(ISNA(VLOOKUP(T214,Lookups!$AB$1:$AC$73,2,FALSE)),"",(VLOOKUP(T214,Lookups!$AB$1:$AC$73,2,FALSE)))</f>
        <v/>
      </c>
      <c r="V214" s="124"/>
      <c r="W214" s="56"/>
      <c r="X214" s="65" t="str">
        <f>IF(ISNA(VLOOKUP(W214,Lookups!$C$1:$D$248,2,FALSE)),"",(VLOOKUP(W214,Lookups!$C$1:$D$248,2,FALSE)))</f>
        <v/>
      </c>
      <c r="Y214" s="56"/>
      <c r="Z214" s="56"/>
      <c r="AA214" s="19" t="str">
        <f>IF(X214="US","",IF(ISNA(VLOOKUP(Z214 &amp; X214,Lookups!$H$1:$I$12332,2,FALSE)),"",IF(VLOOKUP(Z214 &amp; X214,Lookups!$H$1:$I$12332,2,FALSE)=0,"",VLOOKUP(Z214 &amp; X214,Lookups!$H$1:$I$12332,2,FALSE))))</f>
        <v/>
      </c>
      <c r="AB214" s="56"/>
      <c r="AC214" s="16"/>
      <c r="AD214" s="56"/>
      <c r="AE214" s="65" t="str">
        <f>IF(ISNA(VLOOKUP(AD214,Lookups!$C$1:$D$248,2,FALSE)),"",(VLOOKUP(AD214,Lookups!$C$1:$D$248,2,FALSE)))</f>
        <v/>
      </c>
      <c r="AF214" s="56"/>
      <c r="AG214" s="56"/>
      <c r="AH214" s="19" t="str">
        <f>IF(AE214="US","",IF(ISNA(VLOOKUP(AG214 &amp; AE214,Lookups!$H$1:$I$12332,2,FALSE)),"",IF(VLOOKUP(AG214 &amp; AE214,Lookups!$H$1:$I$12332,2,FALSE)=0,"",VLOOKUP(AG214 &amp; AE214,Lookups!$H$1:$I$12332,2,FALSE))))</f>
        <v/>
      </c>
      <c r="AI214" s="56"/>
      <c r="AJ214" s="16"/>
      <c r="AK214" s="56"/>
      <c r="AL214" s="56"/>
      <c r="AM214" s="56"/>
      <c r="AN214" s="56"/>
      <c r="AO214" s="56"/>
      <c r="AP214" s="56"/>
      <c r="AQ214" s="18" t="str">
        <f>IF(ISNA(VLOOKUP(AP214,Lookups!$AJ$1:$AK$242,2,FALSE)),"",(VLOOKUP(AP214,Lookups!$AJ$1:$AK$242,2,FALSE)))</f>
        <v/>
      </c>
      <c r="AR214" s="23"/>
    </row>
    <row r="215" spans="2:44" ht="47.25" customHeight="1" thickBot="1" x14ac:dyDescent="0.3">
      <c r="B215" s="143">
        <v>208</v>
      </c>
      <c r="C215" s="55"/>
      <c r="D215" s="56"/>
      <c r="E215" s="56"/>
      <c r="F215" s="16"/>
      <c r="G215" s="56"/>
      <c r="H215" s="56"/>
      <c r="I215" s="19" t="str">
        <f>IF(ISNA(VLOOKUP(H215,Lookups!$AJ$1:$AK$242,2,FALSE)),"",(VLOOKUP(H215,Lookups!$AJ$1:$AK$242,2,FALSE)))</f>
        <v/>
      </c>
      <c r="J215" s="56"/>
      <c r="K215" s="19" t="str">
        <f>IF(ISNA(VLOOKUP(J215,Lookups!$AJ$1:$AK$242,2,FALSE)),"",(VLOOKUP(J215,Lookups!$AJ$1:$AK$242,2,FALSE)))</f>
        <v/>
      </c>
      <c r="L215" s="56"/>
      <c r="M215" s="56"/>
      <c r="N215" s="56"/>
      <c r="O215" s="19" t="str">
        <f>IF(ISNA(VLOOKUP(N215,Lookups!$AJ$1:$AK$242,2,FALSE)),"",(VLOOKUP(N215,Lookups!$AJ$1:$AK$242,2,FALSE)))</f>
        <v/>
      </c>
      <c r="P215" s="16"/>
      <c r="Q215" s="56"/>
      <c r="R215" s="56"/>
      <c r="S215" s="56"/>
      <c r="T215" s="56"/>
      <c r="U215" s="65" t="str">
        <f>IF(ISNA(VLOOKUP(T215,Lookups!$AB$1:$AC$73,2,FALSE)),"",(VLOOKUP(T215,Lookups!$AB$1:$AC$73,2,FALSE)))</f>
        <v/>
      </c>
      <c r="V215" s="124"/>
      <c r="W215" s="56"/>
      <c r="X215" s="65" t="str">
        <f>IF(ISNA(VLOOKUP(W215,Lookups!$C$1:$D$248,2,FALSE)),"",(VLOOKUP(W215,Lookups!$C$1:$D$248,2,FALSE)))</f>
        <v/>
      </c>
      <c r="Y215" s="56"/>
      <c r="Z215" s="56"/>
      <c r="AA215" s="19" t="str">
        <f>IF(X215="US","",IF(ISNA(VLOOKUP(Z215 &amp; X215,Lookups!$H$1:$I$12332,2,FALSE)),"",IF(VLOOKUP(Z215 &amp; X215,Lookups!$H$1:$I$12332,2,FALSE)=0,"",VLOOKUP(Z215 &amp; X215,Lookups!$H$1:$I$12332,2,FALSE))))</f>
        <v/>
      </c>
      <c r="AB215" s="56"/>
      <c r="AC215" s="16"/>
      <c r="AD215" s="56"/>
      <c r="AE215" s="65" t="str">
        <f>IF(ISNA(VLOOKUP(AD215,Lookups!$C$1:$D$248,2,FALSE)),"",(VLOOKUP(AD215,Lookups!$C$1:$D$248,2,FALSE)))</f>
        <v/>
      </c>
      <c r="AF215" s="56"/>
      <c r="AG215" s="56"/>
      <c r="AH215" s="19" t="str">
        <f>IF(AE215="US","",IF(ISNA(VLOOKUP(AG215 &amp; AE215,Lookups!$H$1:$I$12332,2,FALSE)),"",IF(VLOOKUP(AG215 &amp; AE215,Lookups!$H$1:$I$12332,2,FALSE)=0,"",VLOOKUP(AG215 &amp; AE215,Lookups!$H$1:$I$12332,2,FALSE))))</f>
        <v/>
      </c>
      <c r="AI215" s="56"/>
      <c r="AJ215" s="16"/>
      <c r="AK215" s="56"/>
      <c r="AL215" s="56"/>
      <c r="AM215" s="56"/>
      <c r="AN215" s="56"/>
      <c r="AO215" s="56"/>
      <c r="AP215" s="56"/>
      <c r="AQ215" s="18" t="str">
        <f>IF(ISNA(VLOOKUP(AP215,Lookups!$AJ$1:$AK$242,2,FALSE)),"",(VLOOKUP(AP215,Lookups!$AJ$1:$AK$242,2,FALSE)))</f>
        <v/>
      </c>
      <c r="AR215" s="23"/>
    </row>
    <row r="216" spans="2:44" ht="47.25" customHeight="1" thickBot="1" x14ac:dyDescent="0.3">
      <c r="B216" s="143">
        <v>209</v>
      </c>
      <c r="C216" s="55"/>
      <c r="D216" s="56"/>
      <c r="E216" s="56"/>
      <c r="F216" s="16"/>
      <c r="G216" s="56"/>
      <c r="H216" s="56"/>
      <c r="I216" s="19" t="str">
        <f>IF(ISNA(VLOOKUP(H216,Lookups!$AJ$1:$AK$242,2,FALSE)),"",(VLOOKUP(H216,Lookups!$AJ$1:$AK$242,2,FALSE)))</f>
        <v/>
      </c>
      <c r="J216" s="56"/>
      <c r="K216" s="19" t="str">
        <f>IF(ISNA(VLOOKUP(J216,Lookups!$AJ$1:$AK$242,2,FALSE)),"",(VLOOKUP(J216,Lookups!$AJ$1:$AK$242,2,FALSE)))</f>
        <v/>
      </c>
      <c r="L216" s="56"/>
      <c r="M216" s="56"/>
      <c r="N216" s="56"/>
      <c r="O216" s="19" t="str">
        <f>IF(ISNA(VLOOKUP(N216,Lookups!$AJ$1:$AK$242,2,FALSE)),"",(VLOOKUP(N216,Lookups!$AJ$1:$AK$242,2,FALSE)))</f>
        <v/>
      </c>
      <c r="P216" s="16"/>
      <c r="Q216" s="56"/>
      <c r="R216" s="56"/>
      <c r="S216" s="56"/>
      <c r="T216" s="56"/>
      <c r="U216" s="65" t="str">
        <f>IF(ISNA(VLOOKUP(T216,Lookups!$AB$1:$AC$73,2,FALSE)),"",(VLOOKUP(T216,Lookups!$AB$1:$AC$73,2,FALSE)))</f>
        <v/>
      </c>
      <c r="V216" s="124"/>
      <c r="W216" s="56"/>
      <c r="X216" s="65" t="str">
        <f>IF(ISNA(VLOOKUP(W216,Lookups!$C$1:$D$248,2,FALSE)),"",(VLOOKUP(W216,Lookups!$C$1:$D$248,2,FALSE)))</f>
        <v/>
      </c>
      <c r="Y216" s="56"/>
      <c r="Z216" s="56"/>
      <c r="AA216" s="19" t="str">
        <f>IF(X216="US","",IF(ISNA(VLOOKUP(Z216 &amp; X216,Lookups!$H$1:$I$12332,2,FALSE)),"",IF(VLOOKUP(Z216 &amp; X216,Lookups!$H$1:$I$12332,2,FALSE)=0,"",VLOOKUP(Z216 &amp; X216,Lookups!$H$1:$I$12332,2,FALSE))))</f>
        <v/>
      </c>
      <c r="AB216" s="56"/>
      <c r="AC216" s="16"/>
      <c r="AD216" s="56"/>
      <c r="AE216" s="65" t="str">
        <f>IF(ISNA(VLOOKUP(AD216,Lookups!$C$1:$D$248,2,FALSE)),"",(VLOOKUP(AD216,Lookups!$C$1:$D$248,2,FALSE)))</f>
        <v/>
      </c>
      <c r="AF216" s="56"/>
      <c r="AG216" s="56"/>
      <c r="AH216" s="19" t="str">
        <f>IF(AE216="US","",IF(ISNA(VLOOKUP(AG216 &amp; AE216,Lookups!$H$1:$I$12332,2,FALSE)),"",IF(VLOOKUP(AG216 &amp; AE216,Lookups!$H$1:$I$12332,2,FALSE)=0,"",VLOOKUP(AG216 &amp; AE216,Lookups!$H$1:$I$12332,2,FALSE))))</f>
        <v/>
      </c>
      <c r="AI216" s="56"/>
      <c r="AJ216" s="16"/>
      <c r="AK216" s="56"/>
      <c r="AL216" s="56"/>
      <c r="AM216" s="56"/>
      <c r="AN216" s="56"/>
      <c r="AO216" s="56"/>
      <c r="AP216" s="56"/>
      <c r="AQ216" s="18" t="str">
        <f>IF(ISNA(VLOOKUP(AP216,Lookups!$AJ$1:$AK$242,2,FALSE)),"",(VLOOKUP(AP216,Lookups!$AJ$1:$AK$242,2,FALSE)))</f>
        <v/>
      </c>
      <c r="AR216" s="23"/>
    </row>
    <row r="217" spans="2:44" ht="47.25" customHeight="1" thickBot="1" x14ac:dyDescent="0.3">
      <c r="B217" s="143">
        <v>210</v>
      </c>
      <c r="C217" s="55"/>
      <c r="D217" s="56"/>
      <c r="E217" s="56"/>
      <c r="F217" s="16"/>
      <c r="G217" s="56"/>
      <c r="H217" s="56"/>
      <c r="I217" s="19" t="str">
        <f>IF(ISNA(VLOOKUP(H217,Lookups!$AJ$1:$AK$242,2,FALSE)),"",(VLOOKUP(H217,Lookups!$AJ$1:$AK$242,2,FALSE)))</f>
        <v/>
      </c>
      <c r="J217" s="56"/>
      <c r="K217" s="19" t="str">
        <f>IF(ISNA(VLOOKUP(J217,Lookups!$AJ$1:$AK$242,2,FALSE)),"",(VLOOKUP(J217,Lookups!$AJ$1:$AK$242,2,FALSE)))</f>
        <v/>
      </c>
      <c r="L217" s="56"/>
      <c r="M217" s="56"/>
      <c r="N217" s="56"/>
      <c r="O217" s="19" t="str">
        <f>IF(ISNA(VLOOKUP(N217,Lookups!$AJ$1:$AK$242,2,FALSE)),"",(VLOOKUP(N217,Lookups!$AJ$1:$AK$242,2,FALSE)))</f>
        <v/>
      </c>
      <c r="P217" s="16"/>
      <c r="Q217" s="56"/>
      <c r="R217" s="56"/>
      <c r="S217" s="56"/>
      <c r="T217" s="56"/>
      <c r="U217" s="65" t="str">
        <f>IF(ISNA(VLOOKUP(T217,Lookups!$AB$1:$AC$73,2,FALSE)),"",(VLOOKUP(T217,Lookups!$AB$1:$AC$73,2,FALSE)))</f>
        <v/>
      </c>
      <c r="V217" s="124"/>
      <c r="W217" s="56"/>
      <c r="X217" s="65" t="str">
        <f>IF(ISNA(VLOOKUP(W217,Lookups!$C$1:$D$248,2,FALSE)),"",(VLOOKUP(W217,Lookups!$C$1:$D$248,2,FALSE)))</f>
        <v/>
      </c>
      <c r="Y217" s="56"/>
      <c r="Z217" s="56"/>
      <c r="AA217" s="19" t="str">
        <f>IF(X217="US","",IF(ISNA(VLOOKUP(Z217 &amp; X217,Lookups!$H$1:$I$12332,2,FALSE)),"",IF(VLOOKUP(Z217 &amp; X217,Lookups!$H$1:$I$12332,2,FALSE)=0,"",VLOOKUP(Z217 &amp; X217,Lookups!$H$1:$I$12332,2,FALSE))))</f>
        <v/>
      </c>
      <c r="AB217" s="56"/>
      <c r="AC217" s="16"/>
      <c r="AD217" s="56"/>
      <c r="AE217" s="65" t="str">
        <f>IF(ISNA(VLOOKUP(AD217,Lookups!$C$1:$D$248,2,FALSE)),"",(VLOOKUP(AD217,Lookups!$C$1:$D$248,2,FALSE)))</f>
        <v/>
      </c>
      <c r="AF217" s="56"/>
      <c r="AG217" s="56"/>
      <c r="AH217" s="19" t="str">
        <f>IF(AE217="US","",IF(ISNA(VLOOKUP(AG217 &amp; AE217,Lookups!$H$1:$I$12332,2,FALSE)),"",IF(VLOOKUP(AG217 &amp; AE217,Lookups!$H$1:$I$12332,2,FALSE)=0,"",VLOOKUP(AG217 &amp; AE217,Lookups!$H$1:$I$12332,2,FALSE))))</f>
        <v/>
      </c>
      <c r="AI217" s="56"/>
      <c r="AJ217" s="16"/>
      <c r="AK217" s="56"/>
      <c r="AL217" s="56"/>
      <c r="AM217" s="56"/>
      <c r="AN217" s="56"/>
      <c r="AO217" s="56"/>
      <c r="AP217" s="56"/>
      <c r="AQ217" s="18" t="str">
        <f>IF(ISNA(VLOOKUP(AP217,Lookups!$AJ$1:$AK$242,2,FALSE)),"",(VLOOKUP(AP217,Lookups!$AJ$1:$AK$242,2,FALSE)))</f>
        <v/>
      </c>
      <c r="AR217" s="23"/>
    </row>
    <row r="218" spans="2:44" ht="47.25" customHeight="1" thickBot="1" x14ac:dyDescent="0.3">
      <c r="B218" s="143">
        <v>211</v>
      </c>
      <c r="C218" s="55"/>
      <c r="D218" s="56"/>
      <c r="E218" s="56"/>
      <c r="F218" s="16"/>
      <c r="G218" s="56"/>
      <c r="H218" s="56"/>
      <c r="I218" s="19" t="str">
        <f>IF(ISNA(VLOOKUP(H218,Lookups!$AJ$1:$AK$242,2,FALSE)),"",(VLOOKUP(H218,Lookups!$AJ$1:$AK$242,2,FALSE)))</f>
        <v/>
      </c>
      <c r="J218" s="56"/>
      <c r="K218" s="19" t="str">
        <f>IF(ISNA(VLOOKUP(J218,Lookups!$AJ$1:$AK$242,2,FALSE)),"",(VLOOKUP(J218,Lookups!$AJ$1:$AK$242,2,FALSE)))</f>
        <v/>
      </c>
      <c r="L218" s="56"/>
      <c r="M218" s="56"/>
      <c r="N218" s="56"/>
      <c r="O218" s="19" t="str">
        <f>IF(ISNA(VLOOKUP(N218,Lookups!$AJ$1:$AK$242,2,FALSE)),"",(VLOOKUP(N218,Lookups!$AJ$1:$AK$242,2,FALSE)))</f>
        <v/>
      </c>
      <c r="P218" s="16"/>
      <c r="Q218" s="56"/>
      <c r="R218" s="56"/>
      <c r="S218" s="56"/>
      <c r="T218" s="56"/>
      <c r="U218" s="65" t="str">
        <f>IF(ISNA(VLOOKUP(T218,Lookups!$AB$1:$AC$73,2,FALSE)),"",(VLOOKUP(T218,Lookups!$AB$1:$AC$73,2,FALSE)))</f>
        <v/>
      </c>
      <c r="V218" s="124"/>
      <c r="W218" s="56"/>
      <c r="X218" s="65" t="str">
        <f>IF(ISNA(VLOOKUP(W218,Lookups!$C$1:$D$248,2,FALSE)),"",(VLOOKUP(W218,Lookups!$C$1:$D$248,2,FALSE)))</f>
        <v/>
      </c>
      <c r="Y218" s="56"/>
      <c r="Z218" s="56"/>
      <c r="AA218" s="19" t="str">
        <f>IF(X218="US","",IF(ISNA(VLOOKUP(Z218 &amp; X218,Lookups!$H$1:$I$12332,2,FALSE)),"",IF(VLOOKUP(Z218 &amp; X218,Lookups!$H$1:$I$12332,2,FALSE)=0,"",VLOOKUP(Z218 &amp; X218,Lookups!$H$1:$I$12332,2,FALSE))))</f>
        <v/>
      </c>
      <c r="AB218" s="56"/>
      <c r="AC218" s="16"/>
      <c r="AD218" s="56"/>
      <c r="AE218" s="65" t="str">
        <f>IF(ISNA(VLOOKUP(AD218,Lookups!$C$1:$D$248,2,FALSE)),"",(VLOOKUP(AD218,Lookups!$C$1:$D$248,2,FALSE)))</f>
        <v/>
      </c>
      <c r="AF218" s="56"/>
      <c r="AG218" s="56"/>
      <c r="AH218" s="19" t="str">
        <f>IF(AE218="US","",IF(ISNA(VLOOKUP(AG218 &amp; AE218,Lookups!$H$1:$I$12332,2,FALSE)),"",IF(VLOOKUP(AG218 &amp; AE218,Lookups!$H$1:$I$12332,2,FALSE)=0,"",VLOOKUP(AG218 &amp; AE218,Lookups!$H$1:$I$12332,2,FALSE))))</f>
        <v/>
      </c>
      <c r="AI218" s="56"/>
      <c r="AJ218" s="16"/>
      <c r="AK218" s="56"/>
      <c r="AL218" s="56"/>
      <c r="AM218" s="56"/>
      <c r="AN218" s="56"/>
      <c r="AO218" s="56"/>
      <c r="AP218" s="56"/>
      <c r="AQ218" s="18" t="str">
        <f>IF(ISNA(VLOOKUP(AP218,Lookups!$AJ$1:$AK$242,2,FALSE)),"",(VLOOKUP(AP218,Lookups!$AJ$1:$AK$242,2,FALSE)))</f>
        <v/>
      </c>
      <c r="AR218" s="23"/>
    </row>
    <row r="219" spans="2:44" ht="47.25" customHeight="1" thickBot="1" x14ac:dyDescent="0.3">
      <c r="B219" s="143">
        <v>212</v>
      </c>
      <c r="C219" s="55"/>
      <c r="D219" s="56"/>
      <c r="E219" s="56"/>
      <c r="F219" s="16"/>
      <c r="G219" s="56"/>
      <c r="H219" s="56"/>
      <c r="I219" s="19" t="str">
        <f>IF(ISNA(VLOOKUP(H219,Lookups!$AJ$1:$AK$242,2,FALSE)),"",(VLOOKUP(H219,Lookups!$AJ$1:$AK$242,2,FALSE)))</f>
        <v/>
      </c>
      <c r="J219" s="56"/>
      <c r="K219" s="19" t="str">
        <f>IF(ISNA(VLOOKUP(J219,Lookups!$AJ$1:$AK$242,2,FALSE)),"",(VLOOKUP(J219,Lookups!$AJ$1:$AK$242,2,FALSE)))</f>
        <v/>
      </c>
      <c r="L219" s="56"/>
      <c r="M219" s="56"/>
      <c r="N219" s="56"/>
      <c r="O219" s="19" t="str">
        <f>IF(ISNA(VLOOKUP(N219,Lookups!$AJ$1:$AK$242,2,FALSE)),"",(VLOOKUP(N219,Lookups!$AJ$1:$AK$242,2,FALSE)))</f>
        <v/>
      </c>
      <c r="P219" s="16"/>
      <c r="Q219" s="56"/>
      <c r="R219" s="56"/>
      <c r="S219" s="56"/>
      <c r="T219" s="56"/>
      <c r="U219" s="65" t="str">
        <f>IF(ISNA(VLOOKUP(T219,Lookups!$AB$1:$AC$73,2,FALSE)),"",(VLOOKUP(T219,Lookups!$AB$1:$AC$73,2,FALSE)))</f>
        <v/>
      </c>
      <c r="V219" s="124"/>
      <c r="W219" s="56"/>
      <c r="X219" s="65" t="str">
        <f>IF(ISNA(VLOOKUP(W219,Lookups!$C$1:$D$248,2,FALSE)),"",(VLOOKUP(W219,Lookups!$C$1:$D$248,2,FALSE)))</f>
        <v/>
      </c>
      <c r="Y219" s="56"/>
      <c r="Z219" s="56"/>
      <c r="AA219" s="19" t="str">
        <f>IF(X219="US","",IF(ISNA(VLOOKUP(Z219 &amp; X219,Lookups!$H$1:$I$12332,2,FALSE)),"",IF(VLOOKUP(Z219 &amp; X219,Lookups!$H$1:$I$12332,2,FALSE)=0,"",VLOOKUP(Z219 &amp; X219,Lookups!$H$1:$I$12332,2,FALSE))))</f>
        <v/>
      </c>
      <c r="AB219" s="56"/>
      <c r="AC219" s="16"/>
      <c r="AD219" s="56"/>
      <c r="AE219" s="65" t="str">
        <f>IF(ISNA(VLOOKUP(AD219,Lookups!$C$1:$D$248,2,FALSE)),"",(VLOOKUP(AD219,Lookups!$C$1:$D$248,2,FALSE)))</f>
        <v/>
      </c>
      <c r="AF219" s="56"/>
      <c r="AG219" s="56"/>
      <c r="AH219" s="19" t="str">
        <f>IF(AE219="US","",IF(ISNA(VLOOKUP(AG219 &amp; AE219,Lookups!$H$1:$I$12332,2,FALSE)),"",IF(VLOOKUP(AG219 &amp; AE219,Lookups!$H$1:$I$12332,2,FALSE)=0,"",VLOOKUP(AG219 &amp; AE219,Lookups!$H$1:$I$12332,2,FALSE))))</f>
        <v/>
      </c>
      <c r="AI219" s="56"/>
      <c r="AJ219" s="16"/>
      <c r="AK219" s="56"/>
      <c r="AL219" s="56"/>
      <c r="AM219" s="56"/>
      <c r="AN219" s="56"/>
      <c r="AO219" s="56"/>
      <c r="AP219" s="56"/>
      <c r="AQ219" s="18" t="str">
        <f>IF(ISNA(VLOOKUP(AP219,Lookups!$AJ$1:$AK$242,2,FALSE)),"",(VLOOKUP(AP219,Lookups!$AJ$1:$AK$242,2,FALSE)))</f>
        <v/>
      </c>
      <c r="AR219" s="23"/>
    </row>
    <row r="220" spans="2:44" ht="47.25" customHeight="1" thickBot="1" x14ac:dyDescent="0.3">
      <c r="B220" s="143">
        <v>213</v>
      </c>
      <c r="C220" s="55"/>
      <c r="D220" s="56"/>
      <c r="E220" s="56"/>
      <c r="F220" s="16"/>
      <c r="G220" s="56"/>
      <c r="H220" s="56"/>
      <c r="I220" s="19" t="str">
        <f>IF(ISNA(VLOOKUP(H220,Lookups!$AJ$1:$AK$242,2,FALSE)),"",(VLOOKUP(H220,Lookups!$AJ$1:$AK$242,2,FALSE)))</f>
        <v/>
      </c>
      <c r="J220" s="56"/>
      <c r="K220" s="19" t="str">
        <f>IF(ISNA(VLOOKUP(J220,Lookups!$AJ$1:$AK$242,2,FALSE)),"",(VLOOKUP(J220,Lookups!$AJ$1:$AK$242,2,FALSE)))</f>
        <v/>
      </c>
      <c r="L220" s="56"/>
      <c r="M220" s="56"/>
      <c r="N220" s="56"/>
      <c r="O220" s="19" t="str">
        <f>IF(ISNA(VLOOKUP(N220,Lookups!$AJ$1:$AK$242,2,FALSE)),"",(VLOOKUP(N220,Lookups!$AJ$1:$AK$242,2,FALSE)))</f>
        <v/>
      </c>
      <c r="P220" s="16"/>
      <c r="Q220" s="56"/>
      <c r="R220" s="56"/>
      <c r="S220" s="56"/>
      <c r="T220" s="56"/>
      <c r="U220" s="65" t="str">
        <f>IF(ISNA(VLOOKUP(T220,Lookups!$AB$1:$AC$73,2,FALSE)),"",(VLOOKUP(T220,Lookups!$AB$1:$AC$73,2,FALSE)))</f>
        <v/>
      </c>
      <c r="V220" s="124"/>
      <c r="W220" s="56"/>
      <c r="X220" s="65" t="str">
        <f>IF(ISNA(VLOOKUP(W220,Lookups!$C$1:$D$248,2,FALSE)),"",(VLOOKUP(W220,Lookups!$C$1:$D$248,2,FALSE)))</f>
        <v/>
      </c>
      <c r="Y220" s="56"/>
      <c r="Z220" s="56"/>
      <c r="AA220" s="19" t="str">
        <f>IF(X220="US","",IF(ISNA(VLOOKUP(Z220 &amp; X220,Lookups!$H$1:$I$12332,2,FALSE)),"",IF(VLOOKUP(Z220 &amp; X220,Lookups!$H$1:$I$12332,2,FALSE)=0,"",VLOOKUP(Z220 &amp; X220,Lookups!$H$1:$I$12332,2,FALSE))))</f>
        <v/>
      </c>
      <c r="AB220" s="56"/>
      <c r="AC220" s="16"/>
      <c r="AD220" s="56"/>
      <c r="AE220" s="65" t="str">
        <f>IF(ISNA(VLOOKUP(AD220,Lookups!$C$1:$D$248,2,FALSE)),"",(VLOOKUP(AD220,Lookups!$C$1:$D$248,2,FALSE)))</f>
        <v/>
      </c>
      <c r="AF220" s="56"/>
      <c r="AG220" s="56"/>
      <c r="AH220" s="19" t="str">
        <f>IF(AE220="US","",IF(ISNA(VLOOKUP(AG220 &amp; AE220,Lookups!$H$1:$I$12332,2,FALSE)),"",IF(VLOOKUP(AG220 &amp; AE220,Lookups!$H$1:$I$12332,2,FALSE)=0,"",VLOOKUP(AG220 &amp; AE220,Lookups!$H$1:$I$12332,2,FALSE))))</f>
        <v/>
      </c>
      <c r="AI220" s="56"/>
      <c r="AJ220" s="16"/>
      <c r="AK220" s="56"/>
      <c r="AL220" s="56"/>
      <c r="AM220" s="56"/>
      <c r="AN220" s="56"/>
      <c r="AO220" s="56"/>
      <c r="AP220" s="56"/>
      <c r="AQ220" s="18" t="str">
        <f>IF(ISNA(VLOOKUP(AP220,Lookups!$AJ$1:$AK$242,2,FALSE)),"",(VLOOKUP(AP220,Lookups!$AJ$1:$AK$242,2,FALSE)))</f>
        <v/>
      </c>
      <c r="AR220" s="23"/>
    </row>
    <row r="221" spans="2:44" ht="47.25" customHeight="1" thickBot="1" x14ac:dyDescent="0.3">
      <c r="B221" s="143">
        <v>214</v>
      </c>
      <c r="C221" s="55"/>
      <c r="D221" s="56"/>
      <c r="E221" s="56"/>
      <c r="F221" s="16"/>
      <c r="G221" s="56"/>
      <c r="H221" s="56"/>
      <c r="I221" s="19" t="str">
        <f>IF(ISNA(VLOOKUP(H221,Lookups!$AJ$1:$AK$242,2,FALSE)),"",(VLOOKUP(H221,Lookups!$AJ$1:$AK$242,2,FALSE)))</f>
        <v/>
      </c>
      <c r="J221" s="56"/>
      <c r="K221" s="19" t="str">
        <f>IF(ISNA(VLOOKUP(J221,Lookups!$AJ$1:$AK$242,2,FALSE)),"",(VLOOKUP(J221,Lookups!$AJ$1:$AK$242,2,FALSE)))</f>
        <v/>
      </c>
      <c r="L221" s="56"/>
      <c r="M221" s="56"/>
      <c r="N221" s="56"/>
      <c r="O221" s="19" t="str">
        <f>IF(ISNA(VLOOKUP(N221,Lookups!$AJ$1:$AK$242,2,FALSE)),"",(VLOOKUP(N221,Lookups!$AJ$1:$AK$242,2,FALSE)))</f>
        <v/>
      </c>
      <c r="P221" s="16"/>
      <c r="Q221" s="56"/>
      <c r="R221" s="56"/>
      <c r="S221" s="56"/>
      <c r="T221" s="56"/>
      <c r="U221" s="65" t="str">
        <f>IF(ISNA(VLOOKUP(T221,Lookups!$AB$1:$AC$73,2,FALSE)),"",(VLOOKUP(T221,Lookups!$AB$1:$AC$73,2,FALSE)))</f>
        <v/>
      </c>
      <c r="V221" s="124"/>
      <c r="W221" s="56"/>
      <c r="X221" s="65" t="str">
        <f>IF(ISNA(VLOOKUP(W221,Lookups!$C$1:$D$248,2,FALSE)),"",(VLOOKUP(W221,Lookups!$C$1:$D$248,2,FALSE)))</f>
        <v/>
      </c>
      <c r="Y221" s="56"/>
      <c r="Z221" s="56"/>
      <c r="AA221" s="19" t="str">
        <f>IF(X221="US","",IF(ISNA(VLOOKUP(Z221 &amp; X221,Lookups!$H$1:$I$12332,2,FALSE)),"",IF(VLOOKUP(Z221 &amp; X221,Lookups!$H$1:$I$12332,2,FALSE)=0,"",VLOOKUP(Z221 &amp; X221,Lookups!$H$1:$I$12332,2,FALSE))))</f>
        <v/>
      </c>
      <c r="AB221" s="56"/>
      <c r="AC221" s="16"/>
      <c r="AD221" s="56"/>
      <c r="AE221" s="65" t="str">
        <f>IF(ISNA(VLOOKUP(AD221,Lookups!$C$1:$D$248,2,FALSE)),"",(VLOOKUP(AD221,Lookups!$C$1:$D$248,2,FALSE)))</f>
        <v/>
      </c>
      <c r="AF221" s="56"/>
      <c r="AG221" s="56"/>
      <c r="AH221" s="19" t="str">
        <f>IF(AE221="US","",IF(ISNA(VLOOKUP(AG221 &amp; AE221,Lookups!$H$1:$I$12332,2,FALSE)),"",IF(VLOOKUP(AG221 &amp; AE221,Lookups!$H$1:$I$12332,2,FALSE)=0,"",VLOOKUP(AG221 &amp; AE221,Lookups!$H$1:$I$12332,2,FALSE))))</f>
        <v/>
      </c>
      <c r="AI221" s="56"/>
      <c r="AJ221" s="16"/>
      <c r="AK221" s="56"/>
      <c r="AL221" s="56"/>
      <c r="AM221" s="56"/>
      <c r="AN221" s="56"/>
      <c r="AO221" s="56"/>
      <c r="AP221" s="56"/>
      <c r="AQ221" s="18" t="str">
        <f>IF(ISNA(VLOOKUP(AP221,Lookups!$AJ$1:$AK$242,2,FALSE)),"",(VLOOKUP(AP221,Lookups!$AJ$1:$AK$242,2,FALSE)))</f>
        <v/>
      </c>
      <c r="AR221" s="23"/>
    </row>
    <row r="222" spans="2:44" ht="47.25" customHeight="1" thickBot="1" x14ac:dyDescent="0.3">
      <c r="B222" s="143">
        <v>215</v>
      </c>
      <c r="C222" s="55"/>
      <c r="D222" s="56"/>
      <c r="E222" s="56"/>
      <c r="F222" s="16"/>
      <c r="G222" s="56"/>
      <c r="H222" s="56"/>
      <c r="I222" s="19" t="str">
        <f>IF(ISNA(VLOOKUP(H222,Lookups!$AJ$1:$AK$242,2,FALSE)),"",(VLOOKUP(H222,Lookups!$AJ$1:$AK$242,2,FALSE)))</f>
        <v/>
      </c>
      <c r="J222" s="56"/>
      <c r="K222" s="19" t="str">
        <f>IF(ISNA(VLOOKUP(J222,Lookups!$AJ$1:$AK$242,2,FALSE)),"",(VLOOKUP(J222,Lookups!$AJ$1:$AK$242,2,FALSE)))</f>
        <v/>
      </c>
      <c r="L222" s="56"/>
      <c r="M222" s="56"/>
      <c r="N222" s="56"/>
      <c r="O222" s="19" t="str">
        <f>IF(ISNA(VLOOKUP(N222,Lookups!$AJ$1:$AK$242,2,FALSE)),"",(VLOOKUP(N222,Lookups!$AJ$1:$AK$242,2,FALSE)))</f>
        <v/>
      </c>
      <c r="P222" s="16"/>
      <c r="Q222" s="56"/>
      <c r="R222" s="56"/>
      <c r="S222" s="56"/>
      <c r="T222" s="56"/>
      <c r="U222" s="65" t="str">
        <f>IF(ISNA(VLOOKUP(T222,Lookups!$AB$1:$AC$73,2,FALSE)),"",(VLOOKUP(T222,Lookups!$AB$1:$AC$73,2,FALSE)))</f>
        <v/>
      </c>
      <c r="V222" s="124"/>
      <c r="W222" s="56"/>
      <c r="X222" s="65" t="str">
        <f>IF(ISNA(VLOOKUP(W222,Lookups!$C$1:$D$248,2,FALSE)),"",(VLOOKUP(W222,Lookups!$C$1:$D$248,2,FALSE)))</f>
        <v/>
      </c>
      <c r="Y222" s="56"/>
      <c r="Z222" s="56"/>
      <c r="AA222" s="19" t="str">
        <f>IF(X222="US","",IF(ISNA(VLOOKUP(Z222 &amp; X222,Lookups!$H$1:$I$12332,2,FALSE)),"",IF(VLOOKUP(Z222 &amp; X222,Lookups!$H$1:$I$12332,2,FALSE)=0,"",VLOOKUP(Z222 &amp; X222,Lookups!$H$1:$I$12332,2,FALSE))))</f>
        <v/>
      </c>
      <c r="AB222" s="56"/>
      <c r="AC222" s="16"/>
      <c r="AD222" s="56"/>
      <c r="AE222" s="65" t="str">
        <f>IF(ISNA(VLOOKUP(AD222,Lookups!$C$1:$D$248,2,FALSE)),"",(VLOOKUP(AD222,Lookups!$C$1:$D$248,2,FALSE)))</f>
        <v/>
      </c>
      <c r="AF222" s="56"/>
      <c r="AG222" s="56"/>
      <c r="AH222" s="19" t="str">
        <f>IF(AE222="US","",IF(ISNA(VLOOKUP(AG222 &amp; AE222,Lookups!$H$1:$I$12332,2,FALSE)),"",IF(VLOOKUP(AG222 &amp; AE222,Lookups!$H$1:$I$12332,2,FALSE)=0,"",VLOOKUP(AG222 &amp; AE222,Lookups!$H$1:$I$12332,2,FALSE))))</f>
        <v/>
      </c>
      <c r="AI222" s="56"/>
      <c r="AJ222" s="16"/>
      <c r="AK222" s="56"/>
      <c r="AL222" s="56"/>
      <c r="AM222" s="56"/>
      <c r="AN222" s="56"/>
      <c r="AO222" s="56"/>
      <c r="AP222" s="56"/>
      <c r="AQ222" s="18" t="str">
        <f>IF(ISNA(VLOOKUP(AP222,Lookups!$AJ$1:$AK$242,2,FALSE)),"",(VLOOKUP(AP222,Lookups!$AJ$1:$AK$242,2,FALSE)))</f>
        <v/>
      </c>
      <c r="AR222" s="23"/>
    </row>
    <row r="223" spans="2:44" ht="47.25" customHeight="1" thickBot="1" x14ac:dyDescent="0.3">
      <c r="B223" s="143">
        <v>216</v>
      </c>
      <c r="C223" s="55"/>
      <c r="D223" s="56"/>
      <c r="E223" s="56"/>
      <c r="F223" s="16"/>
      <c r="G223" s="56"/>
      <c r="H223" s="56"/>
      <c r="I223" s="19" t="str">
        <f>IF(ISNA(VLOOKUP(H223,Lookups!$AJ$1:$AK$242,2,FALSE)),"",(VLOOKUP(H223,Lookups!$AJ$1:$AK$242,2,FALSE)))</f>
        <v/>
      </c>
      <c r="J223" s="56"/>
      <c r="K223" s="19" t="str">
        <f>IF(ISNA(VLOOKUP(J223,Lookups!$AJ$1:$AK$242,2,FALSE)),"",(VLOOKUP(J223,Lookups!$AJ$1:$AK$242,2,FALSE)))</f>
        <v/>
      </c>
      <c r="L223" s="56"/>
      <c r="M223" s="56"/>
      <c r="N223" s="56"/>
      <c r="O223" s="19" t="str">
        <f>IF(ISNA(VLOOKUP(N223,Lookups!$AJ$1:$AK$242,2,FALSE)),"",(VLOOKUP(N223,Lookups!$AJ$1:$AK$242,2,FALSE)))</f>
        <v/>
      </c>
      <c r="P223" s="16"/>
      <c r="Q223" s="56"/>
      <c r="R223" s="56"/>
      <c r="S223" s="56"/>
      <c r="T223" s="56"/>
      <c r="U223" s="65" t="str">
        <f>IF(ISNA(VLOOKUP(T223,Lookups!$AB$1:$AC$73,2,FALSE)),"",(VLOOKUP(T223,Lookups!$AB$1:$AC$73,2,FALSE)))</f>
        <v/>
      </c>
      <c r="V223" s="124"/>
      <c r="W223" s="56"/>
      <c r="X223" s="65" t="str">
        <f>IF(ISNA(VLOOKUP(W223,Lookups!$C$1:$D$248,2,FALSE)),"",(VLOOKUP(W223,Lookups!$C$1:$D$248,2,FALSE)))</f>
        <v/>
      </c>
      <c r="Y223" s="56"/>
      <c r="Z223" s="56"/>
      <c r="AA223" s="19" t="str">
        <f>IF(X223="US","",IF(ISNA(VLOOKUP(Z223 &amp; X223,Lookups!$H$1:$I$12332,2,FALSE)),"",IF(VLOOKUP(Z223 &amp; X223,Lookups!$H$1:$I$12332,2,FALSE)=0,"",VLOOKUP(Z223 &amp; X223,Lookups!$H$1:$I$12332,2,FALSE))))</f>
        <v/>
      </c>
      <c r="AB223" s="56"/>
      <c r="AC223" s="16"/>
      <c r="AD223" s="56"/>
      <c r="AE223" s="65" t="str">
        <f>IF(ISNA(VLOOKUP(AD223,Lookups!$C$1:$D$248,2,FALSE)),"",(VLOOKUP(AD223,Lookups!$C$1:$D$248,2,FALSE)))</f>
        <v/>
      </c>
      <c r="AF223" s="56"/>
      <c r="AG223" s="56"/>
      <c r="AH223" s="19" t="str">
        <f>IF(AE223="US","",IF(ISNA(VLOOKUP(AG223 &amp; AE223,Lookups!$H$1:$I$12332,2,FALSE)),"",IF(VLOOKUP(AG223 &amp; AE223,Lookups!$H$1:$I$12332,2,FALSE)=0,"",VLOOKUP(AG223 &amp; AE223,Lookups!$H$1:$I$12332,2,FALSE))))</f>
        <v/>
      </c>
      <c r="AI223" s="56"/>
      <c r="AJ223" s="16"/>
      <c r="AK223" s="56"/>
      <c r="AL223" s="56"/>
      <c r="AM223" s="56"/>
      <c r="AN223" s="56"/>
      <c r="AO223" s="56"/>
      <c r="AP223" s="56"/>
      <c r="AQ223" s="18" t="str">
        <f>IF(ISNA(VLOOKUP(AP223,Lookups!$AJ$1:$AK$242,2,FALSE)),"",(VLOOKUP(AP223,Lookups!$AJ$1:$AK$242,2,FALSE)))</f>
        <v/>
      </c>
      <c r="AR223" s="23"/>
    </row>
    <row r="224" spans="2:44" ht="47.25" customHeight="1" thickBot="1" x14ac:dyDescent="0.3">
      <c r="B224" s="143">
        <v>217</v>
      </c>
      <c r="C224" s="55"/>
      <c r="D224" s="56"/>
      <c r="E224" s="56"/>
      <c r="F224" s="16"/>
      <c r="G224" s="56"/>
      <c r="H224" s="56"/>
      <c r="I224" s="19" t="str">
        <f>IF(ISNA(VLOOKUP(H224,Lookups!$AJ$1:$AK$242,2,FALSE)),"",(VLOOKUP(H224,Lookups!$AJ$1:$AK$242,2,FALSE)))</f>
        <v/>
      </c>
      <c r="J224" s="56"/>
      <c r="K224" s="19" t="str">
        <f>IF(ISNA(VLOOKUP(J224,Lookups!$AJ$1:$AK$242,2,FALSE)),"",(VLOOKUP(J224,Lookups!$AJ$1:$AK$242,2,FALSE)))</f>
        <v/>
      </c>
      <c r="L224" s="56"/>
      <c r="M224" s="56"/>
      <c r="N224" s="56"/>
      <c r="O224" s="19" t="str">
        <f>IF(ISNA(VLOOKUP(N224,Lookups!$AJ$1:$AK$242,2,FALSE)),"",(VLOOKUP(N224,Lookups!$AJ$1:$AK$242,2,FALSE)))</f>
        <v/>
      </c>
      <c r="P224" s="16"/>
      <c r="Q224" s="56"/>
      <c r="R224" s="56"/>
      <c r="S224" s="56"/>
      <c r="T224" s="56"/>
      <c r="U224" s="65" t="str">
        <f>IF(ISNA(VLOOKUP(T224,Lookups!$AB$1:$AC$73,2,FALSE)),"",(VLOOKUP(T224,Lookups!$AB$1:$AC$73,2,FALSE)))</f>
        <v/>
      </c>
      <c r="V224" s="124"/>
      <c r="W224" s="56"/>
      <c r="X224" s="65" t="str">
        <f>IF(ISNA(VLOOKUP(W224,Lookups!$C$1:$D$248,2,FALSE)),"",(VLOOKUP(W224,Lookups!$C$1:$D$248,2,FALSE)))</f>
        <v/>
      </c>
      <c r="Y224" s="56"/>
      <c r="Z224" s="56"/>
      <c r="AA224" s="19" t="str">
        <f>IF(X224="US","",IF(ISNA(VLOOKUP(Z224 &amp; X224,Lookups!$H$1:$I$12332,2,FALSE)),"",IF(VLOOKUP(Z224 &amp; X224,Lookups!$H$1:$I$12332,2,FALSE)=0,"",VLOOKUP(Z224 &amp; X224,Lookups!$H$1:$I$12332,2,FALSE))))</f>
        <v/>
      </c>
      <c r="AB224" s="56"/>
      <c r="AC224" s="16"/>
      <c r="AD224" s="56"/>
      <c r="AE224" s="65" t="str">
        <f>IF(ISNA(VLOOKUP(AD224,Lookups!$C$1:$D$248,2,FALSE)),"",(VLOOKUP(AD224,Lookups!$C$1:$D$248,2,FALSE)))</f>
        <v/>
      </c>
      <c r="AF224" s="56"/>
      <c r="AG224" s="56"/>
      <c r="AH224" s="19" t="str">
        <f>IF(AE224="US","",IF(ISNA(VLOOKUP(AG224 &amp; AE224,Lookups!$H$1:$I$12332,2,FALSE)),"",IF(VLOOKUP(AG224 &amp; AE224,Lookups!$H$1:$I$12332,2,FALSE)=0,"",VLOOKUP(AG224 &amp; AE224,Lookups!$H$1:$I$12332,2,FALSE))))</f>
        <v/>
      </c>
      <c r="AI224" s="56"/>
      <c r="AJ224" s="16"/>
      <c r="AK224" s="56"/>
      <c r="AL224" s="56"/>
      <c r="AM224" s="56"/>
      <c r="AN224" s="56"/>
      <c r="AO224" s="56"/>
      <c r="AP224" s="56"/>
      <c r="AQ224" s="18" t="str">
        <f>IF(ISNA(VLOOKUP(AP224,Lookups!$AJ$1:$AK$242,2,FALSE)),"",(VLOOKUP(AP224,Lookups!$AJ$1:$AK$242,2,FALSE)))</f>
        <v/>
      </c>
      <c r="AR224" s="23"/>
    </row>
    <row r="225" spans="2:44" ht="47.25" customHeight="1" thickBot="1" x14ac:dyDescent="0.3">
      <c r="B225" s="143">
        <v>218</v>
      </c>
      <c r="C225" s="55"/>
      <c r="D225" s="56"/>
      <c r="E225" s="56"/>
      <c r="F225" s="16"/>
      <c r="G225" s="56"/>
      <c r="H225" s="56"/>
      <c r="I225" s="19" t="str">
        <f>IF(ISNA(VLOOKUP(H225,Lookups!$AJ$1:$AK$242,2,FALSE)),"",(VLOOKUP(H225,Lookups!$AJ$1:$AK$242,2,FALSE)))</f>
        <v/>
      </c>
      <c r="J225" s="56"/>
      <c r="K225" s="19" t="str">
        <f>IF(ISNA(VLOOKUP(J225,Lookups!$AJ$1:$AK$242,2,FALSE)),"",(VLOOKUP(J225,Lookups!$AJ$1:$AK$242,2,FALSE)))</f>
        <v/>
      </c>
      <c r="L225" s="56"/>
      <c r="M225" s="56"/>
      <c r="N225" s="56"/>
      <c r="O225" s="19" t="str">
        <f>IF(ISNA(VLOOKUP(N225,Lookups!$AJ$1:$AK$242,2,FALSE)),"",(VLOOKUP(N225,Lookups!$AJ$1:$AK$242,2,FALSE)))</f>
        <v/>
      </c>
      <c r="P225" s="16"/>
      <c r="Q225" s="56"/>
      <c r="R225" s="56"/>
      <c r="S225" s="56"/>
      <c r="T225" s="56"/>
      <c r="U225" s="65" t="str">
        <f>IF(ISNA(VLOOKUP(T225,Lookups!$AB$1:$AC$73,2,FALSE)),"",(VLOOKUP(T225,Lookups!$AB$1:$AC$73,2,FALSE)))</f>
        <v/>
      </c>
      <c r="V225" s="124"/>
      <c r="W225" s="56"/>
      <c r="X225" s="65" t="str">
        <f>IF(ISNA(VLOOKUP(W225,Lookups!$C$1:$D$248,2,FALSE)),"",(VLOOKUP(W225,Lookups!$C$1:$D$248,2,FALSE)))</f>
        <v/>
      </c>
      <c r="Y225" s="56"/>
      <c r="Z225" s="56"/>
      <c r="AA225" s="19" t="str">
        <f>IF(X225="US","",IF(ISNA(VLOOKUP(Z225 &amp; X225,Lookups!$H$1:$I$12332,2,FALSE)),"",IF(VLOOKUP(Z225 &amp; X225,Lookups!$H$1:$I$12332,2,FALSE)=0,"",VLOOKUP(Z225 &amp; X225,Lookups!$H$1:$I$12332,2,FALSE))))</f>
        <v/>
      </c>
      <c r="AB225" s="56"/>
      <c r="AC225" s="16"/>
      <c r="AD225" s="56"/>
      <c r="AE225" s="65" t="str">
        <f>IF(ISNA(VLOOKUP(AD225,Lookups!$C$1:$D$248,2,FALSE)),"",(VLOOKUP(AD225,Lookups!$C$1:$D$248,2,FALSE)))</f>
        <v/>
      </c>
      <c r="AF225" s="56"/>
      <c r="AG225" s="56"/>
      <c r="AH225" s="19" t="str">
        <f>IF(AE225="US","",IF(ISNA(VLOOKUP(AG225 &amp; AE225,Lookups!$H$1:$I$12332,2,FALSE)),"",IF(VLOOKUP(AG225 &amp; AE225,Lookups!$H$1:$I$12332,2,FALSE)=0,"",VLOOKUP(AG225 &amp; AE225,Lookups!$H$1:$I$12332,2,FALSE))))</f>
        <v/>
      </c>
      <c r="AI225" s="56"/>
      <c r="AJ225" s="16"/>
      <c r="AK225" s="56"/>
      <c r="AL225" s="56"/>
      <c r="AM225" s="56"/>
      <c r="AN225" s="56"/>
      <c r="AO225" s="56"/>
      <c r="AP225" s="56"/>
      <c r="AQ225" s="18" t="str">
        <f>IF(ISNA(VLOOKUP(AP225,Lookups!$AJ$1:$AK$242,2,FALSE)),"",(VLOOKUP(AP225,Lookups!$AJ$1:$AK$242,2,FALSE)))</f>
        <v/>
      </c>
      <c r="AR225" s="23"/>
    </row>
    <row r="226" spans="2:44" ht="47.25" customHeight="1" thickBot="1" x14ac:dyDescent="0.3">
      <c r="B226" s="143">
        <v>219</v>
      </c>
      <c r="C226" s="55"/>
      <c r="D226" s="56"/>
      <c r="E226" s="56"/>
      <c r="F226" s="16"/>
      <c r="G226" s="56"/>
      <c r="H226" s="56"/>
      <c r="I226" s="19" t="str">
        <f>IF(ISNA(VLOOKUP(H226,Lookups!$AJ$1:$AK$242,2,FALSE)),"",(VLOOKUP(H226,Lookups!$AJ$1:$AK$242,2,FALSE)))</f>
        <v/>
      </c>
      <c r="J226" s="56"/>
      <c r="K226" s="19" t="str">
        <f>IF(ISNA(VLOOKUP(J226,Lookups!$AJ$1:$AK$242,2,FALSE)),"",(VLOOKUP(J226,Lookups!$AJ$1:$AK$242,2,FALSE)))</f>
        <v/>
      </c>
      <c r="L226" s="56"/>
      <c r="M226" s="56"/>
      <c r="N226" s="56"/>
      <c r="O226" s="19" t="str">
        <f>IF(ISNA(VLOOKUP(N226,Lookups!$AJ$1:$AK$242,2,FALSE)),"",(VLOOKUP(N226,Lookups!$AJ$1:$AK$242,2,FALSE)))</f>
        <v/>
      </c>
      <c r="P226" s="16"/>
      <c r="Q226" s="56"/>
      <c r="R226" s="56"/>
      <c r="S226" s="56"/>
      <c r="T226" s="56"/>
      <c r="U226" s="65" t="str">
        <f>IF(ISNA(VLOOKUP(T226,Lookups!$AB$1:$AC$73,2,FALSE)),"",(VLOOKUP(T226,Lookups!$AB$1:$AC$73,2,FALSE)))</f>
        <v/>
      </c>
      <c r="V226" s="124"/>
      <c r="W226" s="56"/>
      <c r="X226" s="65" t="str">
        <f>IF(ISNA(VLOOKUP(W226,Lookups!$C$1:$D$248,2,FALSE)),"",(VLOOKUP(W226,Lookups!$C$1:$D$248,2,FALSE)))</f>
        <v/>
      </c>
      <c r="Y226" s="56"/>
      <c r="Z226" s="56"/>
      <c r="AA226" s="19" t="str">
        <f>IF(X226="US","",IF(ISNA(VLOOKUP(Z226 &amp; X226,Lookups!$H$1:$I$12332,2,FALSE)),"",IF(VLOOKUP(Z226 &amp; X226,Lookups!$H$1:$I$12332,2,FALSE)=0,"",VLOOKUP(Z226 &amp; X226,Lookups!$H$1:$I$12332,2,FALSE))))</f>
        <v/>
      </c>
      <c r="AB226" s="56"/>
      <c r="AC226" s="16"/>
      <c r="AD226" s="56"/>
      <c r="AE226" s="65" t="str">
        <f>IF(ISNA(VLOOKUP(AD226,Lookups!$C$1:$D$248,2,FALSE)),"",(VLOOKUP(AD226,Lookups!$C$1:$D$248,2,FALSE)))</f>
        <v/>
      </c>
      <c r="AF226" s="56"/>
      <c r="AG226" s="56"/>
      <c r="AH226" s="19" t="str">
        <f>IF(AE226="US","",IF(ISNA(VLOOKUP(AG226 &amp; AE226,Lookups!$H$1:$I$12332,2,FALSE)),"",IF(VLOOKUP(AG226 &amp; AE226,Lookups!$H$1:$I$12332,2,FALSE)=0,"",VLOOKUP(AG226 &amp; AE226,Lookups!$H$1:$I$12332,2,FALSE))))</f>
        <v/>
      </c>
      <c r="AI226" s="56"/>
      <c r="AJ226" s="16"/>
      <c r="AK226" s="56"/>
      <c r="AL226" s="56"/>
      <c r="AM226" s="56"/>
      <c r="AN226" s="56"/>
      <c r="AO226" s="56"/>
      <c r="AP226" s="56"/>
      <c r="AQ226" s="18" t="str">
        <f>IF(ISNA(VLOOKUP(AP226,Lookups!$AJ$1:$AK$242,2,FALSE)),"",(VLOOKUP(AP226,Lookups!$AJ$1:$AK$242,2,FALSE)))</f>
        <v/>
      </c>
      <c r="AR226" s="23"/>
    </row>
    <row r="227" spans="2:44" ht="47.25" customHeight="1" thickBot="1" x14ac:dyDescent="0.3">
      <c r="B227" s="143">
        <v>220</v>
      </c>
      <c r="C227" s="55"/>
      <c r="D227" s="56"/>
      <c r="E227" s="56"/>
      <c r="F227" s="16"/>
      <c r="G227" s="56"/>
      <c r="H227" s="56"/>
      <c r="I227" s="19" t="str">
        <f>IF(ISNA(VLOOKUP(H227,Lookups!$AJ$1:$AK$242,2,FALSE)),"",(VLOOKUP(H227,Lookups!$AJ$1:$AK$242,2,FALSE)))</f>
        <v/>
      </c>
      <c r="J227" s="56"/>
      <c r="K227" s="19" t="str">
        <f>IF(ISNA(VLOOKUP(J227,Lookups!$AJ$1:$AK$242,2,FALSE)),"",(VLOOKUP(J227,Lookups!$AJ$1:$AK$242,2,FALSE)))</f>
        <v/>
      </c>
      <c r="L227" s="56"/>
      <c r="M227" s="56"/>
      <c r="N227" s="56"/>
      <c r="O227" s="19" t="str">
        <f>IF(ISNA(VLOOKUP(N227,Lookups!$AJ$1:$AK$242,2,FALSE)),"",(VLOOKUP(N227,Lookups!$AJ$1:$AK$242,2,FALSE)))</f>
        <v/>
      </c>
      <c r="P227" s="16"/>
      <c r="Q227" s="56"/>
      <c r="R227" s="56"/>
      <c r="S227" s="56"/>
      <c r="T227" s="56"/>
      <c r="U227" s="65" t="str">
        <f>IF(ISNA(VLOOKUP(T227,Lookups!$AB$1:$AC$73,2,FALSE)),"",(VLOOKUP(T227,Lookups!$AB$1:$AC$73,2,FALSE)))</f>
        <v/>
      </c>
      <c r="V227" s="124"/>
      <c r="W227" s="56"/>
      <c r="X227" s="65" t="str">
        <f>IF(ISNA(VLOOKUP(W227,Lookups!$C$1:$D$248,2,FALSE)),"",(VLOOKUP(W227,Lookups!$C$1:$D$248,2,FALSE)))</f>
        <v/>
      </c>
      <c r="Y227" s="56"/>
      <c r="Z227" s="56"/>
      <c r="AA227" s="19" t="str">
        <f>IF(X227="US","",IF(ISNA(VLOOKUP(Z227 &amp; X227,Lookups!$H$1:$I$12332,2,FALSE)),"",IF(VLOOKUP(Z227 &amp; X227,Lookups!$H$1:$I$12332,2,FALSE)=0,"",VLOOKUP(Z227 &amp; X227,Lookups!$H$1:$I$12332,2,FALSE))))</f>
        <v/>
      </c>
      <c r="AB227" s="56"/>
      <c r="AC227" s="16"/>
      <c r="AD227" s="56"/>
      <c r="AE227" s="65" t="str">
        <f>IF(ISNA(VLOOKUP(AD227,Lookups!$C$1:$D$248,2,FALSE)),"",(VLOOKUP(AD227,Lookups!$C$1:$D$248,2,FALSE)))</f>
        <v/>
      </c>
      <c r="AF227" s="56"/>
      <c r="AG227" s="56"/>
      <c r="AH227" s="19" t="str">
        <f>IF(AE227="US","",IF(ISNA(VLOOKUP(AG227 &amp; AE227,Lookups!$H$1:$I$12332,2,FALSE)),"",IF(VLOOKUP(AG227 &amp; AE227,Lookups!$H$1:$I$12332,2,FALSE)=0,"",VLOOKUP(AG227 &amp; AE227,Lookups!$H$1:$I$12332,2,FALSE))))</f>
        <v/>
      </c>
      <c r="AI227" s="56"/>
      <c r="AJ227" s="16"/>
      <c r="AK227" s="56"/>
      <c r="AL227" s="56"/>
      <c r="AM227" s="56"/>
      <c r="AN227" s="56"/>
      <c r="AO227" s="56"/>
      <c r="AP227" s="56"/>
      <c r="AQ227" s="18" t="str">
        <f>IF(ISNA(VLOOKUP(AP227,Lookups!$AJ$1:$AK$242,2,FALSE)),"",(VLOOKUP(AP227,Lookups!$AJ$1:$AK$242,2,FALSE)))</f>
        <v/>
      </c>
      <c r="AR227" s="23"/>
    </row>
    <row r="228" spans="2:44" ht="47.25" customHeight="1" thickBot="1" x14ac:dyDescent="0.3">
      <c r="B228" s="143">
        <v>221</v>
      </c>
      <c r="C228" s="55"/>
      <c r="D228" s="56"/>
      <c r="E228" s="56"/>
      <c r="F228" s="16"/>
      <c r="G228" s="56"/>
      <c r="H228" s="56"/>
      <c r="I228" s="19" t="str">
        <f>IF(ISNA(VLOOKUP(H228,Lookups!$AJ$1:$AK$242,2,FALSE)),"",(VLOOKUP(H228,Lookups!$AJ$1:$AK$242,2,FALSE)))</f>
        <v/>
      </c>
      <c r="J228" s="56"/>
      <c r="K228" s="19" t="str">
        <f>IF(ISNA(VLOOKUP(J228,Lookups!$AJ$1:$AK$242,2,FALSE)),"",(VLOOKUP(J228,Lookups!$AJ$1:$AK$242,2,FALSE)))</f>
        <v/>
      </c>
      <c r="L228" s="56"/>
      <c r="M228" s="56"/>
      <c r="N228" s="56"/>
      <c r="O228" s="19" t="str">
        <f>IF(ISNA(VLOOKUP(N228,Lookups!$AJ$1:$AK$242,2,FALSE)),"",(VLOOKUP(N228,Lookups!$AJ$1:$AK$242,2,FALSE)))</f>
        <v/>
      </c>
      <c r="P228" s="16"/>
      <c r="Q228" s="56"/>
      <c r="R228" s="56"/>
      <c r="S228" s="56"/>
      <c r="T228" s="56"/>
      <c r="U228" s="65" t="str">
        <f>IF(ISNA(VLOOKUP(T228,Lookups!$AB$1:$AC$73,2,FALSE)),"",(VLOOKUP(T228,Lookups!$AB$1:$AC$73,2,FALSE)))</f>
        <v/>
      </c>
      <c r="V228" s="124"/>
      <c r="W228" s="56"/>
      <c r="X228" s="65" t="str">
        <f>IF(ISNA(VLOOKUP(W228,Lookups!$C$1:$D$248,2,FALSE)),"",(VLOOKUP(W228,Lookups!$C$1:$D$248,2,FALSE)))</f>
        <v/>
      </c>
      <c r="Y228" s="56"/>
      <c r="Z228" s="56"/>
      <c r="AA228" s="19" t="str">
        <f>IF(X228="US","",IF(ISNA(VLOOKUP(Z228 &amp; X228,Lookups!$H$1:$I$12332,2,FALSE)),"",IF(VLOOKUP(Z228 &amp; X228,Lookups!$H$1:$I$12332,2,FALSE)=0,"",VLOOKUP(Z228 &amp; X228,Lookups!$H$1:$I$12332,2,FALSE))))</f>
        <v/>
      </c>
      <c r="AB228" s="56"/>
      <c r="AC228" s="16"/>
      <c r="AD228" s="56"/>
      <c r="AE228" s="65" t="str">
        <f>IF(ISNA(VLOOKUP(AD228,Lookups!$C$1:$D$248,2,FALSE)),"",(VLOOKUP(AD228,Lookups!$C$1:$D$248,2,FALSE)))</f>
        <v/>
      </c>
      <c r="AF228" s="56"/>
      <c r="AG228" s="56"/>
      <c r="AH228" s="19" t="str">
        <f>IF(AE228="US","",IF(ISNA(VLOOKUP(AG228 &amp; AE228,Lookups!$H$1:$I$12332,2,FALSE)),"",IF(VLOOKUP(AG228 &amp; AE228,Lookups!$H$1:$I$12332,2,FALSE)=0,"",VLOOKUP(AG228 &amp; AE228,Lookups!$H$1:$I$12332,2,FALSE))))</f>
        <v/>
      </c>
      <c r="AI228" s="56"/>
      <c r="AJ228" s="16"/>
      <c r="AK228" s="56"/>
      <c r="AL228" s="56"/>
      <c r="AM228" s="56"/>
      <c r="AN228" s="56"/>
      <c r="AO228" s="56"/>
      <c r="AP228" s="56"/>
      <c r="AQ228" s="18" t="str">
        <f>IF(ISNA(VLOOKUP(AP228,Lookups!$AJ$1:$AK$242,2,FALSE)),"",(VLOOKUP(AP228,Lookups!$AJ$1:$AK$242,2,FALSE)))</f>
        <v/>
      </c>
      <c r="AR228" s="23"/>
    </row>
    <row r="229" spans="2:44" ht="47.25" customHeight="1" thickBot="1" x14ac:dyDescent="0.3">
      <c r="B229" s="143">
        <v>222</v>
      </c>
      <c r="C229" s="55"/>
      <c r="D229" s="56"/>
      <c r="E229" s="56"/>
      <c r="F229" s="16"/>
      <c r="G229" s="56"/>
      <c r="H229" s="56"/>
      <c r="I229" s="19" t="str">
        <f>IF(ISNA(VLOOKUP(H229,Lookups!$AJ$1:$AK$242,2,FALSE)),"",(VLOOKUP(H229,Lookups!$AJ$1:$AK$242,2,FALSE)))</f>
        <v/>
      </c>
      <c r="J229" s="56"/>
      <c r="K229" s="19" t="str">
        <f>IF(ISNA(VLOOKUP(J229,Lookups!$AJ$1:$AK$242,2,FALSE)),"",(VLOOKUP(J229,Lookups!$AJ$1:$AK$242,2,FALSE)))</f>
        <v/>
      </c>
      <c r="L229" s="56"/>
      <c r="M229" s="56"/>
      <c r="N229" s="56"/>
      <c r="O229" s="19" t="str">
        <f>IF(ISNA(VLOOKUP(N229,Lookups!$AJ$1:$AK$242,2,FALSE)),"",(VLOOKUP(N229,Lookups!$AJ$1:$AK$242,2,FALSE)))</f>
        <v/>
      </c>
      <c r="P229" s="16"/>
      <c r="Q229" s="56"/>
      <c r="R229" s="56"/>
      <c r="S229" s="56"/>
      <c r="T229" s="56"/>
      <c r="U229" s="65" t="str">
        <f>IF(ISNA(VLOOKUP(T229,Lookups!$AB$1:$AC$73,2,FALSE)),"",(VLOOKUP(T229,Lookups!$AB$1:$AC$73,2,FALSE)))</f>
        <v/>
      </c>
      <c r="V229" s="124"/>
      <c r="W229" s="56"/>
      <c r="X229" s="65" t="str">
        <f>IF(ISNA(VLOOKUP(W229,Lookups!$C$1:$D$248,2,FALSE)),"",(VLOOKUP(W229,Lookups!$C$1:$D$248,2,FALSE)))</f>
        <v/>
      </c>
      <c r="Y229" s="56"/>
      <c r="Z229" s="56"/>
      <c r="AA229" s="19" t="str">
        <f>IF(X229="US","",IF(ISNA(VLOOKUP(Z229 &amp; X229,Lookups!$H$1:$I$12332,2,FALSE)),"",IF(VLOOKUP(Z229 &amp; X229,Lookups!$H$1:$I$12332,2,FALSE)=0,"",VLOOKUP(Z229 &amp; X229,Lookups!$H$1:$I$12332,2,FALSE))))</f>
        <v/>
      </c>
      <c r="AB229" s="56"/>
      <c r="AC229" s="16"/>
      <c r="AD229" s="56"/>
      <c r="AE229" s="65" t="str">
        <f>IF(ISNA(VLOOKUP(AD229,Lookups!$C$1:$D$248,2,FALSE)),"",(VLOOKUP(AD229,Lookups!$C$1:$D$248,2,FALSE)))</f>
        <v/>
      </c>
      <c r="AF229" s="56"/>
      <c r="AG229" s="56"/>
      <c r="AH229" s="19" t="str">
        <f>IF(AE229="US","",IF(ISNA(VLOOKUP(AG229 &amp; AE229,Lookups!$H$1:$I$12332,2,FALSE)),"",IF(VLOOKUP(AG229 &amp; AE229,Lookups!$H$1:$I$12332,2,FALSE)=0,"",VLOOKUP(AG229 &amp; AE229,Lookups!$H$1:$I$12332,2,FALSE))))</f>
        <v/>
      </c>
      <c r="AI229" s="56"/>
      <c r="AJ229" s="16"/>
      <c r="AK229" s="56"/>
      <c r="AL229" s="56"/>
      <c r="AM229" s="56"/>
      <c r="AN229" s="56"/>
      <c r="AO229" s="56"/>
      <c r="AP229" s="56"/>
      <c r="AQ229" s="18" t="str">
        <f>IF(ISNA(VLOOKUP(AP229,Lookups!$AJ$1:$AK$242,2,FALSE)),"",(VLOOKUP(AP229,Lookups!$AJ$1:$AK$242,2,FALSE)))</f>
        <v/>
      </c>
      <c r="AR229" s="23"/>
    </row>
    <row r="230" spans="2:44" ht="47.25" customHeight="1" thickBot="1" x14ac:dyDescent="0.3">
      <c r="B230" s="143">
        <v>223</v>
      </c>
      <c r="C230" s="55"/>
      <c r="D230" s="56"/>
      <c r="E230" s="56"/>
      <c r="F230" s="16"/>
      <c r="G230" s="56"/>
      <c r="H230" s="56"/>
      <c r="I230" s="19" t="str">
        <f>IF(ISNA(VLOOKUP(H230,Lookups!$AJ$1:$AK$242,2,FALSE)),"",(VLOOKUP(H230,Lookups!$AJ$1:$AK$242,2,FALSE)))</f>
        <v/>
      </c>
      <c r="J230" s="56"/>
      <c r="K230" s="19" t="str">
        <f>IF(ISNA(VLOOKUP(J230,Lookups!$AJ$1:$AK$242,2,FALSE)),"",(VLOOKUP(J230,Lookups!$AJ$1:$AK$242,2,FALSE)))</f>
        <v/>
      </c>
      <c r="L230" s="56"/>
      <c r="M230" s="56"/>
      <c r="N230" s="56"/>
      <c r="O230" s="19" t="str">
        <f>IF(ISNA(VLOOKUP(N230,Lookups!$AJ$1:$AK$242,2,FALSE)),"",(VLOOKUP(N230,Lookups!$AJ$1:$AK$242,2,FALSE)))</f>
        <v/>
      </c>
      <c r="P230" s="16"/>
      <c r="Q230" s="56"/>
      <c r="R230" s="56"/>
      <c r="S230" s="56"/>
      <c r="T230" s="56"/>
      <c r="U230" s="65" t="str">
        <f>IF(ISNA(VLOOKUP(T230,Lookups!$AB$1:$AC$73,2,FALSE)),"",(VLOOKUP(T230,Lookups!$AB$1:$AC$73,2,FALSE)))</f>
        <v/>
      </c>
      <c r="V230" s="124"/>
      <c r="W230" s="56"/>
      <c r="X230" s="65" t="str">
        <f>IF(ISNA(VLOOKUP(W230,Lookups!$C$1:$D$248,2,FALSE)),"",(VLOOKUP(W230,Lookups!$C$1:$D$248,2,FALSE)))</f>
        <v/>
      </c>
      <c r="Y230" s="56"/>
      <c r="Z230" s="56"/>
      <c r="AA230" s="19" t="str">
        <f>IF(X230="US","",IF(ISNA(VLOOKUP(Z230 &amp; X230,Lookups!$H$1:$I$12332,2,FALSE)),"",IF(VLOOKUP(Z230 &amp; X230,Lookups!$H$1:$I$12332,2,FALSE)=0,"",VLOOKUP(Z230 &amp; X230,Lookups!$H$1:$I$12332,2,FALSE))))</f>
        <v/>
      </c>
      <c r="AB230" s="56"/>
      <c r="AC230" s="16"/>
      <c r="AD230" s="56"/>
      <c r="AE230" s="65" t="str">
        <f>IF(ISNA(VLOOKUP(AD230,Lookups!$C$1:$D$248,2,FALSE)),"",(VLOOKUP(AD230,Lookups!$C$1:$D$248,2,FALSE)))</f>
        <v/>
      </c>
      <c r="AF230" s="56"/>
      <c r="AG230" s="56"/>
      <c r="AH230" s="19" t="str">
        <f>IF(AE230="US","",IF(ISNA(VLOOKUP(AG230 &amp; AE230,Lookups!$H$1:$I$12332,2,FALSE)),"",IF(VLOOKUP(AG230 &amp; AE230,Lookups!$H$1:$I$12332,2,FALSE)=0,"",VLOOKUP(AG230 &amp; AE230,Lookups!$H$1:$I$12332,2,FALSE))))</f>
        <v/>
      </c>
      <c r="AI230" s="56"/>
      <c r="AJ230" s="16"/>
      <c r="AK230" s="56"/>
      <c r="AL230" s="56"/>
      <c r="AM230" s="56"/>
      <c r="AN230" s="56"/>
      <c r="AO230" s="56"/>
      <c r="AP230" s="56"/>
      <c r="AQ230" s="18" t="str">
        <f>IF(ISNA(VLOOKUP(AP230,Lookups!$AJ$1:$AK$242,2,FALSE)),"",(VLOOKUP(AP230,Lookups!$AJ$1:$AK$242,2,FALSE)))</f>
        <v/>
      </c>
      <c r="AR230" s="23"/>
    </row>
    <row r="231" spans="2:44" ht="47.25" customHeight="1" thickBot="1" x14ac:dyDescent="0.3">
      <c r="B231" s="143">
        <v>224</v>
      </c>
      <c r="C231" s="55"/>
      <c r="D231" s="56"/>
      <c r="E231" s="56"/>
      <c r="F231" s="16"/>
      <c r="G231" s="56"/>
      <c r="H231" s="56"/>
      <c r="I231" s="19" t="str">
        <f>IF(ISNA(VLOOKUP(H231,Lookups!$AJ$1:$AK$242,2,FALSE)),"",(VLOOKUP(H231,Lookups!$AJ$1:$AK$242,2,FALSE)))</f>
        <v/>
      </c>
      <c r="J231" s="56"/>
      <c r="K231" s="19" t="str">
        <f>IF(ISNA(VLOOKUP(J231,Lookups!$AJ$1:$AK$242,2,FALSE)),"",(VLOOKUP(J231,Lookups!$AJ$1:$AK$242,2,FALSE)))</f>
        <v/>
      </c>
      <c r="L231" s="56"/>
      <c r="M231" s="56"/>
      <c r="N231" s="56"/>
      <c r="O231" s="19" t="str">
        <f>IF(ISNA(VLOOKUP(N231,Lookups!$AJ$1:$AK$242,2,FALSE)),"",(VLOOKUP(N231,Lookups!$AJ$1:$AK$242,2,FALSE)))</f>
        <v/>
      </c>
      <c r="P231" s="16"/>
      <c r="Q231" s="56"/>
      <c r="R231" s="56"/>
      <c r="S231" s="56"/>
      <c r="T231" s="56"/>
      <c r="U231" s="65" t="str">
        <f>IF(ISNA(VLOOKUP(T231,Lookups!$AB$1:$AC$73,2,FALSE)),"",(VLOOKUP(T231,Lookups!$AB$1:$AC$73,2,FALSE)))</f>
        <v/>
      </c>
      <c r="V231" s="124"/>
      <c r="W231" s="56"/>
      <c r="X231" s="65" t="str">
        <f>IF(ISNA(VLOOKUP(W231,Lookups!$C$1:$D$248,2,FALSE)),"",(VLOOKUP(W231,Lookups!$C$1:$D$248,2,FALSE)))</f>
        <v/>
      </c>
      <c r="Y231" s="56"/>
      <c r="Z231" s="56"/>
      <c r="AA231" s="19" t="str">
        <f>IF(X231="US","",IF(ISNA(VLOOKUP(Z231 &amp; X231,Lookups!$H$1:$I$12332,2,FALSE)),"",IF(VLOOKUP(Z231 &amp; X231,Lookups!$H$1:$I$12332,2,FALSE)=0,"",VLOOKUP(Z231 &amp; X231,Lookups!$H$1:$I$12332,2,FALSE))))</f>
        <v/>
      </c>
      <c r="AB231" s="56"/>
      <c r="AC231" s="16"/>
      <c r="AD231" s="56"/>
      <c r="AE231" s="65" t="str">
        <f>IF(ISNA(VLOOKUP(AD231,Lookups!$C$1:$D$248,2,FALSE)),"",(VLOOKUP(AD231,Lookups!$C$1:$D$248,2,FALSE)))</f>
        <v/>
      </c>
      <c r="AF231" s="56"/>
      <c r="AG231" s="56"/>
      <c r="AH231" s="19" t="str">
        <f>IF(AE231="US","",IF(ISNA(VLOOKUP(AG231 &amp; AE231,Lookups!$H$1:$I$12332,2,FALSE)),"",IF(VLOOKUP(AG231 &amp; AE231,Lookups!$H$1:$I$12332,2,FALSE)=0,"",VLOOKUP(AG231 &amp; AE231,Lookups!$H$1:$I$12332,2,FALSE))))</f>
        <v/>
      </c>
      <c r="AI231" s="56"/>
      <c r="AJ231" s="16"/>
      <c r="AK231" s="56"/>
      <c r="AL231" s="56"/>
      <c r="AM231" s="56"/>
      <c r="AN231" s="56"/>
      <c r="AO231" s="56"/>
      <c r="AP231" s="56"/>
      <c r="AQ231" s="18" t="str">
        <f>IF(ISNA(VLOOKUP(AP231,Lookups!$AJ$1:$AK$242,2,FALSE)),"",(VLOOKUP(AP231,Lookups!$AJ$1:$AK$242,2,FALSE)))</f>
        <v/>
      </c>
      <c r="AR231" s="23"/>
    </row>
    <row r="232" spans="2:44" ht="47.25" customHeight="1" thickBot="1" x14ac:dyDescent="0.3">
      <c r="B232" s="143">
        <v>225</v>
      </c>
      <c r="C232" s="60"/>
      <c r="D232" s="61"/>
      <c r="E232" s="61"/>
      <c r="F232" s="17"/>
      <c r="G232" s="56"/>
      <c r="H232" s="61"/>
      <c r="I232" s="19" t="str">
        <f>IF(ISNA(VLOOKUP(H232,Lookups!$AJ$1:$AK$242,2,FALSE)),"",(VLOOKUP(H232,Lookups!$AJ$1:$AK$242,2,FALSE)))</f>
        <v/>
      </c>
      <c r="J232" s="61"/>
      <c r="K232" s="19" t="str">
        <f>IF(ISNA(VLOOKUP(J232,Lookups!$AJ$1:$AK$242,2,FALSE)),"",(VLOOKUP(J232,Lookups!$AJ$1:$AK$242,2,FALSE)))</f>
        <v/>
      </c>
      <c r="L232" s="61"/>
      <c r="M232" s="61"/>
      <c r="N232" s="61"/>
      <c r="O232" s="19" t="str">
        <f>IF(ISNA(VLOOKUP(N232,Lookups!$AJ$1:$AK$242,2,FALSE)),"",(VLOOKUP(N232,Lookups!$AJ$1:$AK$242,2,FALSE)))</f>
        <v/>
      </c>
      <c r="P232" s="17"/>
      <c r="Q232" s="61"/>
      <c r="R232" s="61"/>
      <c r="S232" s="61"/>
      <c r="T232" s="61"/>
      <c r="U232" s="67" t="str">
        <f>IF(ISNA(VLOOKUP(T232,Lookups!$AB$1:$AC$73,2,FALSE)),"",(VLOOKUP(T232,Lookups!$AB$1:$AC$73,2,FALSE)))</f>
        <v/>
      </c>
      <c r="V232" s="126"/>
      <c r="W232" s="61"/>
      <c r="X232" s="67" t="str">
        <f>IF(ISNA(VLOOKUP(W232,Lookups!$C$1:$D$248,2,FALSE)),"",(VLOOKUP(W232,Lookups!$C$1:$D$248,2,FALSE)))</f>
        <v/>
      </c>
      <c r="Y232" s="61"/>
      <c r="Z232" s="61"/>
      <c r="AA232" s="19" t="str">
        <f>IF(X232="US","",IF(ISNA(VLOOKUP(Z232 &amp; X232,Lookups!$H$1:$I$12332,2,FALSE)),"",IF(VLOOKUP(Z232 &amp; X232,Lookups!$H$1:$I$12332,2,FALSE)=0,"",VLOOKUP(Z232 &amp; X232,Lookups!$H$1:$I$12332,2,FALSE))))</f>
        <v/>
      </c>
      <c r="AB232" s="61"/>
      <c r="AC232" s="17"/>
      <c r="AD232" s="61"/>
      <c r="AE232" s="67" t="str">
        <f>IF(ISNA(VLOOKUP(AD232,Lookups!$C$1:$D$248,2,FALSE)),"",(VLOOKUP(AD232,Lookups!$C$1:$D$248,2,FALSE)))</f>
        <v/>
      </c>
      <c r="AF232" s="61"/>
      <c r="AG232" s="61"/>
      <c r="AH232" s="19" t="str">
        <f>IF(AE232="US","",IF(ISNA(VLOOKUP(AG232 &amp; AE232,Lookups!$H$1:$I$12332,2,FALSE)),"",IF(VLOOKUP(AG232 &amp; AE232,Lookups!$H$1:$I$12332,2,FALSE)=0,"",VLOOKUP(AG232 &amp; AE232,Lookups!$H$1:$I$12332,2,FALSE))))</f>
        <v/>
      </c>
      <c r="AI232" s="61"/>
      <c r="AJ232" s="17"/>
      <c r="AK232" s="61"/>
      <c r="AL232" s="61"/>
      <c r="AM232" s="61"/>
      <c r="AN232" s="61"/>
      <c r="AO232" s="61"/>
      <c r="AP232" s="56"/>
      <c r="AQ232" s="18" t="str">
        <f>IF(ISNA(VLOOKUP(AP232,Lookups!$AJ$1:$AK$242,2,FALSE)),"",(VLOOKUP(AP232,Lookups!$AJ$1:$AK$242,2,FALSE)))</f>
        <v/>
      </c>
      <c r="AR232" s="24"/>
    </row>
    <row r="233" spans="2:44" ht="47.25" customHeight="1" thickBot="1" x14ac:dyDescent="0.3">
      <c r="B233" s="143">
        <v>226</v>
      </c>
      <c r="C233" s="54"/>
      <c r="D233" s="46"/>
      <c r="E233" s="46"/>
      <c r="F233" s="15"/>
      <c r="G233" s="46"/>
      <c r="H233" s="163"/>
      <c r="I233" s="19" t="str">
        <f>IF(ISNA(VLOOKUP(H233,Lookups!$AJ$1:$AK$242,2,FALSE)),"",(VLOOKUP(H233,Lookups!$AJ$1:$AK$242,2,FALSE)))</f>
        <v/>
      </c>
      <c r="J233" s="163"/>
      <c r="K233" s="19" t="str">
        <f>IF(ISNA(VLOOKUP(J233,Lookups!$AJ$1:$AK$242,2,FALSE)),"",(VLOOKUP(J233,Lookups!$AJ$1:$AK$242,2,FALSE)))</f>
        <v/>
      </c>
      <c r="L233" s="163"/>
      <c r="M233" s="163"/>
      <c r="N233" s="163"/>
      <c r="O233" s="19" t="str">
        <f>IF(ISNA(VLOOKUP(N233,Lookups!$AJ$1:$AK$242,2,FALSE)),"",(VLOOKUP(N233,Lookups!$AJ$1:$AK$242,2,FALSE)))</f>
        <v/>
      </c>
      <c r="P233" s="15"/>
      <c r="Q233" s="46"/>
      <c r="R233" s="46"/>
      <c r="S233" s="46"/>
      <c r="T233" s="46"/>
      <c r="U233" s="64" t="str">
        <f>IF(ISNA(VLOOKUP(T233,Lookups!$AB$1:$AC$73,2,FALSE)),"",(VLOOKUP(T233,Lookups!$AB$1:$AC$73,2,FALSE)))</f>
        <v/>
      </c>
      <c r="V233" s="122"/>
      <c r="W233" s="46"/>
      <c r="X233" s="64" t="str">
        <f>IF(ISNA(VLOOKUP(W233,Lookups!$C$1:$D$248,2,FALSE)),"",(VLOOKUP(W233,Lookups!$C$1:$D$248,2,FALSE)))</f>
        <v/>
      </c>
      <c r="Y233" s="46"/>
      <c r="Z233" s="46"/>
      <c r="AA233" s="19" t="str">
        <f>IF(X233="US","",IF(ISNA(VLOOKUP(Z233 &amp; X233,Lookups!$H$1:$I$12332,2,FALSE)),"",IF(VLOOKUP(Z233 &amp; X233,Lookups!$H$1:$I$12332,2,FALSE)=0,"",VLOOKUP(Z233 &amp; X233,Lookups!$H$1:$I$12332,2,FALSE))))</f>
        <v/>
      </c>
      <c r="AB233" s="46"/>
      <c r="AC233" s="15"/>
      <c r="AD233" s="46"/>
      <c r="AE233" s="64" t="str">
        <f>IF(ISNA(VLOOKUP(AD233,Lookups!$C$1:$D$248,2,FALSE)),"",(VLOOKUP(AD233,Lookups!$C$1:$D$248,2,FALSE)))</f>
        <v/>
      </c>
      <c r="AF233" s="46"/>
      <c r="AG233" s="46"/>
      <c r="AH233" s="19" t="str">
        <f>IF(AE233="US","",IF(ISNA(VLOOKUP(AG233 &amp; AE233,Lookups!$H$1:$I$12332,2,FALSE)),"",IF(VLOOKUP(AG233 &amp; AE233,Lookups!$H$1:$I$12332,2,FALSE)=0,"",VLOOKUP(AG233 &amp; AE233,Lookups!$H$1:$I$12332,2,FALSE))))</f>
        <v/>
      </c>
      <c r="AI233" s="46"/>
      <c r="AJ233" s="15"/>
      <c r="AK233" s="46"/>
      <c r="AL233" s="46"/>
      <c r="AM233" s="46"/>
      <c r="AN233" s="46"/>
      <c r="AO233" s="46"/>
      <c r="AP233" s="56"/>
      <c r="AQ233" s="18" t="str">
        <f>IF(ISNA(VLOOKUP(AP233,Lookups!$AJ$1:$AK$242,2,FALSE)),"",(VLOOKUP(AP233,Lookups!$AJ$1:$AK$242,2,FALSE)))</f>
        <v/>
      </c>
      <c r="AR233" s="22"/>
    </row>
    <row r="234" spans="2:44" ht="47.25" customHeight="1" thickBot="1" x14ac:dyDescent="0.3">
      <c r="B234" s="143">
        <v>227</v>
      </c>
      <c r="C234" s="55"/>
      <c r="D234" s="56"/>
      <c r="E234" s="56"/>
      <c r="F234" s="16"/>
      <c r="G234" s="56"/>
      <c r="H234" s="56"/>
      <c r="I234" s="19" t="str">
        <f>IF(ISNA(VLOOKUP(H234,Lookups!$AJ$1:$AK$242,2,FALSE)),"",(VLOOKUP(H234,Lookups!$AJ$1:$AK$242,2,FALSE)))</f>
        <v/>
      </c>
      <c r="J234" s="56"/>
      <c r="K234" s="19" t="str">
        <f>IF(ISNA(VLOOKUP(J234,Lookups!$AJ$1:$AK$242,2,FALSE)),"",(VLOOKUP(J234,Lookups!$AJ$1:$AK$242,2,FALSE)))</f>
        <v/>
      </c>
      <c r="L234" s="56"/>
      <c r="M234" s="56"/>
      <c r="N234" s="56"/>
      <c r="O234" s="19" t="str">
        <f>IF(ISNA(VLOOKUP(N234,Lookups!$AJ$1:$AK$242,2,FALSE)),"",(VLOOKUP(N234,Lookups!$AJ$1:$AK$242,2,FALSE)))</f>
        <v/>
      </c>
      <c r="P234" s="16"/>
      <c r="Q234" s="56"/>
      <c r="R234" s="56"/>
      <c r="S234" s="56"/>
      <c r="T234" s="56"/>
      <c r="U234" s="65" t="str">
        <f>IF(ISNA(VLOOKUP(T234,Lookups!$AB$1:$AC$73,2,FALSE)),"",(VLOOKUP(T234,Lookups!$AB$1:$AC$73,2,FALSE)))</f>
        <v/>
      </c>
      <c r="V234" s="124"/>
      <c r="W234" s="56"/>
      <c r="X234" s="65" t="str">
        <f>IF(ISNA(VLOOKUP(W234,Lookups!$C$1:$D$248,2,FALSE)),"",(VLOOKUP(W234,Lookups!$C$1:$D$248,2,FALSE)))</f>
        <v/>
      </c>
      <c r="Y234" s="56"/>
      <c r="Z234" s="56"/>
      <c r="AA234" s="19" t="str">
        <f>IF(X234="US","",IF(ISNA(VLOOKUP(Z234 &amp; X234,Lookups!$H$1:$I$12332,2,FALSE)),"",IF(VLOOKUP(Z234 &amp; X234,Lookups!$H$1:$I$12332,2,FALSE)=0,"",VLOOKUP(Z234 &amp; X234,Lookups!$H$1:$I$12332,2,FALSE))))</f>
        <v/>
      </c>
      <c r="AB234" s="56"/>
      <c r="AC234" s="16"/>
      <c r="AD234" s="56"/>
      <c r="AE234" s="65" t="str">
        <f>IF(ISNA(VLOOKUP(AD234,Lookups!$C$1:$D$248,2,FALSE)),"",(VLOOKUP(AD234,Lookups!$C$1:$D$248,2,FALSE)))</f>
        <v/>
      </c>
      <c r="AF234" s="56"/>
      <c r="AG234" s="56"/>
      <c r="AH234" s="19" t="str">
        <f>IF(AE234="US","",IF(ISNA(VLOOKUP(AG234 &amp; AE234,Lookups!$H$1:$I$12332,2,FALSE)),"",IF(VLOOKUP(AG234 &amp; AE234,Lookups!$H$1:$I$12332,2,FALSE)=0,"",VLOOKUP(AG234 &amp; AE234,Lookups!$H$1:$I$12332,2,FALSE))))</f>
        <v/>
      </c>
      <c r="AI234" s="56"/>
      <c r="AJ234" s="16"/>
      <c r="AK234" s="56"/>
      <c r="AL234" s="56"/>
      <c r="AM234" s="56"/>
      <c r="AN234" s="56"/>
      <c r="AO234" s="56"/>
      <c r="AP234" s="56"/>
      <c r="AQ234" s="18" t="str">
        <f>IF(ISNA(VLOOKUP(AP234,Lookups!$AJ$1:$AK$242,2,FALSE)),"",(VLOOKUP(AP234,Lookups!$AJ$1:$AK$242,2,FALSE)))</f>
        <v/>
      </c>
      <c r="AR234" s="23"/>
    </row>
    <row r="235" spans="2:44" ht="47.25" customHeight="1" thickBot="1" x14ac:dyDescent="0.3">
      <c r="B235" s="143">
        <v>228</v>
      </c>
      <c r="C235" s="55"/>
      <c r="D235" s="56"/>
      <c r="E235" s="56"/>
      <c r="F235" s="16"/>
      <c r="G235" s="56"/>
      <c r="H235" s="56"/>
      <c r="I235" s="19" t="str">
        <f>IF(ISNA(VLOOKUP(H235,Lookups!$AJ$1:$AK$242,2,FALSE)),"",(VLOOKUP(H235,Lookups!$AJ$1:$AK$242,2,FALSE)))</f>
        <v/>
      </c>
      <c r="J235" s="56"/>
      <c r="K235" s="19" t="str">
        <f>IF(ISNA(VLOOKUP(J235,Lookups!$AJ$1:$AK$242,2,FALSE)),"",(VLOOKUP(J235,Lookups!$AJ$1:$AK$242,2,FALSE)))</f>
        <v/>
      </c>
      <c r="L235" s="56"/>
      <c r="M235" s="56"/>
      <c r="N235" s="56"/>
      <c r="O235" s="19" t="str">
        <f>IF(ISNA(VLOOKUP(N235,Lookups!$AJ$1:$AK$242,2,FALSE)),"",(VLOOKUP(N235,Lookups!$AJ$1:$AK$242,2,FALSE)))</f>
        <v/>
      </c>
      <c r="P235" s="16"/>
      <c r="Q235" s="56"/>
      <c r="R235" s="56"/>
      <c r="S235" s="56"/>
      <c r="T235" s="56"/>
      <c r="U235" s="65" t="str">
        <f>IF(ISNA(VLOOKUP(T235,Lookups!$AB$1:$AC$73,2,FALSE)),"",(VLOOKUP(T235,Lookups!$AB$1:$AC$73,2,FALSE)))</f>
        <v/>
      </c>
      <c r="V235" s="124"/>
      <c r="W235" s="56"/>
      <c r="X235" s="65" t="str">
        <f>IF(ISNA(VLOOKUP(W235,Lookups!$C$1:$D$248,2,FALSE)),"",(VLOOKUP(W235,Lookups!$C$1:$D$248,2,FALSE)))</f>
        <v/>
      </c>
      <c r="Y235" s="56"/>
      <c r="Z235" s="56"/>
      <c r="AA235" s="19" t="str">
        <f>IF(X235="US","",IF(ISNA(VLOOKUP(Z235 &amp; X235,Lookups!$H$1:$I$12332,2,FALSE)),"",IF(VLOOKUP(Z235 &amp; X235,Lookups!$H$1:$I$12332,2,FALSE)=0,"",VLOOKUP(Z235 &amp; X235,Lookups!$H$1:$I$12332,2,FALSE))))</f>
        <v/>
      </c>
      <c r="AB235" s="56"/>
      <c r="AC235" s="16"/>
      <c r="AD235" s="56"/>
      <c r="AE235" s="65" t="str">
        <f>IF(ISNA(VLOOKUP(AD235,Lookups!$C$1:$D$248,2,FALSE)),"",(VLOOKUP(AD235,Lookups!$C$1:$D$248,2,FALSE)))</f>
        <v/>
      </c>
      <c r="AF235" s="56"/>
      <c r="AG235" s="56"/>
      <c r="AH235" s="19" t="str">
        <f>IF(AE235="US","",IF(ISNA(VLOOKUP(AG235 &amp; AE235,Lookups!$H$1:$I$12332,2,FALSE)),"",IF(VLOOKUP(AG235 &amp; AE235,Lookups!$H$1:$I$12332,2,FALSE)=0,"",VLOOKUP(AG235 &amp; AE235,Lookups!$H$1:$I$12332,2,FALSE))))</f>
        <v/>
      </c>
      <c r="AI235" s="56"/>
      <c r="AJ235" s="16"/>
      <c r="AK235" s="56"/>
      <c r="AL235" s="56"/>
      <c r="AM235" s="56"/>
      <c r="AN235" s="56"/>
      <c r="AO235" s="56"/>
      <c r="AP235" s="56"/>
      <c r="AQ235" s="18" t="str">
        <f>IF(ISNA(VLOOKUP(AP235,Lookups!$AJ$1:$AK$242,2,FALSE)),"",(VLOOKUP(AP235,Lookups!$AJ$1:$AK$242,2,FALSE)))</f>
        <v/>
      </c>
      <c r="AR235" s="23"/>
    </row>
    <row r="236" spans="2:44" ht="47.25" customHeight="1" thickBot="1" x14ac:dyDescent="0.3">
      <c r="B236" s="143">
        <v>229</v>
      </c>
      <c r="C236" s="55"/>
      <c r="D236" s="56"/>
      <c r="E236" s="56"/>
      <c r="F236" s="16"/>
      <c r="G236" s="56"/>
      <c r="H236" s="56"/>
      <c r="I236" s="19" t="str">
        <f>IF(ISNA(VLOOKUP(H236,Lookups!$AJ$1:$AK$242,2,FALSE)),"",(VLOOKUP(H236,Lookups!$AJ$1:$AK$242,2,FALSE)))</f>
        <v/>
      </c>
      <c r="J236" s="56"/>
      <c r="K236" s="19" t="str">
        <f>IF(ISNA(VLOOKUP(J236,Lookups!$AJ$1:$AK$242,2,FALSE)),"",(VLOOKUP(J236,Lookups!$AJ$1:$AK$242,2,FALSE)))</f>
        <v/>
      </c>
      <c r="L236" s="56"/>
      <c r="M236" s="56"/>
      <c r="N236" s="56"/>
      <c r="O236" s="19" t="str">
        <f>IF(ISNA(VLOOKUP(N236,Lookups!$AJ$1:$AK$242,2,FALSE)),"",(VLOOKUP(N236,Lookups!$AJ$1:$AK$242,2,FALSE)))</f>
        <v/>
      </c>
      <c r="P236" s="16"/>
      <c r="Q236" s="56"/>
      <c r="R236" s="56"/>
      <c r="S236" s="56"/>
      <c r="T236" s="56"/>
      <c r="U236" s="65" t="str">
        <f>IF(ISNA(VLOOKUP(T236,Lookups!$AB$1:$AC$73,2,FALSE)),"",(VLOOKUP(T236,Lookups!$AB$1:$AC$73,2,FALSE)))</f>
        <v/>
      </c>
      <c r="V236" s="124"/>
      <c r="W236" s="56"/>
      <c r="X236" s="65" t="str">
        <f>IF(ISNA(VLOOKUP(W236,Lookups!$C$1:$D$248,2,FALSE)),"",(VLOOKUP(W236,Lookups!$C$1:$D$248,2,FALSE)))</f>
        <v/>
      </c>
      <c r="Y236" s="56"/>
      <c r="Z236" s="56"/>
      <c r="AA236" s="19" t="str">
        <f>IF(X236="US","",IF(ISNA(VLOOKUP(Z236 &amp; X236,Lookups!$H$1:$I$12332,2,FALSE)),"",IF(VLOOKUP(Z236 &amp; X236,Lookups!$H$1:$I$12332,2,FALSE)=0,"",VLOOKUP(Z236 &amp; X236,Lookups!$H$1:$I$12332,2,FALSE))))</f>
        <v/>
      </c>
      <c r="AB236" s="56"/>
      <c r="AC236" s="16"/>
      <c r="AD236" s="56"/>
      <c r="AE236" s="65" t="str">
        <f>IF(ISNA(VLOOKUP(AD236,Lookups!$C$1:$D$248,2,FALSE)),"",(VLOOKUP(AD236,Lookups!$C$1:$D$248,2,FALSE)))</f>
        <v/>
      </c>
      <c r="AF236" s="56"/>
      <c r="AG236" s="56"/>
      <c r="AH236" s="19" t="str">
        <f>IF(AE236="US","",IF(ISNA(VLOOKUP(AG236 &amp; AE236,Lookups!$H$1:$I$12332,2,FALSE)),"",IF(VLOOKUP(AG236 &amp; AE236,Lookups!$H$1:$I$12332,2,FALSE)=0,"",VLOOKUP(AG236 &amp; AE236,Lookups!$H$1:$I$12332,2,FALSE))))</f>
        <v/>
      </c>
      <c r="AI236" s="56"/>
      <c r="AJ236" s="16"/>
      <c r="AK236" s="56"/>
      <c r="AL236" s="56"/>
      <c r="AM236" s="56"/>
      <c r="AN236" s="56"/>
      <c r="AO236" s="56"/>
      <c r="AP236" s="56"/>
      <c r="AQ236" s="18" t="str">
        <f>IF(ISNA(VLOOKUP(AP236,Lookups!$AJ$1:$AK$242,2,FALSE)),"",(VLOOKUP(AP236,Lookups!$AJ$1:$AK$242,2,FALSE)))</f>
        <v/>
      </c>
      <c r="AR236" s="23"/>
    </row>
    <row r="237" spans="2:44" ht="47.25" customHeight="1" thickBot="1" x14ac:dyDescent="0.3">
      <c r="B237" s="143">
        <v>230</v>
      </c>
      <c r="C237" s="55"/>
      <c r="D237" s="56"/>
      <c r="E237" s="56"/>
      <c r="F237" s="16"/>
      <c r="G237" s="56"/>
      <c r="H237" s="56"/>
      <c r="I237" s="19" t="str">
        <f>IF(ISNA(VLOOKUP(H237,Lookups!$AJ$1:$AK$242,2,FALSE)),"",(VLOOKUP(H237,Lookups!$AJ$1:$AK$242,2,FALSE)))</f>
        <v/>
      </c>
      <c r="J237" s="56"/>
      <c r="K237" s="19" t="str">
        <f>IF(ISNA(VLOOKUP(J237,Lookups!$AJ$1:$AK$242,2,FALSE)),"",(VLOOKUP(J237,Lookups!$AJ$1:$AK$242,2,FALSE)))</f>
        <v/>
      </c>
      <c r="L237" s="56"/>
      <c r="M237" s="56"/>
      <c r="N237" s="56"/>
      <c r="O237" s="19" t="str">
        <f>IF(ISNA(VLOOKUP(N237,Lookups!$AJ$1:$AK$242,2,FALSE)),"",(VLOOKUP(N237,Lookups!$AJ$1:$AK$242,2,FALSE)))</f>
        <v/>
      </c>
      <c r="P237" s="16"/>
      <c r="Q237" s="56"/>
      <c r="R237" s="56"/>
      <c r="S237" s="56"/>
      <c r="T237" s="56"/>
      <c r="U237" s="65" t="str">
        <f>IF(ISNA(VLOOKUP(T237,Lookups!$AB$1:$AC$73,2,FALSE)),"",(VLOOKUP(T237,Lookups!$AB$1:$AC$73,2,FALSE)))</f>
        <v/>
      </c>
      <c r="V237" s="124"/>
      <c r="W237" s="56"/>
      <c r="X237" s="65" t="str">
        <f>IF(ISNA(VLOOKUP(W237,Lookups!$C$1:$D$248,2,FALSE)),"",(VLOOKUP(W237,Lookups!$C$1:$D$248,2,FALSE)))</f>
        <v/>
      </c>
      <c r="Y237" s="56"/>
      <c r="Z237" s="56"/>
      <c r="AA237" s="19" t="str">
        <f>IF(X237="US","",IF(ISNA(VLOOKUP(Z237 &amp; X237,Lookups!$H$1:$I$12332,2,FALSE)),"",IF(VLOOKUP(Z237 &amp; X237,Lookups!$H$1:$I$12332,2,FALSE)=0,"",VLOOKUP(Z237 &amp; X237,Lookups!$H$1:$I$12332,2,FALSE))))</f>
        <v/>
      </c>
      <c r="AB237" s="56"/>
      <c r="AC237" s="16"/>
      <c r="AD237" s="56"/>
      <c r="AE237" s="65" t="str">
        <f>IF(ISNA(VLOOKUP(AD237,Lookups!$C$1:$D$248,2,FALSE)),"",(VLOOKUP(AD237,Lookups!$C$1:$D$248,2,FALSE)))</f>
        <v/>
      </c>
      <c r="AF237" s="56"/>
      <c r="AG237" s="56"/>
      <c r="AH237" s="19" t="str">
        <f>IF(AE237="US","",IF(ISNA(VLOOKUP(AG237 &amp; AE237,Lookups!$H$1:$I$12332,2,FALSE)),"",IF(VLOOKUP(AG237 &amp; AE237,Lookups!$H$1:$I$12332,2,FALSE)=0,"",VLOOKUP(AG237 &amp; AE237,Lookups!$H$1:$I$12332,2,FALSE))))</f>
        <v/>
      </c>
      <c r="AI237" s="56"/>
      <c r="AJ237" s="16"/>
      <c r="AK237" s="56"/>
      <c r="AL237" s="56"/>
      <c r="AM237" s="56"/>
      <c r="AN237" s="56"/>
      <c r="AO237" s="56"/>
      <c r="AP237" s="56"/>
      <c r="AQ237" s="18" t="str">
        <f>IF(ISNA(VLOOKUP(AP237,Lookups!$AJ$1:$AK$242,2,FALSE)),"",(VLOOKUP(AP237,Lookups!$AJ$1:$AK$242,2,FALSE)))</f>
        <v/>
      </c>
      <c r="AR237" s="23"/>
    </row>
    <row r="238" spans="2:44" ht="47.25" customHeight="1" thickBot="1" x14ac:dyDescent="0.3">
      <c r="B238" s="143">
        <v>231</v>
      </c>
      <c r="C238" s="55"/>
      <c r="D238" s="56"/>
      <c r="E238" s="56"/>
      <c r="F238" s="16"/>
      <c r="G238" s="56"/>
      <c r="H238" s="56"/>
      <c r="I238" s="19" t="str">
        <f>IF(ISNA(VLOOKUP(H238,Lookups!$AJ$1:$AK$242,2,FALSE)),"",(VLOOKUP(H238,Lookups!$AJ$1:$AK$242,2,FALSE)))</f>
        <v/>
      </c>
      <c r="J238" s="56"/>
      <c r="K238" s="19" t="str">
        <f>IF(ISNA(VLOOKUP(J238,Lookups!$AJ$1:$AK$242,2,FALSE)),"",(VLOOKUP(J238,Lookups!$AJ$1:$AK$242,2,FALSE)))</f>
        <v/>
      </c>
      <c r="L238" s="56"/>
      <c r="M238" s="56"/>
      <c r="N238" s="56"/>
      <c r="O238" s="19" t="str">
        <f>IF(ISNA(VLOOKUP(N238,Lookups!$AJ$1:$AK$242,2,FALSE)),"",(VLOOKUP(N238,Lookups!$AJ$1:$AK$242,2,FALSE)))</f>
        <v/>
      </c>
      <c r="P238" s="16"/>
      <c r="Q238" s="56"/>
      <c r="R238" s="56"/>
      <c r="S238" s="56"/>
      <c r="T238" s="56"/>
      <c r="U238" s="65" t="str">
        <f>IF(ISNA(VLOOKUP(T238,Lookups!$AB$1:$AC$73,2,FALSE)),"",(VLOOKUP(T238,Lookups!$AB$1:$AC$73,2,FALSE)))</f>
        <v/>
      </c>
      <c r="V238" s="124"/>
      <c r="W238" s="56"/>
      <c r="X238" s="65" t="str">
        <f>IF(ISNA(VLOOKUP(W238,Lookups!$C$1:$D$248,2,FALSE)),"",(VLOOKUP(W238,Lookups!$C$1:$D$248,2,FALSE)))</f>
        <v/>
      </c>
      <c r="Y238" s="56"/>
      <c r="Z238" s="56"/>
      <c r="AA238" s="19" t="str">
        <f>IF(X238="US","",IF(ISNA(VLOOKUP(Z238 &amp; X238,Lookups!$H$1:$I$12332,2,FALSE)),"",IF(VLOOKUP(Z238 &amp; X238,Lookups!$H$1:$I$12332,2,FALSE)=0,"",VLOOKUP(Z238 &amp; X238,Lookups!$H$1:$I$12332,2,FALSE))))</f>
        <v/>
      </c>
      <c r="AB238" s="56"/>
      <c r="AC238" s="16"/>
      <c r="AD238" s="56"/>
      <c r="AE238" s="65" t="str">
        <f>IF(ISNA(VLOOKUP(AD238,Lookups!$C$1:$D$248,2,FALSE)),"",(VLOOKUP(AD238,Lookups!$C$1:$D$248,2,FALSE)))</f>
        <v/>
      </c>
      <c r="AF238" s="56"/>
      <c r="AG238" s="56"/>
      <c r="AH238" s="19" t="str">
        <f>IF(AE238="US","",IF(ISNA(VLOOKUP(AG238 &amp; AE238,Lookups!$H$1:$I$12332,2,FALSE)),"",IF(VLOOKUP(AG238 &amp; AE238,Lookups!$H$1:$I$12332,2,FALSE)=0,"",VLOOKUP(AG238 &amp; AE238,Lookups!$H$1:$I$12332,2,FALSE))))</f>
        <v/>
      </c>
      <c r="AI238" s="56"/>
      <c r="AJ238" s="16"/>
      <c r="AK238" s="56"/>
      <c r="AL238" s="56"/>
      <c r="AM238" s="56"/>
      <c r="AN238" s="56"/>
      <c r="AO238" s="56"/>
      <c r="AP238" s="56"/>
      <c r="AQ238" s="18" t="str">
        <f>IF(ISNA(VLOOKUP(AP238,Lookups!$AJ$1:$AK$242,2,FALSE)),"",(VLOOKUP(AP238,Lookups!$AJ$1:$AK$242,2,FALSE)))</f>
        <v/>
      </c>
      <c r="AR238" s="23"/>
    </row>
    <row r="239" spans="2:44" ht="47.25" customHeight="1" thickBot="1" x14ac:dyDescent="0.3">
      <c r="B239" s="143">
        <v>232</v>
      </c>
      <c r="C239" s="55"/>
      <c r="D239" s="56"/>
      <c r="E239" s="56"/>
      <c r="F239" s="16"/>
      <c r="G239" s="56"/>
      <c r="H239" s="56"/>
      <c r="I239" s="19" t="str">
        <f>IF(ISNA(VLOOKUP(H239,Lookups!$AJ$1:$AK$242,2,FALSE)),"",(VLOOKUP(H239,Lookups!$AJ$1:$AK$242,2,FALSE)))</f>
        <v/>
      </c>
      <c r="J239" s="56"/>
      <c r="K239" s="19" t="str">
        <f>IF(ISNA(VLOOKUP(J239,Lookups!$AJ$1:$AK$242,2,FALSE)),"",(VLOOKUP(J239,Lookups!$AJ$1:$AK$242,2,FALSE)))</f>
        <v/>
      </c>
      <c r="L239" s="56"/>
      <c r="M239" s="56"/>
      <c r="N239" s="56"/>
      <c r="O239" s="19" t="str">
        <f>IF(ISNA(VLOOKUP(N239,Lookups!$AJ$1:$AK$242,2,FALSE)),"",(VLOOKUP(N239,Lookups!$AJ$1:$AK$242,2,FALSE)))</f>
        <v/>
      </c>
      <c r="P239" s="16"/>
      <c r="Q239" s="56"/>
      <c r="R239" s="56"/>
      <c r="S239" s="56"/>
      <c r="T239" s="56"/>
      <c r="U239" s="65" t="str">
        <f>IF(ISNA(VLOOKUP(T239,Lookups!$AB$1:$AC$73,2,FALSE)),"",(VLOOKUP(T239,Lookups!$AB$1:$AC$73,2,FALSE)))</f>
        <v/>
      </c>
      <c r="V239" s="124"/>
      <c r="W239" s="56"/>
      <c r="X239" s="65" t="str">
        <f>IF(ISNA(VLOOKUP(W239,Lookups!$C$1:$D$248,2,FALSE)),"",(VLOOKUP(W239,Lookups!$C$1:$D$248,2,FALSE)))</f>
        <v/>
      </c>
      <c r="Y239" s="56"/>
      <c r="Z239" s="56"/>
      <c r="AA239" s="19" t="str">
        <f>IF(X239="US","",IF(ISNA(VLOOKUP(Z239 &amp; X239,Lookups!$H$1:$I$12332,2,FALSE)),"",IF(VLOOKUP(Z239 &amp; X239,Lookups!$H$1:$I$12332,2,FALSE)=0,"",VLOOKUP(Z239 &amp; X239,Lookups!$H$1:$I$12332,2,FALSE))))</f>
        <v/>
      </c>
      <c r="AB239" s="56"/>
      <c r="AC239" s="16"/>
      <c r="AD239" s="56"/>
      <c r="AE239" s="65" t="str">
        <f>IF(ISNA(VLOOKUP(AD239,Lookups!$C$1:$D$248,2,FALSE)),"",(VLOOKUP(AD239,Lookups!$C$1:$D$248,2,FALSE)))</f>
        <v/>
      </c>
      <c r="AF239" s="56"/>
      <c r="AG239" s="56"/>
      <c r="AH239" s="19" t="str">
        <f>IF(AE239="US","",IF(ISNA(VLOOKUP(AG239 &amp; AE239,Lookups!$H$1:$I$12332,2,FALSE)),"",IF(VLOOKUP(AG239 &amp; AE239,Lookups!$H$1:$I$12332,2,FALSE)=0,"",VLOOKUP(AG239 &amp; AE239,Lookups!$H$1:$I$12332,2,FALSE))))</f>
        <v/>
      </c>
      <c r="AI239" s="56"/>
      <c r="AJ239" s="16"/>
      <c r="AK239" s="56"/>
      <c r="AL239" s="56"/>
      <c r="AM239" s="56"/>
      <c r="AN239" s="56"/>
      <c r="AO239" s="56"/>
      <c r="AP239" s="56"/>
      <c r="AQ239" s="18" t="str">
        <f>IF(ISNA(VLOOKUP(AP239,Lookups!$AJ$1:$AK$242,2,FALSE)),"",(VLOOKUP(AP239,Lookups!$AJ$1:$AK$242,2,FALSE)))</f>
        <v/>
      </c>
      <c r="AR239" s="23"/>
    </row>
    <row r="240" spans="2:44" ht="47.25" customHeight="1" thickBot="1" x14ac:dyDescent="0.3">
      <c r="B240" s="143">
        <v>233</v>
      </c>
      <c r="C240" s="55"/>
      <c r="D240" s="56"/>
      <c r="E240" s="56"/>
      <c r="F240" s="16"/>
      <c r="G240" s="56"/>
      <c r="H240" s="56"/>
      <c r="I240" s="19" t="str">
        <f>IF(ISNA(VLOOKUP(H240,Lookups!$AJ$1:$AK$242,2,FALSE)),"",(VLOOKUP(H240,Lookups!$AJ$1:$AK$242,2,FALSE)))</f>
        <v/>
      </c>
      <c r="J240" s="56"/>
      <c r="K240" s="19" t="str">
        <f>IF(ISNA(VLOOKUP(J240,Lookups!$AJ$1:$AK$242,2,FALSE)),"",(VLOOKUP(J240,Lookups!$AJ$1:$AK$242,2,FALSE)))</f>
        <v/>
      </c>
      <c r="L240" s="56"/>
      <c r="M240" s="56"/>
      <c r="N240" s="56"/>
      <c r="O240" s="19" t="str">
        <f>IF(ISNA(VLOOKUP(N240,Lookups!$AJ$1:$AK$242,2,FALSE)),"",(VLOOKUP(N240,Lookups!$AJ$1:$AK$242,2,FALSE)))</f>
        <v/>
      </c>
      <c r="P240" s="16"/>
      <c r="Q240" s="56"/>
      <c r="R240" s="56"/>
      <c r="S240" s="56"/>
      <c r="T240" s="56"/>
      <c r="U240" s="65" t="str">
        <f>IF(ISNA(VLOOKUP(T240,Lookups!$AB$1:$AC$73,2,FALSE)),"",(VLOOKUP(T240,Lookups!$AB$1:$AC$73,2,FALSE)))</f>
        <v/>
      </c>
      <c r="V240" s="124"/>
      <c r="W240" s="56"/>
      <c r="X240" s="65" t="str">
        <f>IF(ISNA(VLOOKUP(W240,Lookups!$C$1:$D$248,2,FALSE)),"",(VLOOKUP(W240,Lookups!$C$1:$D$248,2,FALSE)))</f>
        <v/>
      </c>
      <c r="Y240" s="56"/>
      <c r="Z240" s="56"/>
      <c r="AA240" s="19" t="str">
        <f>IF(X240="US","",IF(ISNA(VLOOKUP(Z240 &amp; X240,Lookups!$H$1:$I$12332,2,FALSE)),"",IF(VLOOKUP(Z240 &amp; X240,Lookups!$H$1:$I$12332,2,FALSE)=0,"",VLOOKUP(Z240 &amp; X240,Lookups!$H$1:$I$12332,2,FALSE))))</f>
        <v/>
      </c>
      <c r="AB240" s="56"/>
      <c r="AC240" s="16"/>
      <c r="AD240" s="56"/>
      <c r="AE240" s="65" t="str">
        <f>IF(ISNA(VLOOKUP(AD240,Lookups!$C$1:$D$248,2,FALSE)),"",(VLOOKUP(AD240,Lookups!$C$1:$D$248,2,FALSE)))</f>
        <v/>
      </c>
      <c r="AF240" s="56"/>
      <c r="AG240" s="56"/>
      <c r="AH240" s="19" t="str">
        <f>IF(AE240="US","",IF(ISNA(VLOOKUP(AG240 &amp; AE240,Lookups!$H$1:$I$12332,2,FALSE)),"",IF(VLOOKUP(AG240 &amp; AE240,Lookups!$H$1:$I$12332,2,FALSE)=0,"",VLOOKUP(AG240 &amp; AE240,Lookups!$H$1:$I$12332,2,FALSE))))</f>
        <v/>
      </c>
      <c r="AI240" s="56"/>
      <c r="AJ240" s="16"/>
      <c r="AK240" s="56"/>
      <c r="AL240" s="56"/>
      <c r="AM240" s="56"/>
      <c r="AN240" s="56"/>
      <c r="AO240" s="56"/>
      <c r="AP240" s="56"/>
      <c r="AQ240" s="18" t="str">
        <f>IF(ISNA(VLOOKUP(AP240,Lookups!$AJ$1:$AK$242,2,FALSE)),"",(VLOOKUP(AP240,Lookups!$AJ$1:$AK$242,2,FALSE)))</f>
        <v/>
      </c>
      <c r="AR240" s="23"/>
    </row>
    <row r="241" spans="2:44" ht="47.25" customHeight="1" thickBot="1" x14ac:dyDescent="0.3">
      <c r="B241" s="143">
        <v>234</v>
      </c>
      <c r="C241" s="55"/>
      <c r="D241" s="56"/>
      <c r="E241" s="56"/>
      <c r="F241" s="16"/>
      <c r="G241" s="56"/>
      <c r="H241" s="56"/>
      <c r="I241" s="19" t="str">
        <f>IF(ISNA(VLOOKUP(H241,Lookups!$AJ$1:$AK$242,2,FALSE)),"",(VLOOKUP(H241,Lookups!$AJ$1:$AK$242,2,FALSE)))</f>
        <v/>
      </c>
      <c r="J241" s="56"/>
      <c r="K241" s="19" t="str">
        <f>IF(ISNA(VLOOKUP(J241,Lookups!$AJ$1:$AK$242,2,FALSE)),"",(VLOOKUP(J241,Lookups!$AJ$1:$AK$242,2,FALSE)))</f>
        <v/>
      </c>
      <c r="L241" s="56"/>
      <c r="M241" s="56"/>
      <c r="N241" s="56"/>
      <c r="O241" s="19" t="str">
        <f>IF(ISNA(VLOOKUP(N241,Lookups!$AJ$1:$AK$242,2,FALSE)),"",(VLOOKUP(N241,Lookups!$AJ$1:$AK$242,2,FALSE)))</f>
        <v/>
      </c>
      <c r="P241" s="16"/>
      <c r="Q241" s="56"/>
      <c r="R241" s="56"/>
      <c r="S241" s="56"/>
      <c r="T241" s="56"/>
      <c r="U241" s="65" t="str">
        <f>IF(ISNA(VLOOKUP(T241,Lookups!$AB$1:$AC$73,2,FALSE)),"",(VLOOKUP(T241,Lookups!$AB$1:$AC$73,2,FALSE)))</f>
        <v/>
      </c>
      <c r="V241" s="124"/>
      <c r="W241" s="56"/>
      <c r="X241" s="65" t="str">
        <f>IF(ISNA(VLOOKUP(W241,Lookups!$C$1:$D$248,2,FALSE)),"",(VLOOKUP(W241,Lookups!$C$1:$D$248,2,FALSE)))</f>
        <v/>
      </c>
      <c r="Y241" s="56"/>
      <c r="Z241" s="56"/>
      <c r="AA241" s="19" t="str">
        <f>IF(X241="US","",IF(ISNA(VLOOKUP(Z241 &amp; X241,Lookups!$H$1:$I$12332,2,FALSE)),"",IF(VLOOKUP(Z241 &amp; X241,Lookups!$H$1:$I$12332,2,FALSE)=0,"",VLOOKUP(Z241 &amp; X241,Lookups!$H$1:$I$12332,2,FALSE))))</f>
        <v/>
      </c>
      <c r="AB241" s="56"/>
      <c r="AC241" s="16"/>
      <c r="AD241" s="56"/>
      <c r="AE241" s="65" t="str">
        <f>IF(ISNA(VLOOKUP(AD241,Lookups!$C$1:$D$248,2,FALSE)),"",(VLOOKUP(AD241,Lookups!$C$1:$D$248,2,FALSE)))</f>
        <v/>
      </c>
      <c r="AF241" s="56"/>
      <c r="AG241" s="56"/>
      <c r="AH241" s="19" t="str">
        <f>IF(AE241="US","",IF(ISNA(VLOOKUP(AG241 &amp; AE241,Lookups!$H$1:$I$12332,2,FALSE)),"",IF(VLOOKUP(AG241 &amp; AE241,Lookups!$H$1:$I$12332,2,FALSE)=0,"",VLOOKUP(AG241 &amp; AE241,Lookups!$H$1:$I$12332,2,FALSE))))</f>
        <v/>
      </c>
      <c r="AI241" s="56"/>
      <c r="AJ241" s="16"/>
      <c r="AK241" s="56"/>
      <c r="AL241" s="56"/>
      <c r="AM241" s="56"/>
      <c r="AN241" s="56"/>
      <c r="AO241" s="56"/>
      <c r="AP241" s="56"/>
      <c r="AQ241" s="18" t="str">
        <f>IF(ISNA(VLOOKUP(AP241,Lookups!$AJ$1:$AK$242,2,FALSE)),"",(VLOOKUP(AP241,Lookups!$AJ$1:$AK$242,2,FALSE)))</f>
        <v/>
      </c>
      <c r="AR241" s="23"/>
    </row>
    <row r="242" spans="2:44" ht="47.25" customHeight="1" thickBot="1" x14ac:dyDescent="0.3">
      <c r="B242" s="143">
        <v>235</v>
      </c>
      <c r="C242" s="55"/>
      <c r="D242" s="56"/>
      <c r="E242" s="56"/>
      <c r="F242" s="16"/>
      <c r="G242" s="56"/>
      <c r="H242" s="56"/>
      <c r="I242" s="19" t="str">
        <f>IF(ISNA(VLOOKUP(H242,Lookups!$AJ$1:$AK$242,2,FALSE)),"",(VLOOKUP(H242,Lookups!$AJ$1:$AK$242,2,FALSE)))</f>
        <v/>
      </c>
      <c r="J242" s="56"/>
      <c r="K242" s="19" t="str">
        <f>IF(ISNA(VLOOKUP(J242,Lookups!$AJ$1:$AK$242,2,FALSE)),"",(VLOOKUP(J242,Lookups!$AJ$1:$AK$242,2,FALSE)))</f>
        <v/>
      </c>
      <c r="L242" s="56"/>
      <c r="M242" s="56"/>
      <c r="N242" s="56"/>
      <c r="O242" s="19" t="str">
        <f>IF(ISNA(VLOOKUP(N242,Lookups!$AJ$1:$AK$242,2,FALSE)),"",(VLOOKUP(N242,Lookups!$AJ$1:$AK$242,2,FALSE)))</f>
        <v/>
      </c>
      <c r="P242" s="16"/>
      <c r="Q242" s="56"/>
      <c r="R242" s="56"/>
      <c r="S242" s="56"/>
      <c r="T242" s="56"/>
      <c r="U242" s="65" t="str">
        <f>IF(ISNA(VLOOKUP(T242,Lookups!$AB$1:$AC$73,2,FALSE)),"",(VLOOKUP(T242,Lookups!$AB$1:$AC$73,2,FALSE)))</f>
        <v/>
      </c>
      <c r="V242" s="124"/>
      <c r="W242" s="56"/>
      <c r="X242" s="65" t="str">
        <f>IF(ISNA(VLOOKUP(W242,Lookups!$C$1:$D$248,2,FALSE)),"",(VLOOKUP(W242,Lookups!$C$1:$D$248,2,FALSE)))</f>
        <v/>
      </c>
      <c r="Y242" s="56"/>
      <c r="Z242" s="56"/>
      <c r="AA242" s="19" t="str">
        <f>IF(X242="US","",IF(ISNA(VLOOKUP(Z242 &amp; X242,Lookups!$H$1:$I$12332,2,FALSE)),"",IF(VLOOKUP(Z242 &amp; X242,Lookups!$H$1:$I$12332,2,FALSE)=0,"",VLOOKUP(Z242 &amp; X242,Lookups!$H$1:$I$12332,2,FALSE))))</f>
        <v/>
      </c>
      <c r="AB242" s="56"/>
      <c r="AC242" s="16"/>
      <c r="AD242" s="56"/>
      <c r="AE242" s="65" t="str">
        <f>IF(ISNA(VLOOKUP(AD242,Lookups!$C$1:$D$248,2,FALSE)),"",(VLOOKUP(AD242,Lookups!$C$1:$D$248,2,FALSE)))</f>
        <v/>
      </c>
      <c r="AF242" s="56"/>
      <c r="AG242" s="56"/>
      <c r="AH242" s="19" t="str">
        <f>IF(AE242="US","",IF(ISNA(VLOOKUP(AG242 &amp; AE242,Lookups!$H$1:$I$12332,2,FALSE)),"",IF(VLOOKUP(AG242 &amp; AE242,Lookups!$H$1:$I$12332,2,FALSE)=0,"",VLOOKUP(AG242 &amp; AE242,Lookups!$H$1:$I$12332,2,FALSE))))</f>
        <v/>
      </c>
      <c r="AI242" s="56"/>
      <c r="AJ242" s="16"/>
      <c r="AK242" s="56"/>
      <c r="AL242" s="56"/>
      <c r="AM242" s="56"/>
      <c r="AN242" s="56"/>
      <c r="AO242" s="56"/>
      <c r="AP242" s="56"/>
      <c r="AQ242" s="18" t="str">
        <f>IF(ISNA(VLOOKUP(AP242,Lookups!$AJ$1:$AK$242,2,FALSE)),"",(VLOOKUP(AP242,Lookups!$AJ$1:$AK$242,2,FALSE)))</f>
        <v/>
      </c>
      <c r="AR242" s="23"/>
    </row>
    <row r="243" spans="2:44" ht="47.25" customHeight="1" thickBot="1" x14ac:dyDescent="0.3">
      <c r="B243" s="143">
        <v>236</v>
      </c>
      <c r="C243" s="55"/>
      <c r="D243" s="56"/>
      <c r="E243" s="56"/>
      <c r="F243" s="16"/>
      <c r="G243" s="56"/>
      <c r="H243" s="56"/>
      <c r="I243" s="19" t="str">
        <f>IF(ISNA(VLOOKUP(H243,Lookups!$AJ$1:$AK$242,2,FALSE)),"",(VLOOKUP(H243,Lookups!$AJ$1:$AK$242,2,FALSE)))</f>
        <v/>
      </c>
      <c r="J243" s="56"/>
      <c r="K243" s="19" t="str">
        <f>IF(ISNA(VLOOKUP(J243,Lookups!$AJ$1:$AK$242,2,FALSE)),"",(VLOOKUP(J243,Lookups!$AJ$1:$AK$242,2,FALSE)))</f>
        <v/>
      </c>
      <c r="L243" s="56"/>
      <c r="M243" s="56"/>
      <c r="N243" s="56"/>
      <c r="O243" s="19" t="str">
        <f>IF(ISNA(VLOOKUP(N243,Lookups!$AJ$1:$AK$242,2,FALSE)),"",(VLOOKUP(N243,Lookups!$AJ$1:$AK$242,2,FALSE)))</f>
        <v/>
      </c>
      <c r="P243" s="16"/>
      <c r="Q243" s="56"/>
      <c r="R243" s="56"/>
      <c r="S243" s="56"/>
      <c r="T243" s="56"/>
      <c r="U243" s="65" t="str">
        <f>IF(ISNA(VLOOKUP(T243,Lookups!$AB$1:$AC$73,2,FALSE)),"",(VLOOKUP(T243,Lookups!$AB$1:$AC$73,2,FALSE)))</f>
        <v/>
      </c>
      <c r="V243" s="124"/>
      <c r="W243" s="56"/>
      <c r="X243" s="65" t="str">
        <f>IF(ISNA(VLOOKUP(W243,Lookups!$C$1:$D$248,2,FALSE)),"",(VLOOKUP(W243,Lookups!$C$1:$D$248,2,FALSE)))</f>
        <v/>
      </c>
      <c r="Y243" s="56"/>
      <c r="Z243" s="56"/>
      <c r="AA243" s="19" t="str">
        <f>IF(X243="US","",IF(ISNA(VLOOKUP(Z243 &amp; X243,Lookups!$H$1:$I$12332,2,FALSE)),"",IF(VLOOKUP(Z243 &amp; X243,Lookups!$H$1:$I$12332,2,FALSE)=0,"",VLOOKUP(Z243 &amp; X243,Lookups!$H$1:$I$12332,2,FALSE))))</f>
        <v/>
      </c>
      <c r="AB243" s="56"/>
      <c r="AC243" s="16"/>
      <c r="AD243" s="56"/>
      <c r="AE243" s="65" t="str">
        <f>IF(ISNA(VLOOKUP(AD243,Lookups!$C$1:$D$248,2,FALSE)),"",(VLOOKUP(AD243,Lookups!$C$1:$D$248,2,FALSE)))</f>
        <v/>
      </c>
      <c r="AF243" s="56"/>
      <c r="AG243" s="56"/>
      <c r="AH243" s="19" t="str">
        <f>IF(AE243="US","",IF(ISNA(VLOOKUP(AG243 &amp; AE243,Lookups!$H$1:$I$12332,2,FALSE)),"",IF(VLOOKUP(AG243 &amp; AE243,Lookups!$H$1:$I$12332,2,FALSE)=0,"",VLOOKUP(AG243 &amp; AE243,Lookups!$H$1:$I$12332,2,FALSE))))</f>
        <v/>
      </c>
      <c r="AI243" s="56"/>
      <c r="AJ243" s="16"/>
      <c r="AK243" s="56"/>
      <c r="AL243" s="56"/>
      <c r="AM243" s="56"/>
      <c r="AN243" s="56"/>
      <c r="AO243" s="56"/>
      <c r="AP243" s="56"/>
      <c r="AQ243" s="18" t="str">
        <f>IF(ISNA(VLOOKUP(AP243,Lookups!$AJ$1:$AK$242,2,FALSE)),"",(VLOOKUP(AP243,Lookups!$AJ$1:$AK$242,2,FALSE)))</f>
        <v/>
      </c>
      <c r="AR243" s="23"/>
    </row>
    <row r="244" spans="2:44" ht="47.25" customHeight="1" thickBot="1" x14ac:dyDescent="0.3">
      <c r="B244" s="143">
        <v>237</v>
      </c>
      <c r="C244" s="55"/>
      <c r="D244" s="56"/>
      <c r="E244" s="56"/>
      <c r="F244" s="16"/>
      <c r="G244" s="56"/>
      <c r="H244" s="56"/>
      <c r="I244" s="19" t="str">
        <f>IF(ISNA(VLOOKUP(H244,Lookups!$AJ$1:$AK$242,2,FALSE)),"",(VLOOKUP(H244,Lookups!$AJ$1:$AK$242,2,FALSE)))</f>
        <v/>
      </c>
      <c r="J244" s="56"/>
      <c r="K244" s="19" t="str">
        <f>IF(ISNA(VLOOKUP(J244,Lookups!$AJ$1:$AK$242,2,FALSE)),"",(VLOOKUP(J244,Lookups!$AJ$1:$AK$242,2,FALSE)))</f>
        <v/>
      </c>
      <c r="L244" s="56"/>
      <c r="M244" s="56"/>
      <c r="N244" s="56"/>
      <c r="O244" s="19" t="str">
        <f>IF(ISNA(VLOOKUP(N244,Lookups!$AJ$1:$AK$242,2,FALSE)),"",(VLOOKUP(N244,Lookups!$AJ$1:$AK$242,2,FALSE)))</f>
        <v/>
      </c>
      <c r="P244" s="16"/>
      <c r="Q244" s="56"/>
      <c r="R244" s="56"/>
      <c r="S244" s="56"/>
      <c r="T244" s="56"/>
      <c r="U244" s="65" t="str">
        <f>IF(ISNA(VLOOKUP(T244,Lookups!$AB$1:$AC$73,2,FALSE)),"",(VLOOKUP(T244,Lookups!$AB$1:$AC$73,2,FALSE)))</f>
        <v/>
      </c>
      <c r="V244" s="124"/>
      <c r="W244" s="56"/>
      <c r="X244" s="65" t="str">
        <f>IF(ISNA(VLOOKUP(W244,Lookups!$C$1:$D$248,2,FALSE)),"",(VLOOKUP(W244,Lookups!$C$1:$D$248,2,FALSE)))</f>
        <v/>
      </c>
      <c r="Y244" s="56"/>
      <c r="Z244" s="56"/>
      <c r="AA244" s="19" t="str">
        <f>IF(X244="US","",IF(ISNA(VLOOKUP(Z244 &amp; X244,Lookups!$H$1:$I$12332,2,FALSE)),"",IF(VLOOKUP(Z244 &amp; X244,Lookups!$H$1:$I$12332,2,FALSE)=0,"",VLOOKUP(Z244 &amp; X244,Lookups!$H$1:$I$12332,2,FALSE))))</f>
        <v/>
      </c>
      <c r="AB244" s="56"/>
      <c r="AC244" s="16"/>
      <c r="AD244" s="56"/>
      <c r="AE244" s="65" t="str">
        <f>IF(ISNA(VLOOKUP(AD244,Lookups!$C$1:$D$248,2,FALSE)),"",(VLOOKUP(AD244,Lookups!$C$1:$D$248,2,FALSE)))</f>
        <v/>
      </c>
      <c r="AF244" s="56"/>
      <c r="AG244" s="56"/>
      <c r="AH244" s="19" t="str">
        <f>IF(AE244="US","",IF(ISNA(VLOOKUP(AG244 &amp; AE244,Lookups!$H$1:$I$12332,2,FALSE)),"",IF(VLOOKUP(AG244 &amp; AE244,Lookups!$H$1:$I$12332,2,FALSE)=0,"",VLOOKUP(AG244 &amp; AE244,Lookups!$H$1:$I$12332,2,FALSE))))</f>
        <v/>
      </c>
      <c r="AI244" s="56"/>
      <c r="AJ244" s="16"/>
      <c r="AK244" s="56"/>
      <c r="AL244" s="56"/>
      <c r="AM244" s="56"/>
      <c r="AN244" s="56"/>
      <c r="AO244" s="56"/>
      <c r="AP244" s="56"/>
      <c r="AQ244" s="18" t="str">
        <f>IF(ISNA(VLOOKUP(AP244,Lookups!$AJ$1:$AK$242,2,FALSE)),"",(VLOOKUP(AP244,Lookups!$AJ$1:$AK$242,2,FALSE)))</f>
        <v/>
      </c>
      <c r="AR244" s="23"/>
    </row>
    <row r="245" spans="2:44" ht="47.25" customHeight="1" thickBot="1" x14ac:dyDescent="0.3">
      <c r="B245" s="143">
        <v>238</v>
      </c>
      <c r="C245" s="55"/>
      <c r="D245" s="56"/>
      <c r="E245" s="56"/>
      <c r="F245" s="16"/>
      <c r="G245" s="56"/>
      <c r="H245" s="56"/>
      <c r="I245" s="19" t="str">
        <f>IF(ISNA(VLOOKUP(H245,Lookups!$AJ$1:$AK$242,2,FALSE)),"",(VLOOKUP(H245,Lookups!$AJ$1:$AK$242,2,FALSE)))</f>
        <v/>
      </c>
      <c r="J245" s="56"/>
      <c r="K245" s="19" t="str">
        <f>IF(ISNA(VLOOKUP(J245,Lookups!$AJ$1:$AK$242,2,FALSE)),"",(VLOOKUP(J245,Lookups!$AJ$1:$AK$242,2,FALSE)))</f>
        <v/>
      </c>
      <c r="L245" s="56"/>
      <c r="M245" s="56"/>
      <c r="N245" s="56"/>
      <c r="O245" s="19" t="str">
        <f>IF(ISNA(VLOOKUP(N245,Lookups!$AJ$1:$AK$242,2,FALSE)),"",(VLOOKUP(N245,Lookups!$AJ$1:$AK$242,2,FALSE)))</f>
        <v/>
      </c>
      <c r="P245" s="16"/>
      <c r="Q245" s="56"/>
      <c r="R245" s="56"/>
      <c r="S245" s="56"/>
      <c r="T245" s="56"/>
      <c r="U245" s="65" t="str">
        <f>IF(ISNA(VLOOKUP(T245,Lookups!$AB$1:$AC$73,2,FALSE)),"",(VLOOKUP(T245,Lookups!$AB$1:$AC$73,2,FALSE)))</f>
        <v/>
      </c>
      <c r="V245" s="124"/>
      <c r="W245" s="56"/>
      <c r="X245" s="65" t="str">
        <f>IF(ISNA(VLOOKUP(W245,Lookups!$C$1:$D$248,2,FALSE)),"",(VLOOKUP(W245,Lookups!$C$1:$D$248,2,FALSE)))</f>
        <v/>
      </c>
      <c r="Y245" s="56"/>
      <c r="Z245" s="56"/>
      <c r="AA245" s="19" t="str">
        <f>IF(X245="US","",IF(ISNA(VLOOKUP(Z245 &amp; X245,Lookups!$H$1:$I$12332,2,FALSE)),"",IF(VLOOKUP(Z245 &amp; X245,Lookups!$H$1:$I$12332,2,FALSE)=0,"",VLOOKUP(Z245 &amp; X245,Lookups!$H$1:$I$12332,2,FALSE))))</f>
        <v/>
      </c>
      <c r="AB245" s="56"/>
      <c r="AC245" s="16"/>
      <c r="AD245" s="56"/>
      <c r="AE245" s="65" t="str">
        <f>IF(ISNA(VLOOKUP(AD245,Lookups!$C$1:$D$248,2,FALSE)),"",(VLOOKUP(AD245,Lookups!$C$1:$D$248,2,FALSE)))</f>
        <v/>
      </c>
      <c r="AF245" s="56"/>
      <c r="AG245" s="56"/>
      <c r="AH245" s="19" t="str">
        <f>IF(AE245="US","",IF(ISNA(VLOOKUP(AG245 &amp; AE245,Lookups!$H$1:$I$12332,2,FALSE)),"",IF(VLOOKUP(AG245 &amp; AE245,Lookups!$H$1:$I$12332,2,FALSE)=0,"",VLOOKUP(AG245 &amp; AE245,Lookups!$H$1:$I$12332,2,FALSE))))</f>
        <v/>
      </c>
      <c r="AI245" s="56"/>
      <c r="AJ245" s="16"/>
      <c r="AK245" s="56"/>
      <c r="AL245" s="56"/>
      <c r="AM245" s="56"/>
      <c r="AN245" s="56"/>
      <c r="AO245" s="56"/>
      <c r="AP245" s="56"/>
      <c r="AQ245" s="18" t="str">
        <f>IF(ISNA(VLOOKUP(AP245,Lookups!$AJ$1:$AK$242,2,FALSE)),"",(VLOOKUP(AP245,Lookups!$AJ$1:$AK$242,2,FALSE)))</f>
        <v/>
      </c>
      <c r="AR245" s="23"/>
    </row>
    <row r="246" spans="2:44" ht="47.25" customHeight="1" thickBot="1" x14ac:dyDescent="0.3">
      <c r="B246" s="143">
        <v>239</v>
      </c>
      <c r="C246" s="55"/>
      <c r="D246" s="56"/>
      <c r="E246" s="56"/>
      <c r="F246" s="16"/>
      <c r="G246" s="56"/>
      <c r="H246" s="56"/>
      <c r="I246" s="19" t="str">
        <f>IF(ISNA(VLOOKUP(H246,Lookups!$AJ$1:$AK$242,2,FALSE)),"",(VLOOKUP(H246,Lookups!$AJ$1:$AK$242,2,FALSE)))</f>
        <v/>
      </c>
      <c r="J246" s="56"/>
      <c r="K246" s="19" t="str">
        <f>IF(ISNA(VLOOKUP(J246,Lookups!$AJ$1:$AK$242,2,FALSE)),"",(VLOOKUP(J246,Lookups!$AJ$1:$AK$242,2,FALSE)))</f>
        <v/>
      </c>
      <c r="L246" s="56"/>
      <c r="M246" s="56"/>
      <c r="N246" s="56"/>
      <c r="O246" s="19" t="str">
        <f>IF(ISNA(VLOOKUP(N246,Lookups!$AJ$1:$AK$242,2,FALSE)),"",(VLOOKUP(N246,Lookups!$AJ$1:$AK$242,2,FALSE)))</f>
        <v/>
      </c>
      <c r="P246" s="16"/>
      <c r="Q246" s="56"/>
      <c r="R246" s="56"/>
      <c r="S246" s="56"/>
      <c r="T246" s="56"/>
      <c r="U246" s="65" t="str">
        <f>IF(ISNA(VLOOKUP(T246,Lookups!$AB$1:$AC$73,2,FALSE)),"",(VLOOKUP(T246,Lookups!$AB$1:$AC$73,2,FALSE)))</f>
        <v/>
      </c>
      <c r="V246" s="124"/>
      <c r="W246" s="56"/>
      <c r="X246" s="65" t="str">
        <f>IF(ISNA(VLOOKUP(W246,Lookups!$C$1:$D$248,2,FALSE)),"",(VLOOKUP(W246,Lookups!$C$1:$D$248,2,FALSE)))</f>
        <v/>
      </c>
      <c r="Y246" s="56"/>
      <c r="Z246" s="56"/>
      <c r="AA246" s="19" t="str">
        <f>IF(X246="US","",IF(ISNA(VLOOKUP(Z246 &amp; X246,Lookups!$H$1:$I$12332,2,FALSE)),"",IF(VLOOKUP(Z246 &amp; X246,Lookups!$H$1:$I$12332,2,FALSE)=0,"",VLOOKUP(Z246 &amp; X246,Lookups!$H$1:$I$12332,2,FALSE))))</f>
        <v/>
      </c>
      <c r="AB246" s="56"/>
      <c r="AC246" s="16"/>
      <c r="AD246" s="56"/>
      <c r="AE246" s="65" t="str">
        <f>IF(ISNA(VLOOKUP(AD246,Lookups!$C$1:$D$248,2,FALSE)),"",(VLOOKUP(AD246,Lookups!$C$1:$D$248,2,FALSE)))</f>
        <v/>
      </c>
      <c r="AF246" s="56"/>
      <c r="AG246" s="56"/>
      <c r="AH246" s="19" t="str">
        <f>IF(AE246="US","",IF(ISNA(VLOOKUP(AG246 &amp; AE246,Lookups!$H$1:$I$12332,2,FALSE)),"",IF(VLOOKUP(AG246 &amp; AE246,Lookups!$H$1:$I$12332,2,FALSE)=0,"",VLOOKUP(AG246 &amp; AE246,Lookups!$H$1:$I$12332,2,FALSE))))</f>
        <v/>
      </c>
      <c r="AI246" s="56"/>
      <c r="AJ246" s="16"/>
      <c r="AK246" s="56"/>
      <c r="AL246" s="56"/>
      <c r="AM246" s="56"/>
      <c r="AN246" s="56"/>
      <c r="AO246" s="56"/>
      <c r="AP246" s="56"/>
      <c r="AQ246" s="18" t="str">
        <f>IF(ISNA(VLOOKUP(AP246,Lookups!$AJ$1:$AK$242,2,FALSE)),"",(VLOOKUP(AP246,Lookups!$AJ$1:$AK$242,2,FALSE)))</f>
        <v/>
      </c>
      <c r="AR246" s="23"/>
    </row>
    <row r="247" spans="2:44" ht="47.25" customHeight="1" thickBot="1" x14ac:dyDescent="0.3">
      <c r="B247" s="143">
        <v>240</v>
      </c>
      <c r="C247" s="55"/>
      <c r="D247" s="56"/>
      <c r="E247" s="56"/>
      <c r="F247" s="16"/>
      <c r="G247" s="56"/>
      <c r="H247" s="56"/>
      <c r="I247" s="19" t="str">
        <f>IF(ISNA(VLOOKUP(H247,Lookups!$AJ$1:$AK$242,2,FALSE)),"",(VLOOKUP(H247,Lookups!$AJ$1:$AK$242,2,FALSE)))</f>
        <v/>
      </c>
      <c r="J247" s="56"/>
      <c r="K247" s="19" t="str">
        <f>IF(ISNA(VLOOKUP(J247,Lookups!$AJ$1:$AK$242,2,FALSE)),"",(VLOOKUP(J247,Lookups!$AJ$1:$AK$242,2,FALSE)))</f>
        <v/>
      </c>
      <c r="L247" s="56"/>
      <c r="M247" s="56"/>
      <c r="N247" s="56"/>
      <c r="O247" s="19" t="str">
        <f>IF(ISNA(VLOOKUP(N247,Lookups!$AJ$1:$AK$242,2,FALSE)),"",(VLOOKUP(N247,Lookups!$AJ$1:$AK$242,2,FALSE)))</f>
        <v/>
      </c>
      <c r="P247" s="16"/>
      <c r="Q247" s="56"/>
      <c r="R247" s="56"/>
      <c r="S247" s="56"/>
      <c r="T247" s="56"/>
      <c r="U247" s="65" t="str">
        <f>IF(ISNA(VLOOKUP(T247,Lookups!$AB$1:$AC$73,2,FALSE)),"",(VLOOKUP(T247,Lookups!$AB$1:$AC$73,2,FALSE)))</f>
        <v/>
      </c>
      <c r="V247" s="124"/>
      <c r="W247" s="56"/>
      <c r="X247" s="65" t="str">
        <f>IF(ISNA(VLOOKUP(W247,Lookups!$C$1:$D$248,2,FALSE)),"",(VLOOKUP(W247,Lookups!$C$1:$D$248,2,FALSE)))</f>
        <v/>
      </c>
      <c r="Y247" s="56"/>
      <c r="Z247" s="56"/>
      <c r="AA247" s="19" t="str">
        <f>IF(X247="US","",IF(ISNA(VLOOKUP(Z247 &amp; X247,Lookups!$H$1:$I$12332,2,FALSE)),"",IF(VLOOKUP(Z247 &amp; X247,Lookups!$H$1:$I$12332,2,FALSE)=0,"",VLOOKUP(Z247 &amp; X247,Lookups!$H$1:$I$12332,2,FALSE))))</f>
        <v/>
      </c>
      <c r="AB247" s="56"/>
      <c r="AC247" s="16"/>
      <c r="AD247" s="56"/>
      <c r="AE247" s="65" t="str">
        <f>IF(ISNA(VLOOKUP(AD247,Lookups!$C$1:$D$248,2,FALSE)),"",(VLOOKUP(AD247,Lookups!$C$1:$D$248,2,FALSE)))</f>
        <v/>
      </c>
      <c r="AF247" s="56"/>
      <c r="AG247" s="56"/>
      <c r="AH247" s="19" t="str">
        <f>IF(AE247="US","",IF(ISNA(VLOOKUP(AG247 &amp; AE247,Lookups!$H$1:$I$12332,2,FALSE)),"",IF(VLOOKUP(AG247 &amp; AE247,Lookups!$H$1:$I$12332,2,FALSE)=0,"",VLOOKUP(AG247 &amp; AE247,Lookups!$H$1:$I$12332,2,FALSE))))</f>
        <v/>
      </c>
      <c r="AI247" s="56"/>
      <c r="AJ247" s="16"/>
      <c r="AK247" s="56"/>
      <c r="AL247" s="56"/>
      <c r="AM247" s="56"/>
      <c r="AN247" s="56"/>
      <c r="AO247" s="56"/>
      <c r="AP247" s="56"/>
      <c r="AQ247" s="18" t="str">
        <f>IF(ISNA(VLOOKUP(AP247,Lookups!$AJ$1:$AK$242,2,FALSE)),"",(VLOOKUP(AP247,Lookups!$AJ$1:$AK$242,2,FALSE)))</f>
        <v/>
      </c>
      <c r="AR247" s="23"/>
    </row>
    <row r="248" spans="2:44" ht="47.25" customHeight="1" thickBot="1" x14ac:dyDescent="0.3">
      <c r="B248" s="143">
        <v>241</v>
      </c>
      <c r="C248" s="55"/>
      <c r="D248" s="56"/>
      <c r="E248" s="56"/>
      <c r="F248" s="16"/>
      <c r="G248" s="56"/>
      <c r="H248" s="56"/>
      <c r="I248" s="19" t="str">
        <f>IF(ISNA(VLOOKUP(H248,Lookups!$AJ$1:$AK$242,2,FALSE)),"",(VLOOKUP(H248,Lookups!$AJ$1:$AK$242,2,FALSE)))</f>
        <v/>
      </c>
      <c r="J248" s="56"/>
      <c r="K248" s="19" t="str">
        <f>IF(ISNA(VLOOKUP(J248,Lookups!$AJ$1:$AK$242,2,FALSE)),"",(VLOOKUP(J248,Lookups!$AJ$1:$AK$242,2,FALSE)))</f>
        <v/>
      </c>
      <c r="L248" s="56"/>
      <c r="M248" s="56"/>
      <c r="N248" s="56"/>
      <c r="O248" s="19" t="str">
        <f>IF(ISNA(VLOOKUP(N248,Lookups!$AJ$1:$AK$242,2,FALSE)),"",(VLOOKUP(N248,Lookups!$AJ$1:$AK$242,2,FALSE)))</f>
        <v/>
      </c>
      <c r="P248" s="16"/>
      <c r="Q248" s="56"/>
      <c r="R248" s="56"/>
      <c r="S248" s="56"/>
      <c r="T248" s="56"/>
      <c r="U248" s="65" t="str">
        <f>IF(ISNA(VLOOKUP(T248,Lookups!$AB$1:$AC$73,2,FALSE)),"",(VLOOKUP(T248,Lookups!$AB$1:$AC$73,2,FALSE)))</f>
        <v/>
      </c>
      <c r="V248" s="124"/>
      <c r="W248" s="56"/>
      <c r="X248" s="65" t="str">
        <f>IF(ISNA(VLOOKUP(W248,Lookups!$C$1:$D$248,2,FALSE)),"",(VLOOKUP(W248,Lookups!$C$1:$D$248,2,FALSE)))</f>
        <v/>
      </c>
      <c r="Y248" s="56"/>
      <c r="Z248" s="56"/>
      <c r="AA248" s="19" t="str">
        <f>IF(X248="US","",IF(ISNA(VLOOKUP(Z248 &amp; X248,Lookups!$H$1:$I$12332,2,FALSE)),"",IF(VLOOKUP(Z248 &amp; X248,Lookups!$H$1:$I$12332,2,FALSE)=0,"",VLOOKUP(Z248 &amp; X248,Lookups!$H$1:$I$12332,2,FALSE))))</f>
        <v/>
      </c>
      <c r="AB248" s="56"/>
      <c r="AC248" s="16"/>
      <c r="AD248" s="56"/>
      <c r="AE248" s="65" t="str">
        <f>IF(ISNA(VLOOKUP(AD248,Lookups!$C$1:$D$248,2,FALSE)),"",(VLOOKUP(AD248,Lookups!$C$1:$D$248,2,FALSE)))</f>
        <v/>
      </c>
      <c r="AF248" s="56"/>
      <c r="AG248" s="56"/>
      <c r="AH248" s="19" t="str">
        <f>IF(AE248="US","",IF(ISNA(VLOOKUP(AG248 &amp; AE248,Lookups!$H$1:$I$12332,2,FALSE)),"",IF(VLOOKUP(AG248 &amp; AE248,Lookups!$H$1:$I$12332,2,FALSE)=0,"",VLOOKUP(AG248 &amp; AE248,Lookups!$H$1:$I$12332,2,FALSE))))</f>
        <v/>
      </c>
      <c r="AI248" s="56"/>
      <c r="AJ248" s="16"/>
      <c r="AK248" s="56"/>
      <c r="AL248" s="56"/>
      <c r="AM248" s="56"/>
      <c r="AN248" s="56"/>
      <c r="AO248" s="56"/>
      <c r="AP248" s="56"/>
      <c r="AQ248" s="18" t="str">
        <f>IF(ISNA(VLOOKUP(AP248,Lookups!$AJ$1:$AK$242,2,FALSE)),"",(VLOOKUP(AP248,Lookups!$AJ$1:$AK$242,2,FALSE)))</f>
        <v/>
      </c>
      <c r="AR248" s="23"/>
    </row>
    <row r="249" spans="2:44" ht="47.25" customHeight="1" thickBot="1" x14ac:dyDescent="0.3">
      <c r="B249" s="143">
        <v>242</v>
      </c>
      <c r="C249" s="55"/>
      <c r="D249" s="56"/>
      <c r="E249" s="56"/>
      <c r="F249" s="16"/>
      <c r="G249" s="56"/>
      <c r="H249" s="56"/>
      <c r="I249" s="19" t="str">
        <f>IF(ISNA(VLOOKUP(H249,Lookups!$AJ$1:$AK$242,2,FALSE)),"",(VLOOKUP(H249,Lookups!$AJ$1:$AK$242,2,FALSE)))</f>
        <v/>
      </c>
      <c r="J249" s="56"/>
      <c r="K249" s="19" t="str">
        <f>IF(ISNA(VLOOKUP(J249,Lookups!$AJ$1:$AK$242,2,FALSE)),"",(VLOOKUP(J249,Lookups!$AJ$1:$AK$242,2,FALSE)))</f>
        <v/>
      </c>
      <c r="L249" s="56"/>
      <c r="M249" s="56"/>
      <c r="N249" s="56"/>
      <c r="O249" s="19" t="str">
        <f>IF(ISNA(VLOOKUP(N249,Lookups!$AJ$1:$AK$242,2,FALSE)),"",(VLOOKUP(N249,Lookups!$AJ$1:$AK$242,2,FALSE)))</f>
        <v/>
      </c>
      <c r="P249" s="16"/>
      <c r="Q249" s="56"/>
      <c r="R249" s="56"/>
      <c r="S249" s="56"/>
      <c r="T249" s="56"/>
      <c r="U249" s="65" t="str">
        <f>IF(ISNA(VLOOKUP(T249,Lookups!$AB$1:$AC$73,2,FALSE)),"",(VLOOKUP(T249,Lookups!$AB$1:$AC$73,2,FALSE)))</f>
        <v/>
      </c>
      <c r="V249" s="124"/>
      <c r="W249" s="56"/>
      <c r="X249" s="65" t="str">
        <f>IF(ISNA(VLOOKUP(W249,Lookups!$C$1:$D$248,2,FALSE)),"",(VLOOKUP(W249,Lookups!$C$1:$D$248,2,FALSE)))</f>
        <v/>
      </c>
      <c r="Y249" s="56"/>
      <c r="Z249" s="56"/>
      <c r="AA249" s="19" t="str">
        <f>IF(X249="US","",IF(ISNA(VLOOKUP(Z249 &amp; X249,Lookups!$H$1:$I$12332,2,FALSE)),"",IF(VLOOKUP(Z249 &amp; X249,Lookups!$H$1:$I$12332,2,FALSE)=0,"",VLOOKUP(Z249 &amp; X249,Lookups!$H$1:$I$12332,2,FALSE))))</f>
        <v/>
      </c>
      <c r="AB249" s="56"/>
      <c r="AC249" s="16"/>
      <c r="AD249" s="56"/>
      <c r="AE249" s="65" t="str">
        <f>IF(ISNA(VLOOKUP(AD249,Lookups!$C$1:$D$248,2,FALSE)),"",(VLOOKUP(AD249,Lookups!$C$1:$D$248,2,FALSE)))</f>
        <v/>
      </c>
      <c r="AF249" s="56"/>
      <c r="AG249" s="56"/>
      <c r="AH249" s="19" t="str">
        <f>IF(AE249="US","",IF(ISNA(VLOOKUP(AG249 &amp; AE249,Lookups!$H$1:$I$12332,2,FALSE)),"",IF(VLOOKUP(AG249 &amp; AE249,Lookups!$H$1:$I$12332,2,FALSE)=0,"",VLOOKUP(AG249 &amp; AE249,Lookups!$H$1:$I$12332,2,FALSE))))</f>
        <v/>
      </c>
      <c r="AI249" s="56"/>
      <c r="AJ249" s="16"/>
      <c r="AK249" s="56"/>
      <c r="AL249" s="56"/>
      <c r="AM249" s="56"/>
      <c r="AN249" s="56"/>
      <c r="AO249" s="56"/>
      <c r="AP249" s="56"/>
      <c r="AQ249" s="18" t="str">
        <f>IF(ISNA(VLOOKUP(AP249,Lookups!$AJ$1:$AK$242,2,FALSE)),"",(VLOOKUP(AP249,Lookups!$AJ$1:$AK$242,2,FALSE)))</f>
        <v/>
      </c>
      <c r="AR249" s="23"/>
    </row>
    <row r="250" spans="2:44" ht="47.25" customHeight="1" thickBot="1" x14ac:dyDescent="0.3">
      <c r="B250" s="143">
        <v>243</v>
      </c>
      <c r="C250" s="55"/>
      <c r="D250" s="56"/>
      <c r="E250" s="56"/>
      <c r="F250" s="16"/>
      <c r="G250" s="56"/>
      <c r="H250" s="56"/>
      <c r="I250" s="19" t="str">
        <f>IF(ISNA(VLOOKUP(H250,Lookups!$AJ$1:$AK$242,2,FALSE)),"",(VLOOKUP(H250,Lookups!$AJ$1:$AK$242,2,FALSE)))</f>
        <v/>
      </c>
      <c r="J250" s="56"/>
      <c r="K250" s="19" t="str">
        <f>IF(ISNA(VLOOKUP(J250,Lookups!$AJ$1:$AK$242,2,FALSE)),"",(VLOOKUP(J250,Lookups!$AJ$1:$AK$242,2,FALSE)))</f>
        <v/>
      </c>
      <c r="L250" s="56"/>
      <c r="M250" s="56"/>
      <c r="N250" s="56"/>
      <c r="O250" s="19" t="str">
        <f>IF(ISNA(VLOOKUP(N250,Lookups!$AJ$1:$AK$242,2,FALSE)),"",(VLOOKUP(N250,Lookups!$AJ$1:$AK$242,2,FALSE)))</f>
        <v/>
      </c>
      <c r="P250" s="16"/>
      <c r="Q250" s="56"/>
      <c r="R250" s="56"/>
      <c r="S250" s="56"/>
      <c r="T250" s="56"/>
      <c r="U250" s="65" t="str">
        <f>IF(ISNA(VLOOKUP(T250,Lookups!$AB$1:$AC$73,2,FALSE)),"",(VLOOKUP(T250,Lookups!$AB$1:$AC$73,2,FALSE)))</f>
        <v/>
      </c>
      <c r="V250" s="124"/>
      <c r="W250" s="56"/>
      <c r="X250" s="65" t="str">
        <f>IF(ISNA(VLOOKUP(W250,Lookups!$C$1:$D$248,2,FALSE)),"",(VLOOKUP(W250,Lookups!$C$1:$D$248,2,FALSE)))</f>
        <v/>
      </c>
      <c r="Y250" s="56"/>
      <c r="Z250" s="56"/>
      <c r="AA250" s="19" t="str">
        <f>IF(X250="US","",IF(ISNA(VLOOKUP(Z250 &amp; X250,Lookups!$H$1:$I$12332,2,FALSE)),"",IF(VLOOKUP(Z250 &amp; X250,Lookups!$H$1:$I$12332,2,FALSE)=0,"",VLOOKUP(Z250 &amp; X250,Lookups!$H$1:$I$12332,2,FALSE))))</f>
        <v/>
      </c>
      <c r="AB250" s="56"/>
      <c r="AC250" s="16"/>
      <c r="AD250" s="56"/>
      <c r="AE250" s="65" t="str">
        <f>IF(ISNA(VLOOKUP(AD250,Lookups!$C$1:$D$248,2,FALSE)),"",(VLOOKUP(AD250,Lookups!$C$1:$D$248,2,FALSE)))</f>
        <v/>
      </c>
      <c r="AF250" s="56"/>
      <c r="AG250" s="56"/>
      <c r="AH250" s="19" t="str">
        <f>IF(AE250="US","",IF(ISNA(VLOOKUP(AG250 &amp; AE250,Lookups!$H$1:$I$12332,2,FALSE)),"",IF(VLOOKUP(AG250 &amp; AE250,Lookups!$H$1:$I$12332,2,FALSE)=0,"",VLOOKUP(AG250 &amp; AE250,Lookups!$H$1:$I$12332,2,FALSE))))</f>
        <v/>
      </c>
      <c r="AI250" s="56"/>
      <c r="AJ250" s="16"/>
      <c r="AK250" s="56"/>
      <c r="AL250" s="56"/>
      <c r="AM250" s="56"/>
      <c r="AN250" s="56"/>
      <c r="AO250" s="56"/>
      <c r="AP250" s="56"/>
      <c r="AQ250" s="18" t="str">
        <f>IF(ISNA(VLOOKUP(AP250,Lookups!$AJ$1:$AK$242,2,FALSE)),"",(VLOOKUP(AP250,Lookups!$AJ$1:$AK$242,2,FALSE)))</f>
        <v/>
      </c>
      <c r="AR250" s="23"/>
    </row>
    <row r="251" spans="2:44" ht="47.25" customHeight="1" thickBot="1" x14ac:dyDescent="0.3">
      <c r="B251" s="143">
        <v>244</v>
      </c>
      <c r="C251" s="55"/>
      <c r="D251" s="56"/>
      <c r="E251" s="56"/>
      <c r="F251" s="16"/>
      <c r="G251" s="56"/>
      <c r="H251" s="56"/>
      <c r="I251" s="19" t="str">
        <f>IF(ISNA(VLOOKUP(H251,Lookups!$AJ$1:$AK$242,2,FALSE)),"",(VLOOKUP(H251,Lookups!$AJ$1:$AK$242,2,FALSE)))</f>
        <v/>
      </c>
      <c r="J251" s="56"/>
      <c r="K251" s="19" t="str">
        <f>IF(ISNA(VLOOKUP(J251,Lookups!$AJ$1:$AK$242,2,FALSE)),"",(VLOOKUP(J251,Lookups!$AJ$1:$AK$242,2,FALSE)))</f>
        <v/>
      </c>
      <c r="L251" s="56"/>
      <c r="M251" s="56"/>
      <c r="N251" s="56"/>
      <c r="O251" s="19" t="str">
        <f>IF(ISNA(VLOOKUP(N251,Lookups!$AJ$1:$AK$242,2,FALSE)),"",(VLOOKUP(N251,Lookups!$AJ$1:$AK$242,2,FALSE)))</f>
        <v/>
      </c>
      <c r="P251" s="16"/>
      <c r="Q251" s="56"/>
      <c r="R251" s="56"/>
      <c r="S251" s="56"/>
      <c r="T251" s="56"/>
      <c r="U251" s="65" t="str">
        <f>IF(ISNA(VLOOKUP(T251,Lookups!$AB$1:$AC$73,2,FALSE)),"",(VLOOKUP(T251,Lookups!$AB$1:$AC$73,2,FALSE)))</f>
        <v/>
      </c>
      <c r="V251" s="124"/>
      <c r="W251" s="56"/>
      <c r="X251" s="65" t="str">
        <f>IF(ISNA(VLOOKUP(W251,Lookups!$C$1:$D$248,2,FALSE)),"",(VLOOKUP(W251,Lookups!$C$1:$D$248,2,FALSE)))</f>
        <v/>
      </c>
      <c r="Y251" s="56"/>
      <c r="Z251" s="56"/>
      <c r="AA251" s="19" t="str">
        <f>IF(X251="US","",IF(ISNA(VLOOKUP(Z251 &amp; X251,Lookups!$H$1:$I$12332,2,FALSE)),"",IF(VLOOKUP(Z251 &amp; X251,Lookups!$H$1:$I$12332,2,FALSE)=0,"",VLOOKUP(Z251 &amp; X251,Lookups!$H$1:$I$12332,2,FALSE))))</f>
        <v/>
      </c>
      <c r="AB251" s="56"/>
      <c r="AC251" s="16"/>
      <c r="AD251" s="56"/>
      <c r="AE251" s="65" t="str">
        <f>IF(ISNA(VLOOKUP(AD251,Lookups!$C$1:$D$248,2,FALSE)),"",(VLOOKUP(AD251,Lookups!$C$1:$D$248,2,FALSE)))</f>
        <v/>
      </c>
      <c r="AF251" s="56"/>
      <c r="AG251" s="56"/>
      <c r="AH251" s="19" t="str">
        <f>IF(AE251="US","",IF(ISNA(VLOOKUP(AG251 &amp; AE251,Lookups!$H$1:$I$12332,2,FALSE)),"",IF(VLOOKUP(AG251 &amp; AE251,Lookups!$H$1:$I$12332,2,FALSE)=0,"",VLOOKUP(AG251 &amp; AE251,Lookups!$H$1:$I$12332,2,FALSE))))</f>
        <v/>
      </c>
      <c r="AI251" s="56"/>
      <c r="AJ251" s="16"/>
      <c r="AK251" s="56"/>
      <c r="AL251" s="56"/>
      <c r="AM251" s="56"/>
      <c r="AN251" s="56"/>
      <c r="AO251" s="56"/>
      <c r="AP251" s="56"/>
      <c r="AQ251" s="18" t="str">
        <f>IF(ISNA(VLOOKUP(AP251,Lookups!$AJ$1:$AK$242,2,FALSE)),"",(VLOOKUP(AP251,Lookups!$AJ$1:$AK$242,2,FALSE)))</f>
        <v/>
      </c>
      <c r="AR251" s="23"/>
    </row>
    <row r="252" spans="2:44" ht="47.25" customHeight="1" thickBot="1" x14ac:dyDescent="0.3">
      <c r="B252" s="143">
        <v>245</v>
      </c>
      <c r="C252" s="55"/>
      <c r="D252" s="56"/>
      <c r="E252" s="56"/>
      <c r="F252" s="16"/>
      <c r="G252" s="56"/>
      <c r="H252" s="56"/>
      <c r="I252" s="19" t="str">
        <f>IF(ISNA(VLOOKUP(H252,Lookups!$AJ$1:$AK$242,2,FALSE)),"",(VLOOKUP(H252,Lookups!$AJ$1:$AK$242,2,FALSE)))</f>
        <v/>
      </c>
      <c r="J252" s="56"/>
      <c r="K252" s="19" t="str">
        <f>IF(ISNA(VLOOKUP(J252,Lookups!$AJ$1:$AK$242,2,FALSE)),"",(VLOOKUP(J252,Lookups!$AJ$1:$AK$242,2,FALSE)))</f>
        <v/>
      </c>
      <c r="L252" s="56"/>
      <c r="M252" s="56"/>
      <c r="N252" s="56"/>
      <c r="O252" s="19" t="str">
        <f>IF(ISNA(VLOOKUP(N252,Lookups!$AJ$1:$AK$242,2,FALSE)),"",(VLOOKUP(N252,Lookups!$AJ$1:$AK$242,2,FALSE)))</f>
        <v/>
      </c>
      <c r="P252" s="16"/>
      <c r="Q252" s="56"/>
      <c r="R252" s="56"/>
      <c r="S252" s="56"/>
      <c r="T252" s="56"/>
      <c r="U252" s="65" t="str">
        <f>IF(ISNA(VLOOKUP(T252,Lookups!$AB$1:$AC$73,2,FALSE)),"",(VLOOKUP(T252,Lookups!$AB$1:$AC$73,2,FALSE)))</f>
        <v/>
      </c>
      <c r="V252" s="124"/>
      <c r="W252" s="56"/>
      <c r="X252" s="65" t="str">
        <f>IF(ISNA(VLOOKUP(W252,Lookups!$C$1:$D$248,2,FALSE)),"",(VLOOKUP(W252,Lookups!$C$1:$D$248,2,FALSE)))</f>
        <v/>
      </c>
      <c r="Y252" s="56"/>
      <c r="Z252" s="56"/>
      <c r="AA252" s="19" t="str">
        <f>IF(X252="US","",IF(ISNA(VLOOKUP(Z252 &amp; X252,Lookups!$H$1:$I$12332,2,FALSE)),"",IF(VLOOKUP(Z252 &amp; X252,Lookups!$H$1:$I$12332,2,FALSE)=0,"",VLOOKUP(Z252 &amp; X252,Lookups!$H$1:$I$12332,2,FALSE))))</f>
        <v/>
      </c>
      <c r="AB252" s="56"/>
      <c r="AC252" s="16"/>
      <c r="AD252" s="56"/>
      <c r="AE252" s="65" t="str">
        <f>IF(ISNA(VLOOKUP(AD252,Lookups!$C$1:$D$248,2,FALSE)),"",(VLOOKUP(AD252,Lookups!$C$1:$D$248,2,FALSE)))</f>
        <v/>
      </c>
      <c r="AF252" s="56"/>
      <c r="AG252" s="56"/>
      <c r="AH252" s="19" t="str">
        <f>IF(AE252="US","",IF(ISNA(VLOOKUP(AG252 &amp; AE252,Lookups!$H$1:$I$12332,2,FALSE)),"",IF(VLOOKUP(AG252 &amp; AE252,Lookups!$H$1:$I$12332,2,FALSE)=0,"",VLOOKUP(AG252 &amp; AE252,Lookups!$H$1:$I$12332,2,FALSE))))</f>
        <v/>
      </c>
      <c r="AI252" s="56"/>
      <c r="AJ252" s="16"/>
      <c r="AK252" s="56"/>
      <c r="AL252" s="56"/>
      <c r="AM252" s="56"/>
      <c r="AN252" s="56"/>
      <c r="AO252" s="56"/>
      <c r="AP252" s="56"/>
      <c r="AQ252" s="18" t="str">
        <f>IF(ISNA(VLOOKUP(AP252,Lookups!$AJ$1:$AK$242,2,FALSE)),"",(VLOOKUP(AP252,Lookups!$AJ$1:$AK$242,2,FALSE)))</f>
        <v/>
      </c>
      <c r="AR252" s="23"/>
    </row>
    <row r="253" spans="2:44" ht="47.25" customHeight="1" thickBot="1" x14ac:dyDescent="0.3">
      <c r="B253" s="143">
        <v>246</v>
      </c>
      <c r="C253" s="55"/>
      <c r="D253" s="56"/>
      <c r="E253" s="56"/>
      <c r="F253" s="16"/>
      <c r="G253" s="56"/>
      <c r="H253" s="56"/>
      <c r="I253" s="19" t="str">
        <f>IF(ISNA(VLOOKUP(H253,Lookups!$AJ$1:$AK$242,2,FALSE)),"",(VLOOKUP(H253,Lookups!$AJ$1:$AK$242,2,FALSE)))</f>
        <v/>
      </c>
      <c r="J253" s="56"/>
      <c r="K253" s="19" t="str">
        <f>IF(ISNA(VLOOKUP(J253,Lookups!$AJ$1:$AK$242,2,FALSE)),"",(VLOOKUP(J253,Lookups!$AJ$1:$AK$242,2,FALSE)))</f>
        <v/>
      </c>
      <c r="L253" s="56"/>
      <c r="M253" s="56"/>
      <c r="N253" s="56"/>
      <c r="O253" s="19" t="str">
        <f>IF(ISNA(VLOOKUP(N253,Lookups!$AJ$1:$AK$242,2,FALSE)),"",(VLOOKUP(N253,Lookups!$AJ$1:$AK$242,2,FALSE)))</f>
        <v/>
      </c>
      <c r="P253" s="16"/>
      <c r="Q253" s="56"/>
      <c r="R253" s="56"/>
      <c r="S253" s="56"/>
      <c r="T253" s="56"/>
      <c r="U253" s="65" t="str">
        <f>IF(ISNA(VLOOKUP(T253,Lookups!$AB$1:$AC$73,2,FALSE)),"",(VLOOKUP(T253,Lookups!$AB$1:$AC$73,2,FALSE)))</f>
        <v/>
      </c>
      <c r="V253" s="124"/>
      <c r="W253" s="56"/>
      <c r="X253" s="65" t="str">
        <f>IF(ISNA(VLOOKUP(W253,Lookups!$C$1:$D$248,2,FALSE)),"",(VLOOKUP(W253,Lookups!$C$1:$D$248,2,FALSE)))</f>
        <v/>
      </c>
      <c r="Y253" s="56"/>
      <c r="Z253" s="56"/>
      <c r="AA253" s="19" t="str">
        <f>IF(X253="US","",IF(ISNA(VLOOKUP(Z253 &amp; X253,Lookups!$H$1:$I$12332,2,FALSE)),"",IF(VLOOKUP(Z253 &amp; X253,Lookups!$H$1:$I$12332,2,FALSE)=0,"",VLOOKUP(Z253 &amp; X253,Lookups!$H$1:$I$12332,2,FALSE))))</f>
        <v/>
      </c>
      <c r="AB253" s="56"/>
      <c r="AC253" s="16"/>
      <c r="AD253" s="56"/>
      <c r="AE253" s="65" t="str">
        <f>IF(ISNA(VLOOKUP(AD253,Lookups!$C$1:$D$248,2,FALSE)),"",(VLOOKUP(AD253,Lookups!$C$1:$D$248,2,FALSE)))</f>
        <v/>
      </c>
      <c r="AF253" s="56"/>
      <c r="AG253" s="56"/>
      <c r="AH253" s="19" t="str">
        <f>IF(AE253="US","",IF(ISNA(VLOOKUP(AG253 &amp; AE253,Lookups!$H$1:$I$12332,2,FALSE)),"",IF(VLOOKUP(AG253 &amp; AE253,Lookups!$H$1:$I$12332,2,FALSE)=0,"",VLOOKUP(AG253 &amp; AE253,Lookups!$H$1:$I$12332,2,FALSE))))</f>
        <v/>
      </c>
      <c r="AI253" s="56"/>
      <c r="AJ253" s="16"/>
      <c r="AK253" s="56"/>
      <c r="AL253" s="56"/>
      <c r="AM253" s="56"/>
      <c r="AN253" s="56"/>
      <c r="AO253" s="56"/>
      <c r="AP253" s="56"/>
      <c r="AQ253" s="18" t="str">
        <f>IF(ISNA(VLOOKUP(AP253,Lookups!$AJ$1:$AK$242,2,FALSE)),"",(VLOOKUP(AP253,Lookups!$AJ$1:$AK$242,2,FALSE)))</f>
        <v/>
      </c>
      <c r="AR253" s="23"/>
    </row>
    <row r="254" spans="2:44" ht="47.25" customHeight="1" thickBot="1" x14ac:dyDescent="0.3">
      <c r="B254" s="143">
        <v>247</v>
      </c>
      <c r="C254" s="55"/>
      <c r="D254" s="56"/>
      <c r="E254" s="56"/>
      <c r="F254" s="16"/>
      <c r="G254" s="56"/>
      <c r="H254" s="56"/>
      <c r="I254" s="19" t="str">
        <f>IF(ISNA(VLOOKUP(H254,Lookups!$AJ$1:$AK$242,2,FALSE)),"",(VLOOKUP(H254,Lookups!$AJ$1:$AK$242,2,FALSE)))</f>
        <v/>
      </c>
      <c r="J254" s="56"/>
      <c r="K254" s="19" t="str">
        <f>IF(ISNA(VLOOKUP(J254,Lookups!$AJ$1:$AK$242,2,FALSE)),"",(VLOOKUP(J254,Lookups!$AJ$1:$AK$242,2,FALSE)))</f>
        <v/>
      </c>
      <c r="L254" s="56"/>
      <c r="M254" s="56"/>
      <c r="N254" s="56"/>
      <c r="O254" s="19" t="str">
        <f>IF(ISNA(VLOOKUP(N254,Lookups!$AJ$1:$AK$242,2,FALSE)),"",(VLOOKUP(N254,Lookups!$AJ$1:$AK$242,2,FALSE)))</f>
        <v/>
      </c>
      <c r="P254" s="16"/>
      <c r="Q254" s="56"/>
      <c r="R254" s="56"/>
      <c r="S254" s="56"/>
      <c r="T254" s="56"/>
      <c r="U254" s="65" t="str">
        <f>IF(ISNA(VLOOKUP(T254,Lookups!$AB$1:$AC$73,2,FALSE)),"",(VLOOKUP(T254,Lookups!$AB$1:$AC$73,2,FALSE)))</f>
        <v/>
      </c>
      <c r="V254" s="124"/>
      <c r="W254" s="56"/>
      <c r="X254" s="65" t="str">
        <f>IF(ISNA(VLOOKUP(W254,Lookups!$C$1:$D$248,2,FALSE)),"",(VLOOKUP(W254,Lookups!$C$1:$D$248,2,FALSE)))</f>
        <v/>
      </c>
      <c r="Y254" s="56"/>
      <c r="Z254" s="56"/>
      <c r="AA254" s="19" t="str">
        <f>IF(X254="US","",IF(ISNA(VLOOKUP(Z254 &amp; X254,Lookups!$H$1:$I$12332,2,FALSE)),"",IF(VLOOKUP(Z254 &amp; X254,Lookups!$H$1:$I$12332,2,FALSE)=0,"",VLOOKUP(Z254 &amp; X254,Lookups!$H$1:$I$12332,2,FALSE))))</f>
        <v/>
      </c>
      <c r="AB254" s="56"/>
      <c r="AC254" s="16"/>
      <c r="AD254" s="56"/>
      <c r="AE254" s="65" t="str">
        <f>IF(ISNA(VLOOKUP(AD254,Lookups!$C$1:$D$248,2,FALSE)),"",(VLOOKUP(AD254,Lookups!$C$1:$D$248,2,FALSE)))</f>
        <v/>
      </c>
      <c r="AF254" s="56"/>
      <c r="AG254" s="56"/>
      <c r="AH254" s="19" t="str">
        <f>IF(AE254="US","",IF(ISNA(VLOOKUP(AG254 &amp; AE254,Lookups!$H$1:$I$12332,2,FALSE)),"",IF(VLOOKUP(AG254 &amp; AE254,Lookups!$H$1:$I$12332,2,FALSE)=0,"",VLOOKUP(AG254 &amp; AE254,Lookups!$H$1:$I$12332,2,FALSE))))</f>
        <v/>
      </c>
      <c r="AI254" s="56"/>
      <c r="AJ254" s="16"/>
      <c r="AK254" s="56"/>
      <c r="AL254" s="56"/>
      <c r="AM254" s="56"/>
      <c r="AN254" s="56"/>
      <c r="AO254" s="56"/>
      <c r="AP254" s="56"/>
      <c r="AQ254" s="18" t="str">
        <f>IF(ISNA(VLOOKUP(AP254,Lookups!$AJ$1:$AK$242,2,FALSE)),"",(VLOOKUP(AP254,Lookups!$AJ$1:$AK$242,2,FALSE)))</f>
        <v/>
      </c>
      <c r="AR254" s="23"/>
    </row>
    <row r="255" spans="2:44" ht="47.25" customHeight="1" thickBot="1" x14ac:dyDescent="0.3">
      <c r="B255" s="143">
        <v>248</v>
      </c>
      <c r="C255" s="55"/>
      <c r="D255" s="56"/>
      <c r="E255" s="56"/>
      <c r="F255" s="16"/>
      <c r="G255" s="56"/>
      <c r="H255" s="56"/>
      <c r="I255" s="19" t="str">
        <f>IF(ISNA(VLOOKUP(H255,Lookups!$AJ$1:$AK$242,2,FALSE)),"",(VLOOKUP(H255,Lookups!$AJ$1:$AK$242,2,FALSE)))</f>
        <v/>
      </c>
      <c r="J255" s="56"/>
      <c r="K255" s="19" t="str">
        <f>IF(ISNA(VLOOKUP(J255,Lookups!$AJ$1:$AK$242,2,FALSE)),"",(VLOOKUP(J255,Lookups!$AJ$1:$AK$242,2,FALSE)))</f>
        <v/>
      </c>
      <c r="L255" s="56"/>
      <c r="M255" s="56"/>
      <c r="N255" s="56"/>
      <c r="O255" s="19" t="str">
        <f>IF(ISNA(VLOOKUP(N255,Lookups!$AJ$1:$AK$242,2,FALSE)),"",(VLOOKUP(N255,Lookups!$AJ$1:$AK$242,2,FALSE)))</f>
        <v/>
      </c>
      <c r="P255" s="16"/>
      <c r="Q255" s="56"/>
      <c r="R255" s="56"/>
      <c r="S255" s="56"/>
      <c r="T255" s="56"/>
      <c r="U255" s="65" t="str">
        <f>IF(ISNA(VLOOKUP(T255,Lookups!$AB$1:$AC$73,2,FALSE)),"",(VLOOKUP(T255,Lookups!$AB$1:$AC$73,2,FALSE)))</f>
        <v/>
      </c>
      <c r="V255" s="124"/>
      <c r="W255" s="56"/>
      <c r="X255" s="65" t="str">
        <f>IF(ISNA(VLOOKUP(W255,Lookups!$C$1:$D$248,2,FALSE)),"",(VLOOKUP(W255,Lookups!$C$1:$D$248,2,FALSE)))</f>
        <v/>
      </c>
      <c r="Y255" s="56"/>
      <c r="Z255" s="56"/>
      <c r="AA255" s="19" t="str">
        <f>IF(X255="US","",IF(ISNA(VLOOKUP(Z255 &amp; X255,Lookups!$H$1:$I$12332,2,FALSE)),"",IF(VLOOKUP(Z255 &amp; X255,Lookups!$H$1:$I$12332,2,FALSE)=0,"",VLOOKUP(Z255 &amp; X255,Lookups!$H$1:$I$12332,2,FALSE))))</f>
        <v/>
      </c>
      <c r="AB255" s="56"/>
      <c r="AC255" s="16"/>
      <c r="AD255" s="56"/>
      <c r="AE255" s="65" t="str">
        <f>IF(ISNA(VLOOKUP(AD255,Lookups!$C$1:$D$248,2,FALSE)),"",(VLOOKUP(AD255,Lookups!$C$1:$D$248,2,FALSE)))</f>
        <v/>
      </c>
      <c r="AF255" s="56"/>
      <c r="AG255" s="56"/>
      <c r="AH255" s="19" t="str">
        <f>IF(AE255="US","",IF(ISNA(VLOOKUP(AG255 &amp; AE255,Lookups!$H$1:$I$12332,2,FALSE)),"",IF(VLOOKUP(AG255 &amp; AE255,Lookups!$H$1:$I$12332,2,FALSE)=0,"",VLOOKUP(AG255 &amp; AE255,Lookups!$H$1:$I$12332,2,FALSE))))</f>
        <v/>
      </c>
      <c r="AI255" s="56"/>
      <c r="AJ255" s="16"/>
      <c r="AK255" s="56"/>
      <c r="AL255" s="56"/>
      <c r="AM255" s="56"/>
      <c r="AN255" s="56"/>
      <c r="AO255" s="56"/>
      <c r="AP255" s="56"/>
      <c r="AQ255" s="18" t="str">
        <f>IF(ISNA(VLOOKUP(AP255,Lookups!$AJ$1:$AK$242,2,FALSE)),"",(VLOOKUP(AP255,Lookups!$AJ$1:$AK$242,2,FALSE)))</f>
        <v/>
      </c>
      <c r="AR255" s="23"/>
    </row>
    <row r="256" spans="2:44" ht="47.25" customHeight="1" thickBot="1" x14ac:dyDescent="0.3">
      <c r="B256" s="143">
        <v>249</v>
      </c>
      <c r="C256" s="55"/>
      <c r="D256" s="56"/>
      <c r="E256" s="56"/>
      <c r="F256" s="16"/>
      <c r="G256" s="56"/>
      <c r="H256" s="56"/>
      <c r="I256" s="19" t="str">
        <f>IF(ISNA(VLOOKUP(H256,Lookups!$AJ$1:$AK$242,2,FALSE)),"",(VLOOKUP(H256,Lookups!$AJ$1:$AK$242,2,FALSE)))</f>
        <v/>
      </c>
      <c r="J256" s="56"/>
      <c r="K256" s="19" t="str">
        <f>IF(ISNA(VLOOKUP(J256,Lookups!$AJ$1:$AK$242,2,FALSE)),"",(VLOOKUP(J256,Lookups!$AJ$1:$AK$242,2,FALSE)))</f>
        <v/>
      </c>
      <c r="L256" s="56"/>
      <c r="M256" s="56"/>
      <c r="N256" s="56"/>
      <c r="O256" s="19" t="str">
        <f>IF(ISNA(VLOOKUP(N256,Lookups!$AJ$1:$AK$242,2,FALSE)),"",(VLOOKUP(N256,Lookups!$AJ$1:$AK$242,2,FALSE)))</f>
        <v/>
      </c>
      <c r="P256" s="16"/>
      <c r="Q256" s="56"/>
      <c r="R256" s="56"/>
      <c r="S256" s="56"/>
      <c r="T256" s="56"/>
      <c r="U256" s="65" t="str">
        <f>IF(ISNA(VLOOKUP(T256,Lookups!$AB$1:$AC$73,2,FALSE)),"",(VLOOKUP(T256,Lookups!$AB$1:$AC$73,2,FALSE)))</f>
        <v/>
      </c>
      <c r="V256" s="124"/>
      <c r="W256" s="56"/>
      <c r="X256" s="65" t="str">
        <f>IF(ISNA(VLOOKUP(W256,Lookups!$C$1:$D$248,2,FALSE)),"",(VLOOKUP(W256,Lookups!$C$1:$D$248,2,FALSE)))</f>
        <v/>
      </c>
      <c r="Y256" s="56"/>
      <c r="Z256" s="56"/>
      <c r="AA256" s="19" t="str">
        <f>IF(X256="US","",IF(ISNA(VLOOKUP(Z256 &amp; X256,Lookups!$H$1:$I$12332,2,FALSE)),"",IF(VLOOKUP(Z256 &amp; X256,Lookups!$H$1:$I$12332,2,FALSE)=0,"",VLOOKUP(Z256 &amp; X256,Lookups!$H$1:$I$12332,2,FALSE))))</f>
        <v/>
      </c>
      <c r="AB256" s="56"/>
      <c r="AC256" s="16"/>
      <c r="AD256" s="56"/>
      <c r="AE256" s="65" t="str">
        <f>IF(ISNA(VLOOKUP(AD256,Lookups!$C$1:$D$248,2,FALSE)),"",(VLOOKUP(AD256,Lookups!$C$1:$D$248,2,FALSE)))</f>
        <v/>
      </c>
      <c r="AF256" s="56"/>
      <c r="AG256" s="56"/>
      <c r="AH256" s="19" t="str">
        <f>IF(AE256="US","",IF(ISNA(VLOOKUP(AG256 &amp; AE256,Lookups!$H$1:$I$12332,2,FALSE)),"",IF(VLOOKUP(AG256 &amp; AE256,Lookups!$H$1:$I$12332,2,FALSE)=0,"",VLOOKUP(AG256 &amp; AE256,Lookups!$H$1:$I$12332,2,FALSE))))</f>
        <v/>
      </c>
      <c r="AI256" s="56"/>
      <c r="AJ256" s="16"/>
      <c r="AK256" s="56"/>
      <c r="AL256" s="56"/>
      <c r="AM256" s="56"/>
      <c r="AN256" s="56"/>
      <c r="AO256" s="56"/>
      <c r="AP256" s="56"/>
      <c r="AQ256" s="18" t="str">
        <f>IF(ISNA(VLOOKUP(AP256,Lookups!$AJ$1:$AK$242,2,FALSE)),"",(VLOOKUP(AP256,Lookups!$AJ$1:$AK$242,2,FALSE)))</f>
        <v/>
      </c>
      <c r="AR256" s="23"/>
    </row>
    <row r="257" spans="2:44" ht="47.25" customHeight="1" thickBot="1" x14ac:dyDescent="0.3">
      <c r="B257" s="143">
        <v>250</v>
      </c>
      <c r="C257" s="60"/>
      <c r="D257" s="61"/>
      <c r="E257" s="61"/>
      <c r="F257" s="17"/>
      <c r="G257" s="56"/>
      <c r="H257" s="61"/>
      <c r="I257" s="19" t="str">
        <f>IF(ISNA(VLOOKUP(H257,Lookups!$AJ$1:$AK$242,2,FALSE)),"",(VLOOKUP(H257,Lookups!$AJ$1:$AK$242,2,FALSE)))</f>
        <v/>
      </c>
      <c r="J257" s="61"/>
      <c r="K257" s="19" t="str">
        <f>IF(ISNA(VLOOKUP(J257,Lookups!$AJ$1:$AK$242,2,FALSE)),"",(VLOOKUP(J257,Lookups!$AJ$1:$AK$242,2,FALSE)))</f>
        <v/>
      </c>
      <c r="L257" s="61"/>
      <c r="M257" s="61"/>
      <c r="N257" s="61"/>
      <c r="O257" s="19" t="str">
        <f>IF(ISNA(VLOOKUP(N257,Lookups!$AJ$1:$AK$242,2,FALSE)),"",(VLOOKUP(N257,Lookups!$AJ$1:$AK$242,2,FALSE)))</f>
        <v/>
      </c>
      <c r="P257" s="17"/>
      <c r="Q257" s="61"/>
      <c r="R257" s="61"/>
      <c r="S257" s="61"/>
      <c r="T257" s="61"/>
      <c r="U257" s="67" t="str">
        <f>IF(ISNA(VLOOKUP(T257,Lookups!$AB$1:$AC$73,2,FALSE)),"",(VLOOKUP(T257,Lookups!$AB$1:$AC$73,2,FALSE)))</f>
        <v/>
      </c>
      <c r="V257" s="126"/>
      <c r="W257" s="61"/>
      <c r="X257" s="67" t="str">
        <f>IF(ISNA(VLOOKUP(W257,Lookups!$C$1:$D$248,2,FALSE)),"",(VLOOKUP(W257,Lookups!$C$1:$D$248,2,FALSE)))</f>
        <v/>
      </c>
      <c r="Y257" s="61"/>
      <c r="Z257" s="61"/>
      <c r="AA257" s="19" t="str">
        <f>IF(X257="US","",IF(ISNA(VLOOKUP(Z257 &amp; X257,Lookups!$H$1:$I$12332,2,FALSE)),"",IF(VLOOKUP(Z257 &amp; X257,Lookups!$H$1:$I$12332,2,FALSE)=0,"",VLOOKUP(Z257 &amp; X257,Lookups!$H$1:$I$12332,2,FALSE))))</f>
        <v/>
      </c>
      <c r="AB257" s="61"/>
      <c r="AC257" s="17"/>
      <c r="AD257" s="61"/>
      <c r="AE257" s="67" t="str">
        <f>IF(ISNA(VLOOKUP(AD257,Lookups!$C$1:$D$248,2,FALSE)),"",(VLOOKUP(AD257,Lookups!$C$1:$D$248,2,FALSE)))</f>
        <v/>
      </c>
      <c r="AF257" s="61"/>
      <c r="AG257" s="61"/>
      <c r="AH257" s="19" t="str">
        <f>IF(AE257="US","",IF(ISNA(VLOOKUP(AG257 &amp; AE257,Lookups!$H$1:$I$12332,2,FALSE)),"",IF(VLOOKUP(AG257 &amp; AE257,Lookups!$H$1:$I$12332,2,FALSE)=0,"",VLOOKUP(AG257 &amp; AE257,Lookups!$H$1:$I$12332,2,FALSE))))</f>
        <v/>
      </c>
      <c r="AI257" s="61"/>
      <c r="AJ257" s="17"/>
      <c r="AK257" s="61"/>
      <c r="AL257" s="61"/>
      <c r="AM257" s="61"/>
      <c r="AN257" s="61"/>
      <c r="AO257" s="61"/>
      <c r="AP257" s="61"/>
      <c r="AQ257" s="18" t="str">
        <f>IF(ISNA(VLOOKUP(AP257,Lookups!$AJ$1:$AK$242,2,FALSE)),"",(VLOOKUP(AP257,Lookups!$AJ$1:$AK$242,2,FALSE)))</f>
        <v/>
      </c>
      <c r="AR257" s="24"/>
    </row>
    <row r="258" spans="2:44" ht="47.25" customHeight="1" thickBot="1" x14ac:dyDescent="0.3">
      <c r="B258" s="143">
        <v>251</v>
      </c>
      <c r="C258" s="54"/>
      <c r="D258" s="46"/>
      <c r="E258" s="46"/>
      <c r="F258" s="15"/>
      <c r="G258" s="46"/>
      <c r="H258" s="163"/>
      <c r="I258" s="19" t="str">
        <f>IF(ISNA(VLOOKUP(H258,Lookups!$AJ$1:$AK$242,2,FALSE)),"",(VLOOKUP(H258,Lookups!$AJ$1:$AK$242,2,FALSE)))</f>
        <v/>
      </c>
      <c r="J258" s="163"/>
      <c r="K258" s="19" t="str">
        <f>IF(ISNA(VLOOKUP(J258,Lookups!$AJ$1:$AK$242,2,FALSE)),"",(VLOOKUP(J258,Lookups!$AJ$1:$AK$242,2,FALSE)))</f>
        <v/>
      </c>
      <c r="L258" s="163"/>
      <c r="M258" s="163"/>
      <c r="N258" s="163"/>
      <c r="O258" s="19" t="str">
        <f>IF(ISNA(VLOOKUP(N258,Lookups!$AJ$1:$AK$242,2,FALSE)),"",(VLOOKUP(N258,Lookups!$AJ$1:$AK$242,2,FALSE)))</f>
        <v/>
      </c>
      <c r="P258" s="15"/>
      <c r="Q258" s="46"/>
      <c r="R258" s="46"/>
      <c r="S258" s="46"/>
      <c r="T258" s="46"/>
      <c r="U258" s="64" t="str">
        <f>IF(ISNA(VLOOKUP(T258,Lookups!$AB$1:$AC$73,2,FALSE)),"",(VLOOKUP(T258,Lookups!$AB$1:$AC$73,2,FALSE)))</f>
        <v/>
      </c>
      <c r="V258" s="122"/>
      <c r="W258" s="46"/>
      <c r="X258" s="64" t="str">
        <f>IF(ISNA(VLOOKUP(W258,Lookups!$C$1:$D$248,2,FALSE)),"",(VLOOKUP(W258,Lookups!$C$1:$D$248,2,FALSE)))</f>
        <v/>
      </c>
      <c r="Y258" s="46"/>
      <c r="Z258" s="46"/>
      <c r="AA258" s="19" t="str">
        <f>IF(X258="US","",IF(ISNA(VLOOKUP(Z258 &amp; X258,Lookups!$H$1:$I$12332,2,FALSE)),"",IF(VLOOKUP(Z258 &amp; X258,Lookups!$H$1:$I$12332,2,FALSE)=0,"",VLOOKUP(Z258 &amp; X258,Lookups!$H$1:$I$12332,2,FALSE))))</f>
        <v/>
      </c>
      <c r="AB258" s="46"/>
      <c r="AC258" s="15"/>
      <c r="AD258" s="46"/>
      <c r="AE258" s="64" t="str">
        <f>IF(ISNA(VLOOKUP(AD258,Lookups!$C$1:$D$248,2,FALSE)),"",(VLOOKUP(AD258,Lookups!$C$1:$D$248,2,FALSE)))</f>
        <v/>
      </c>
      <c r="AF258" s="46"/>
      <c r="AG258" s="46"/>
      <c r="AH258" s="19" t="str">
        <f>IF(AE258="US","",IF(ISNA(VLOOKUP(AG258 &amp; AE258,Lookups!$H$1:$I$12332,2,FALSE)),"",IF(VLOOKUP(AG258 &amp; AE258,Lookups!$H$1:$I$12332,2,FALSE)=0,"",VLOOKUP(AG258 &amp; AE258,Lookups!$H$1:$I$12332,2,FALSE))))</f>
        <v/>
      </c>
      <c r="AI258" s="46"/>
      <c r="AJ258" s="15"/>
      <c r="AK258" s="46"/>
      <c r="AL258" s="46"/>
      <c r="AM258" s="46"/>
      <c r="AN258" s="46"/>
      <c r="AO258" s="46"/>
      <c r="AP258" s="163"/>
      <c r="AQ258" s="18" t="str">
        <f>IF(ISNA(VLOOKUP(AP258,Lookups!$AJ$1:$AK$242,2,FALSE)),"",(VLOOKUP(AP258,Lookups!$AJ$1:$AK$242,2,FALSE)))</f>
        <v/>
      </c>
      <c r="AR258" s="22"/>
    </row>
    <row r="259" spans="2:44" ht="47.25" customHeight="1" thickBot="1" x14ac:dyDescent="0.3">
      <c r="B259" s="143">
        <v>252</v>
      </c>
      <c r="C259" s="55"/>
      <c r="D259" s="56"/>
      <c r="E259" s="56"/>
      <c r="F259" s="16"/>
      <c r="G259" s="56"/>
      <c r="H259" s="56"/>
      <c r="I259" s="19" t="str">
        <f>IF(ISNA(VLOOKUP(H259,Lookups!$AJ$1:$AK$242,2,FALSE)),"",(VLOOKUP(H259,Lookups!$AJ$1:$AK$242,2,FALSE)))</f>
        <v/>
      </c>
      <c r="J259" s="56"/>
      <c r="K259" s="19" t="str">
        <f>IF(ISNA(VLOOKUP(J259,Lookups!$AJ$1:$AK$242,2,FALSE)),"",(VLOOKUP(J259,Lookups!$AJ$1:$AK$242,2,FALSE)))</f>
        <v/>
      </c>
      <c r="L259" s="56"/>
      <c r="M259" s="56"/>
      <c r="N259" s="56"/>
      <c r="O259" s="19" t="str">
        <f>IF(ISNA(VLOOKUP(N259,Lookups!$AJ$1:$AK$242,2,FALSE)),"",(VLOOKUP(N259,Lookups!$AJ$1:$AK$242,2,FALSE)))</f>
        <v/>
      </c>
      <c r="P259" s="16"/>
      <c r="Q259" s="56"/>
      <c r="R259" s="56"/>
      <c r="S259" s="56"/>
      <c r="T259" s="56"/>
      <c r="U259" s="65" t="str">
        <f>IF(ISNA(VLOOKUP(T259,Lookups!$AB$1:$AC$73,2,FALSE)),"",(VLOOKUP(T259,Lookups!$AB$1:$AC$73,2,FALSE)))</f>
        <v/>
      </c>
      <c r="V259" s="124"/>
      <c r="W259" s="56"/>
      <c r="X259" s="65" t="str">
        <f>IF(ISNA(VLOOKUP(W259,Lookups!$C$1:$D$248,2,FALSE)),"",(VLOOKUP(W259,Lookups!$C$1:$D$248,2,FALSE)))</f>
        <v/>
      </c>
      <c r="Y259" s="56"/>
      <c r="Z259" s="56"/>
      <c r="AA259" s="19" t="str">
        <f>IF(X259="US","",IF(ISNA(VLOOKUP(Z259 &amp; X259,Lookups!$H$1:$I$12332,2,FALSE)),"",IF(VLOOKUP(Z259 &amp; X259,Lookups!$H$1:$I$12332,2,FALSE)=0,"",VLOOKUP(Z259 &amp; X259,Lookups!$H$1:$I$12332,2,FALSE))))</f>
        <v/>
      </c>
      <c r="AB259" s="56"/>
      <c r="AC259" s="16"/>
      <c r="AD259" s="56"/>
      <c r="AE259" s="65" t="str">
        <f>IF(ISNA(VLOOKUP(AD259,Lookups!$C$1:$D$248,2,FALSE)),"",(VLOOKUP(AD259,Lookups!$C$1:$D$248,2,FALSE)))</f>
        <v/>
      </c>
      <c r="AF259" s="56"/>
      <c r="AG259" s="56"/>
      <c r="AH259" s="19" t="str">
        <f>IF(AE259="US","",IF(ISNA(VLOOKUP(AG259 &amp; AE259,Lookups!$H$1:$I$12332,2,FALSE)),"",IF(VLOOKUP(AG259 &amp; AE259,Lookups!$H$1:$I$12332,2,FALSE)=0,"",VLOOKUP(AG259 &amp; AE259,Lookups!$H$1:$I$12332,2,FALSE))))</f>
        <v/>
      </c>
      <c r="AI259" s="56"/>
      <c r="AJ259" s="16"/>
      <c r="AK259" s="56"/>
      <c r="AL259" s="56"/>
      <c r="AM259" s="56"/>
      <c r="AN259" s="56"/>
      <c r="AO259" s="56"/>
      <c r="AP259" s="56"/>
      <c r="AQ259" s="18" t="str">
        <f>IF(ISNA(VLOOKUP(AP259,Lookups!$AJ$1:$AK$242,2,FALSE)),"",(VLOOKUP(AP259,Lookups!$AJ$1:$AK$242,2,FALSE)))</f>
        <v/>
      </c>
      <c r="AR259" s="23"/>
    </row>
    <row r="260" spans="2:44" ht="47.25" customHeight="1" thickBot="1" x14ac:dyDescent="0.3">
      <c r="B260" s="143">
        <v>253</v>
      </c>
      <c r="C260" s="55"/>
      <c r="D260" s="56"/>
      <c r="E260" s="56"/>
      <c r="F260" s="16"/>
      <c r="G260" s="56"/>
      <c r="H260" s="56"/>
      <c r="I260" s="19" t="str">
        <f>IF(ISNA(VLOOKUP(H260,Lookups!$AJ$1:$AK$242,2,FALSE)),"",(VLOOKUP(H260,Lookups!$AJ$1:$AK$242,2,FALSE)))</f>
        <v/>
      </c>
      <c r="J260" s="56"/>
      <c r="K260" s="19" t="str">
        <f>IF(ISNA(VLOOKUP(J260,Lookups!$AJ$1:$AK$242,2,FALSE)),"",(VLOOKUP(J260,Lookups!$AJ$1:$AK$242,2,FALSE)))</f>
        <v/>
      </c>
      <c r="L260" s="56"/>
      <c r="M260" s="56"/>
      <c r="N260" s="56"/>
      <c r="O260" s="19" t="str">
        <f>IF(ISNA(VLOOKUP(N260,Lookups!$AJ$1:$AK$242,2,FALSE)),"",(VLOOKUP(N260,Lookups!$AJ$1:$AK$242,2,FALSE)))</f>
        <v/>
      </c>
      <c r="P260" s="16"/>
      <c r="Q260" s="56"/>
      <c r="R260" s="56"/>
      <c r="S260" s="56"/>
      <c r="T260" s="56"/>
      <c r="U260" s="65" t="str">
        <f>IF(ISNA(VLOOKUP(T260,Lookups!$AB$1:$AC$73,2,FALSE)),"",(VLOOKUP(T260,Lookups!$AB$1:$AC$73,2,FALSE)))</f>
        <v/>
      </c>
      <c r="V260" s="124"/>
      <c r="W260" s="56"/>
      <c r="X260" s="65" t="str">
        <f>IF(ISNA(VLOOKUP(W260,Lookups!$C$1:$D$248,2,FALSE)),"",(VLOOKUP(W260,Lookups!$C$1:$D$248,2,FALSE)))</f>
        <v/>
      </c>
      <c r="Y260" s="56"/>
      <c r="Z260" s="56"/>
      <c r="AA260" s="19" t="str">
        <f>IF(X260="US","",IF(ISNA(VLOOKUP(Z260 &amp; X260,Lookups!$H$1:$I$12332,2,FALSE)),"",IF(VLOOKUP(Z260 &amp; X260,Lookups!$H$1:$I$12332,2,FALSE)=0,"",VLOOKUP(Z260 &amp; X260,Lookups!$H$1:$I$12332,2,FALSE))))</f>
        <v/>
      </c>
      <c r="AB260" s="56"/>
      <c r="AC260" s="16"/>
      <c r="AD260" s="56"/>
      <c r="AE260" s="65" t="str">
        <f>IF(ISNA(VLOOKUP(AD260,Lookups!$C$1:$D$248,2,FALSE)),"",(VLOOKUP(AD260,Lookups!$C$1:$D$248,2,FALSE)))</f>
        <v/>
      </c>
      <c r="AF260" s="56"/>
      <c r="AG260" s="56"/>
      <c r="AH260" s="19" t="str">
        <f>IF(AE260="US","",IF(ISNA(VLOOKUP(AG260 &amp; AE260,Lookups!$H$1:$I$12332,2,FALSE)),"",IF(VLOOKUP(AG260 &amp; AE260,Lookups!$H$1:$I$12332,2,FALSE)=0,"",VLOOKUP(AG260 &amp; AE260,Lookups!$H$1:$I$12332,2,FALSE))))</f>
        <v/>
      </c>
      <c r="AI260" s="56"/>
      <c r="AJ260" s="16"/>
      <c r="AK260" s="56"/>
      <c r="AL260" s="56"/>
      <c r="AM260" s="56"/>
      <c r="AN260" s="56"/>
      <c r="AO260" s="56"/>
      <c r="AP260" s="56"/>
      <c r="AQ260" s="18" t="str">
        <f>IF(ISNA(VLOOKUP(AP260,Lookups!$AJ$1:$AK$242,2,FALSE)),"",(VLOOKUP(AP260,Lookups!$AJ$1:$AK$242,2,FALSE)))</f>
        <v/>
      </c>
      <c r="AR260" s="23"/>
    </row>
    <row r="261" spans="2:44" ht="47.25" customHeight="1" thickBot="1" x14ac:dyDescent="0.3">
      <c r="B261" s="143">
        <v>254</v>
      </c>
      <c r="C261" s="55"/>
      <c r="D261" s="56"/>
      <c r="E261" s="56"/>
      <c r="F261" s="16"/>
      <c r="G261" s="56"/>
      <c r="H261" s="56"/>
      <c r="I261" s="19" t="str">
        <f>IF(ISNA(VLOOKUP(H261,Lookups!$AJ$1:$AK$242,2,FALSE)),"",(VLOOKUP(H261,Lookups!$AJ$1:$AK$242,2,FALSE)))</f>
        <v/>
      </c>
      <c r="J261" s="56"/>
      <c r="K261" s="19" t="str">
        <f>IF(ISNA(VLOOKUP(J261,Lookups!$AJ$1:$AK$242,2,FALSE)),"",(VLOOKUP(J261,Lookups!$AJ$1:$AK$242,2,FALSE)))</f>
        <v/>
      </c>
      <c r="L261" s="56"/>
      <c r="M261" s="56"/>
      <c r="N261" s="56"/>
      <c r="O261" s="19" t="str">
        <f>IF(ISNA(VLOOKUP(N261,Lookups!$AJ$1:$AK$242,2,FALSE)),"",(VLOOKUP(N261,Lookups!$AJ$1:$AK$242,2,FALSE)))</f>
        <v/>
      </c>
      <c r="P261" s="16"/>
      <c r="Q261" s="56"/>
      <c r="R261" s="56"/>
      <c r="S261" s="56"/>
      <c r="T261" s="56"/>
      <c r="U261" s="65" t="str">
        <f>IF(ISNA(VLOOKUP(T261,Lookups!$AB$1:$AC$73,2,FALSE)),"",(VLOOKUP(T261,Lookups!$AB$1:$AC$73,2,FALSE)))</f>
        <v/>
      </c>
      <c r="V261" s="124"/>
      <c r="W261" s="56"/>
      <c r="X261" s="65" t="str">
        <f>IF(ISNA(VLOOKUP(W261,Lookups!$C$1:$D$248,2,FALSE)),"",(VLOOKUP(W261,Lookups!$C$1:$D$248,2,FALSE)))</f>
        <v/>
      </c>
      <c r="Y261" s="56"/>
      <c r="Z261" s="56"/>
      <c r="AA261" s="19" t="str">
        <f>IF(X261="US","",IF(ISNA(VLOOKUP(Z261 &amp; X261,Lookups!$H$1:$I$12332,2,FALSE)),"",IF(VLOOKUP(Z261 &amp; X261,Lookups!$H$1:$I$12332,2,FALSE)=0,"",VLOOKUP(Z261 &amp; X261,Lookups!$H$1:$I$12332,2,FALSE))))</f>
        <v/>
      </c>
      <c r="AB261" s="56"/>
      <c r="AC261" s="16"/>
      <c r="AD261" s="56"/>
      <c r="AE261" s="65" t="str">
        <f>IF(ISNA(VLOOKUP(AD261,Lookups!$C$1:$D$248,2,FALSE)),"",(VLOOKUP(AD261,Lookups!$C$1:$D$248,2,FALSE)))</f>
        <v/>
      </c>
      <c r="AF261" s="56"/>
      <c r="AG261" s="56"/>
      <c r="AH261" s="19" t="str">
        <f>IF(AE261="US","",IF(ISNA(VLOOKUP(AG261 &amp; AE261,Lookups!$H$1:$I$12332,2,FALSE)),"",IF(VLOOKUP(AG261 &amp; AE261,Lookups!$H$1:$I$12332,2,FALSE)=0,"",VLOOKUP(AG261 &amp; AE261,Lookups!$H$1:$I$12332,2,FALSE))))</f>
        <v/>
      </c>
      <c r="AI261" s="56"/>
      <c r="AJ261" s="16"/>
      <c r="AK261" s="56"/>
      <c r="AL261" s="56"/>
      <c r="AM261" s="56"/>
      <c r="AN261" s="56"/>
      <c r="AO261" s="56"/>
      <c r="AP261" s="56"/>
      <c r="AQ261" s="18" t="str">
        <f>IF(ISNA(VLOOKUP(AP261,Lookups!$AJ$1:$AK$242,2,FALSE)),"",(VLOOKUP(AP261,Lookups!$AJ$1:$AK$242,2,FALSE)))</f>
        <v/>
      </c>
      <c r="AR261" s="23"/>
    </row>
    <row r="262" spans="2:44" ht="47.25" customHeight="1" thickBot="1" x14ac:dyDescent="0.3">
      <c r="B262" s="143">
        <v>255</v>
      </c>
      <c r="C262" s="55"/>
      <c r="D262" s="56"/>
      <c r="E262" s="56"/>
      <c r="F262" s="16"/>
      <c r="G262" s="56"/>
      <c r="H262" s="56"/>
      <c r="I262" s="19" t="str">
        <f>IF(ISNA(VLOOKUP(H262,Lookups!$AJ$1:$AK$242,2,FALSE)),"",(VLOOKUP(H262,Lookups!$AJ$1:$AK$242,2,FALSE)))</f>
        <v/>
      </c>
      <c r="J262" s="56"/>
      <c r="K262" s="19" t="str">
        <f>IF(ISNA(VLOOKUP(J262,Lookups!$AJ$1:$AK$242,2,FALSE)),"",(VLOOKUP(J262,Lookups!$AJ$1:$AK$242,2,FALSE)))</f>
        <v/>
      </c>
      <c r="L262" s="56"/>
      <c r="M262" s="56"/>
      <c r="N262" s="56"/>
      <c r="O262" s="19" t="str">
        <f>IF(ISNA(VLOOKUP(N262,Lookups!$AJ$1:$AK$242,2,FALSE)),"",(VLOOKUP(N262,Lookups!$AJ$1:$AK$242,2,FALSE)))</f>
        <v/>
      </c>
      <c r="P262" s="16"/>
      <c r="Q262" s="56"/>
      <c r="R262" s="56"/>
      <c r="S262" s="56"/>
      <c r="T262" s="56"/>
      <c r="U262" s="65" t="str">
        <f>IF(ISNA(VLOOKUP(T262,Lookups!$AB$1:$AC$73,2,FALSE)),"",(VLOOKUP(T262,Lookups!$AB$1:$AC$73,2,FALSE)))</f>
        <v/>
      </c>
      <c r="V262" s="124"/>
      <c r="W262" s="56"/>
      <c r="X262" s="65" t="str">
        <f>IF(ISNA(VLOOKUP(W262,Lookups!$C$1:$D$248,2,FALSE)),"",(VLOOKUP(W262,Lookups!$C$1:$D$248,2,FALSE)))</f>
        <v/>
      </c>
      <c r="Y262" s="56"/>
      <c r="Z262" s="56"/>
      <c r="AA262" s="19" t="str">
        <f>IF(X262="US","",IF(ISNA(VLOOKUP(Z262 &amp; X262,Lookups!$H$1:$I$12332,2,FALSE)),"",IF(VLOOKUP(Z262 &amp; X262,Lookups!$H$1:$I$12332,2,FALSE)=0,"",VLOOKUP(Z262 &amp; X262,Lookups!$H$1:$I$12332,2,FALSE))))</f>
        <v/>
      </c>
      <c r="AB262" s="56"/>
      <c r="AC262" s="16"/>
      <c r="AD262" s="56"/>
      <c r="AE262" s="65" t="str">
        <f>IF(ISNA(VLOOKUP(AD262,Lookups!$C$1:$D$248,2,FALSE)),"",(VLOOKUP(AD262,Lookups!$C$1:$D$248,2,FALSE)))</f>
        <v/>
      </c>
      <c r="AF262" s="56"/>
      <c r="AG262" s="56"/>
      <c r="AH262" s="19" t="str">
        <f>IF(AE262="US","",IF(ISNA(VLOOKUP(AG262 &amp; AE262,Lookups!$H$1:$I$12332,2,FALSE)),"",IF(VLOOKUP(AG262 &amp; AE262,Lookups!$H$1:$I$12332,2,FALSE)=0,"",VLOOKUP(AG262 &amp; AE262,Lookups!$H$1:$I$12332,2,FALSE))))</f>
        <v/>
      </c>
      <c r="AI262" s="56"/>
      <c r="AJ262" s="16"/>
      <c r="AK262" s="56"/>
      <c r="AL262" s="56"/>
      <c r="AM262" s="56"/>
      <c r="AN262" s="56"/>
      <c r="AO262" s="56"/>
      <c r="AP262" s="56"/>
      <c r="AQ262" s="18" t="str">
        <f>IF(ISNA(VLOOKUP(AP262,Lookups!$AJ$1:$AK$242,2,FALSE)),"",(VLOOKUP(AP262,Lookups!$AJ$1:$AK$242,2,FALSE)))</f>
        <v/>
      </c>
      <c r="AR262" s="23"/>
    </row>
    <row r="263" spans="2:44" ht="47.25" customHeight="1" thickBot="1" x14ac:dyDescent="0.3">
      <c r="B263" s="143">
        <v>256</v>
      </c>
      <c r="C263" s="55"/>
      <c r="D263" s="56"/>
      <c r="E263" s="56"/>
      <c r="F263" s="16"/>
      <c r="G263" s="56"/>
      <c r="H263" s="56"/>
      <c r="I263" s="19" t="str">
        <f>IF(ISNA(VLOOKUP(H263,Lookups!$AJ$1:$AK$242,2,FALSE)),"",(VLOOKUP(H263,Lookups!$AJ$1:$AK$242,2,FALSE)))</f>
        <v/>
      </c>
      <c r="J263" s="56"/>
      <c r="K263" s="19" t="str">
        <f>IF(ISNA(VLOOKUP(J263,Lookups!$AJ$1:$AK$242,2,FALSE)),"",(VLOOKUP(J263,Lookups!$AJ$1:$AK$242,2,FALSE)))</f>
        <v/>
      </c>
      <c r="L263" s="56"/>
      <c r="M263" s="56"/>
      <c r="N263" s="56"/>
      <c r="O263" s="19" t="str">
        <f>IF(ISNA(VLOOKUP(N263,Lookups!$AJ$1:$AK$242,2,FALSE)),"",(VLOOKUP(N263,Lookups!$AJ$1:$AK$242,2,FALSE)))</f>
        <v/>
      </c>
      <c r="P263" s="16"/>
      <c r="Q263" s="56"/>
      <c r="R263" s="56"/>
      <c r="S263" s="56"/>
      <c r="T263" s="56"/>
      <c r="U263" s="65" t="str">
        <f>IF(ISNA(VLOOKUP(T263,Lookups!$AB$1:$AC$73,2,FALSE)),"",(VLOOKUP(T263,Lookups!$AB$1:$AC$73,2,FALSE)))</f>
        <v/>
      </c>
      <c r="V263" s="124"/>
      <c r="W263" s="56"/>
      <c r="X263" s="65" t="str">
        <f>IF(ISNA(VLOOKUP(W263,Lookups!$C$1:$D$248,2,FALSE)),"",(VLOOKUP(W263,Lookups!$C$1:$D$248,2,FALSE)))</f>
        <v/>
      </c>
      <c r="Y263" s="56"/>
      <c r="Z263" s="56"/>
      <c r="AA263" s="19" t="str">
        <f>IF(X263="US","",IF(ISNA(VLOOKUP(Z263 &amp; X263,Lookups!$H$1:$I$12332,2,FALSE)),"",IF(VLOOKUP(Z263 &amp; X263,Lookups!$H$1:$I$12332,2,FALSE)=0,"",VLOOKUP(Z263 &amp; X263,Lookups!$H$1:$I$12332,2,FALSE))))</f>
        <v/>
      </c>
      <c r="AB263" s="56"/>
      <c r="AC263" s="16"/>
      <c r="AD263" s="56"/>
      <c r="AE263" s="65" t="str">
        <f>IF(ISNA(VLOOKUP(AD263,Lookups!$C$1:$D$248,2,FALSE)),"",(VLOOKUP(AD263,Lookups!$C$1:$D$248,2,FALSE)))</f>
        <v/>
      </c>
      <c r="AF263" s="56"/>
      <c r="AG263" s="56"/>
      <c r="AH263" s="19" t="str">
        <f>IF(AE263="US","",IF(ISNA(VLOOKUP(AG263 &amp; AE263,Lookups!$H$1:$I$12332,2,FALSE)),"",IF(VLOOKUP(AG263 &amp; AE263,Lookups!$H$1:$I$12332,2,FALSE)=0,"",VLOOKUP(AG263 &amp; AE263,Lookups!$H$1:$I$12332,2,FALSE))))</f>
        <v/>
      </c>
      <c r="AI263" s="56"/>
      <c r="AJ263" s="16"/>
      <c r="AK263" s="56"/>
      <c r="AL263" s="56"/>
      <c r="AM263" s="56"/>
      <c r="AN263" s="56"/>
      <c r="AO263" s="56"/>
      <c r="AP263" s="56"/>
      <c r="AQ263" s="18" t="str">
        <f>IF(ISNA(VLOOKUP(AP263,Lookups!$AJ$1:$AK$242,2,FALSE)),"",(VLOOKUP(AP263,Lookups!$AJ$1:$AK$242,2,FALSE)))</f>
        <v/>
      </c>
      <c r="AR263" s="23"/>
    </row>
    <row r="264" spans="2:44" ht="47.25" customHeight="1" thickBot="1" x14ac:dyDescent="0.3">
      <c r="B264" s="143">
        <v>257</v>
      </c>
      <c r="C264" s="55"/>
      <c r="D264" s="56"/>
      <c r="E264" s="56"/>
      <c r="F264" s="16"/>
      <c r="G264" s="56"/>
      <c r="H264" s="56"/>
      <c r="I264" s="19" t="str">
        <f>IF(ISNA(VLOOKUP(H264,Lookups!$AJ$1:$AK$242,2,FALSE)),"",(VLOOKUP(H264,Lookups!$AJ$1:$AK$242,2,FALSE)))</f>
        <v/>
      </c>
      <c r="J264" s="56"/>
      <c r="K264" s="19" t="str">
        <f>IF(ISNA(VLOOKUP(J264,Lookups!$AJ$1:$AK$242,2,FALSE)),"",(VLOOKUP(J264,Lookups!$AJ$1:$AK$242,2,FALSE)))</f>
        <v/>
      </c>
      <c r="L264" s="56"/>
      <c r="M264" s="56"/>
      <c r="N264" s="56"/>
      <c r="O264" s="19" t="str">
        <f>IF(ISNA(VLOOKUP(N264,Lookups!$AJ$1:$AK$242,2,FALSE)),"",(VLOOKUP(N264,Lookups!$AJ$1:$AK$242,2,FALSE)))</f>
        <v/>
      </c>
      <c r="P264" s="16"/>
      <c r="Q264" s="56"/>
      <c r="R264" s="56"/>
      <c r="S264" s="56"/>
      <c r="T264" s="56"/>
      <c r="U264" s="65" t="str">
        <f>IF(ISNA(VLOOKUP(T264,Lookups!$AB$1:$AC$73,2,FALSE)),"",(VLOOKUP(T264,Lookups!$AB$1:$AC$73,2,FALSE)))</f>
        <v/>
      </c>
      <c r="V264" s="124"/>
      <c r="W264" s="56"/>
      <c r="X264" s="65" t="str">
        <f>IF(ISNA(VLOOKUP(W264,Lookups!$C$1:$D$248,2,FALSE)),"",(VLOOKUP(W264,Lookups!$C$1:$D$248,2,FALSE)))</f>
        <v/>
      </c>
      <c r="Y264" s="56"/>
      <c r="Z264" s="56"/>
      <c r="AA264" s="19" t="str">
        <f>IF(X264="US","",IF(ISNA(VLOOKUP(Z264 &amp; X264,Lookups!$H$1:$I$12332,2,FALSE)),"",IF(VLOOKUP(Z264 &amp; X264,Lookups!$H$1:$I$12332,2,FALSE)=0,"",VLOOKUP(Z264 &amp; X264,Lookups!$H$1:$I$12332,2,FALSE))))</f>
        <v/>
      </c>
      <c r="AB264" s="56"/>
      <c r="AC264" s="16"/>
      <c r="AD264" s="56"/>
      <c r="AE264" s="65" t="str">
        <f>IF(ISNA(VLOOKUP(AD264,Lookups!$C$1:$D$248,2,FALSE)),"",(VLOOKUP(AD264,Lookups!$C$1:$D$248,2,FALSE)))</f>
        <v/>
      </c>
      <c r="AF264" s="56"/>
      <c r="AG264" s="56"/>
      <c r="AH264" s="19" t="str">
        <f>IF(AE264="US","",IF(ISNA(VLOOKUP(AG264 &amp; AE264,Lookups!$H$1:$I$12332,2,FALSE)),"",IF(VLOOKUP(AG264 &amp; AE264,Lookups!$H$1:$I$12332,2,FALSE)=0,"",VLOOKUP(AG264 &amp; AE264,Lookups!$H$1:$I$12332,2,FALSE))))</f>
        <v/>
      </c>
      <c r="AI264" s="56"/>
      <c r="AJ264" s="16"/>
      <c r="AK264" s="56"/>
      <c r="AL264" s="56"/>
      <c r="AM264" s="56"/>
      <c r="AN264" s="56"/>
      <c r="AO264" s="56"/>
      <c r="AP264" s="56"/>
      <c r="AQ264" s="18" t="str">
        <f>IF(ISNA(VLOOKUP(AP264,Lookups!$AJ$1:$AK$242,2,FALSE)),"",(VLOOKUP(AP264,Lookups!$AJ$1:$AK$242,2,FALSE)))</f>
        <v/>
      </c>
      <c r="AR264" s="23"/>
    </row>
    <row r="265" spans="2:44" ht="47.25" customHeight="1" thickBot="1" x14ac:dyDescent="0.3">
      <c r="B265" s="143">
        <v>258</v>
      </c>
      <c r="C265" s="55"/>
      <c r="D265" s="56"/>
      <c r="E265" s="56"/>
      <c r="F265" s="16"/>
      <c r="G265" s="56"/>
      <c r="H265" s="56"/>
      <c r="I265" s="19" t="str">
        <f>IF(ISNA(VLOOKUP(H265,Lookups!$AJ$1:$AK$242,2,FALSE)),"",(VLOOKUP(H265,Lookups!$AJ$1:$AK$242,2,FALSE)))</f>
        <v/>
      </c>
      <c r="J265" s="56"/>
      <c r="K265" s="19" t="str">
        <f>IF(ISNA(VLOOKUP(J265,Lookups!$AJ$1:$AK$242,2,FALSE)),"",(VLOOKUP(J265,Lookups!$AJ$1:$AK$242,2,FALSE)))</f>
        <v/>
      </c>
      <c r="L265" s="56"/>
      <c r="M265" s="56"/>
      <c r="N265" s="56"/>
      <c r="O265" s="19" t="str">
        <f>IF(ISNA(VLOOKUP(N265,Lookups!$AJ$1:$AK$242,2,FALSE)),"",(VLOOKUP(N265,Lookups!$AJ$1:$AK$242,2,FALSE)))</f>
        <v/>
      </c>
      <c r="P265" s="16"/>
      <c r="Q265" s="56"/>
      <c r="R265" s="56"/>
      <c r="S265" s="56"/>
      <c r="T265" s="56"/>
      <c r="U265" s="65" t="str">
        <f>IF(ISNA(VLOOKUP(T265,Lookups!$AB$1:$AC$73,2,FALSE)),"",(VLOOKUP(T265,Lookups!$AB$1:$AC$73,2,FALSE)))</f>
        <v/>
      </c>
      <c r="V265" s="124"/>
      <c r="W265" s="56"/>
      <c r="X265" s="65" t="str">
        <f>IF(ISNA(VLOOKUP(W265,Lookups!$C$1:$D$248,2,FALSE)),"",(VLOOKUP(W265,Lookups!$C$1:$D$248,2,FALSE)))</f>
        <v/>
      </c>
      <c r="Y265" s="56"/>
      <c r="Z265" s="56"/>
      <c r="AA265" s="19" t="str">
        <f>IF(X265="US","",IF(ISNA(VLOOKUP(Z265 &amp; X265,Lookups!$H$1:$I$12332,2,FALSE)),"",IF(VLOOKUP(Z265 &amp; X265,Lookups!$H$1:$I$12332,2,FALSE)=0,"",VLOOKUP(Z265 &amp; X265,Lookups!$H$1:$I$12332,2,FALSE))))</f>
        <v/>
      </c>
      <c r="AB265" s="56"/>
      <c r="AC265" s="16"/>
      <c r="AD265" s="56"/>
      <c r="AE265" s="65" t="str">
        <f>IF(ISNA(VLOOKUP(AD265,Lookups!$C$1:$D$248,2,FALSE)),"",(VLOOKUP(AD265,Lookups!$C$1:$D$248,2,FALSE)))</f>
        <v/>
      </c>
      <c r="AF265" s="56"/>
      <c r="AG265" s="56"/>
      <c r="AH265" s="19" t="str">
        <f>IF(AE265="US","",IF(ISNA(VLOOKUP(AG265 &amp; AE265,Lookups!$H$1:$I$12332,2,FALSE)),"",IF(VLOOKUP(AG265 &amp; AE265,Lookups!$H$1:$I$12332,2,FALSE)=0,"",VLOOKUP(AG265 &amp; AE265,Lookups!$H$1:$I$12332,2,FALSE))))</f>
        <v/>
      </c>
      <c r="AI265" s="56"/>
      <c r="AJ265" s="16"/>
      <c r="AK265" s="56"/>
      <c r="AL265" s="56"/>
      <c r="AM265" s="56"/>
      <c r="AN265" s="56"/>
      <c r="AO265" s="56"/>
      <c r="AP265" s="56"/>
      <c r="AQ265" s="18" t="str">
        <f>IF(ISNA(VLOOKUP(AP265,Lookups!$AJ$1:$AK$242,2,FALSE)),"",(VLOOKUP(AP265,Lookups!$AJ$1:$AK$242,2,FALSE)))</f>
        <v/>
      </c>
      <c r="AR265" s="23"/>
    </row>
    <row r="266" spans="2:44" ht="47.25" customHeight="1" thickBot="1" x14ac:dyDescent="0.3">
      <c r="B266" s="143">
        <v>259</v>
      </c>
      <c r="C266" s="55"/>
      <c r="D266" s="56"/>
      <c r="E266" s="56"/>
      <c r="F266" s="16"/>
      <c r="G266" s="56"/>
      <c r="H266" s="56"/>
      <c r="I266" s="19" t="str">
        <f>IF(ISNA(VLOOKUP(H266,Lookups!$AJ$1:$AK$242,2,FALSE)),"",(VLOOKUP(H266,Lookups!$AJ$1:$AK$242,2,FALSE)))</f>
        <v/>
      </c>
      <c r="J266" s="56"/>
      <c r="K266" s="19" t="str">
        <f>IF(ISNA(VLOOKUP(J266,Lookups!$AJ$1:$AK$242,2,FALSE)),"",(VLOOKUP(J266,Lookups!$AJ$1:$AK$242,2,FALSE)))</f>
        <v/>
      </c>
      <c r="L266" s="56"/>
      <c r="M266" s="56"/>
      <c r="N266" s="56"/>
      <c r="O266" s="19" t="str">
        <f>IF(ISNA(VLOOKUP(N266,Lookups!$AJ$1:$AK$242,2,FALSE)),"",(VLOOKUP(N266,Lookups!$AJ$1:$AK$242,2,FALSE)))</f>
        <v/>
      </c>
      <c r="P266" s="16"/>
      <c r="Q266" s="56"/>
      <c r="R266" s="56"/>
      <c r="S266" s="56"/>
      <c r="T266" s="56"/>
      <c r="U266" s="65" t="str">
        <f>IF(ISNA(VLOOKUP(T266,Lookups!$AB$1:$AC$73,2,FALSE)),"",(VLOOKUP(T266,Lookups!$AB$1:$AC$73,2,FALSE)))</f>
        <v/>
      </c>
      <c r="V266" s="124"/>
      <c r="W266" s="56"/>
      <c r="X266" s="65" t="str">
        <f>IF(ISNA(VLOOKUP(W266,Lookups!$C$1:$D$248,2,FALSE)),"",(VLOOKUP(W266,Lookups!$C$1:$D$248,2,FALSE)))</f>
        <v/>
      </c>
      <c r="Y266" s="56"/>
      <c r="Z266" s="56"/>
      <c r="AA266" s="19" t="str">
        <f>IF(X266="US","",IF(ISNA(VLOOKUP(Z266 &amp; X266,Lookups!$H$1:$I$12332,2,FALSE)),"",IF(VLOOKUP(Z266 &amp; X266,Lookups!$H$1:$I$12332,2,FALSE)=0,"",VLOOKUP(Z266 &amp; X266,Lookups!$H$1:$I$12332,2,FALSE))))</f>
        <v/>
      </c>
      <c r="AB266" s="56"/>
      <c r="AC266" s="16"/>
      <c r="AD266" s="56"/>
      <c r="AE266" s="65" t="str">
        <f>IF(ISNA(VLOOKUP(AD266,Lookups!$C$1:$D$248,2,FALSE)),"",(VLOOKUP(AD266,Lookups!$C$1:$D$248,2,FALSE)))</f>
        <v/>
      </c>
      <c r="AF266" s="56"/>
      <c r="AG266" s="56"/>
      <c r="AH266" s="19" t="str">
        <f>IF(AE266="US","",IF(ISNA(VLOOKUP(AG266 &amp; AE266,Lookups!$H$1:$I$12332,2,FALSE)),"",IF(VLOOKUP(AG266 &amp; AE266,Lookups!$H$1:$I$12332,2,FALSE)=0,"",VLOOKUP(AG266 &amp; AE266,Lookups!$H$1:$I$12332,2,FALSE))))</f>
        <v/>
      </c>
      <c r="AI266" s="56"/>
      <c r="AJ266" s="16"/>
      <c r="AK266" s="56"/>
      <c r="AL266" s="56"/>
      <c r="AM266" s="56"/>
      <c r="AN266" s="56"/>
      <c r="AO266" s="56"/>
      <c r="AP266" s="56"/>
      <c r="AQ266" s="18" t="str">
        <f>IF(ISNA(VLOOKUP(AP266,Lookups!$AJ$1:$AK$242,2,FALSE)),"",(VLOOKUP(AP266,Lookups!$AJ$1:$AK$242,2,FALSE)))</f>
        <v/>
      </c>
      <c r="AR266" s="23"/>
    </row>
    <row r="267" spans="2:44" ht="47.25" customHeight="1" thickBot="1" x14ac:dyDescent="0.3">
      <c r="B267" s="143">
        <v>260</v>
      </c>
      <c r="C267" s="55"/>
      <c r="D267" s="56"/>
      <c r="E267" s="56"/>
      <c r="F267" s="16"/>
      <c r="G267" s="56"/>
      <c r="H267" s="56"/>
      <c r="I267" s="19" t="str">
        <f>IF(ISNA(VLOOKUP(H267,Lookups!$AJ$1:$AK$242,2,FALSE)),"",(VLOOKUP(H267,Lookups!$AJ$1:$AK$242,2,FALSE)))</f>
        <v/>
      </c>
      <c r="J267" s="56"/>
      <c r="K267" s="19" t="str">
        <f>IF(ISNA(VLOOKUP(J267,Lookups!$AJ$1:$AK$242,2,FALSE)),"",(VLOOKUP(J267,Lookups!$AJ$1:$AK$242,2,FALSE)))</f>
        <v/>
      </c>
      <c r="L267" s="56"/>
      <c r="M267" s="56"/>
      <c r="N267" s="56"/>
      <c r="O267" s="19" t="str">
        <f>IF(ISNA(VLOOKUP(N267,Lookups!$AJ$1:$AK$242,2,FALSE)),"",(VLOOKUP(N267,Lookups!$AJ$1:$AK$242,2,FALSE)))</f>
        <v/>
      </c>
      <c r="P267" s="16"/>
      <c r="Q267" s="56"/>
      <c r="R267" s="56"/>
      <c r="S267" s="56"/>
      <c r="T267" s="56"/>
      <c r="U267" s="65" t="str">
        <f>IF(ISNA(VLOOKUP(T267,Lookups!$AB$1:$AC$73,2,FALSE)),"",(VLOOKUP(T267,Lookups!$AB$1:$AC$73,2,FALSE)))</f>
        <v/>
      </c>
      <c r="V267" s="124"/>
      <c r="W267" s="56"/>
      <c r="X267" s="65" t="str">
        <f>IF(ISNA(VLOOKUP(W267,Lookups!$C$1:$D$248,2,FALSE)),"",(VLOOKUP(W267,Lookups!$C$1:$D$248,2,FALSE)))</f>
        <v/>
      </c>
      <c r="Y267" s="56"/>
      <c r="Z267" s="56"/>
      <c r="AA267" s="19" t="str">
        <f>IF(X267="US","",IF(ISNA(VLOOKUP(Z267 &amp; X267,Lookups!$H$1:$I$12332,2,FALSE)),"",IF(VLOOKUP(Z267 &amp; X267,Lookups!$H$1:$I$12332,2,FALSE)=0,"",VLOOKUP(Z267 &amp; X267,Lookups!$H$1:$I$12332,2,FALSE))))</f>
        <v/>
      </c>
      <c r="AB267" s="56"/>
      <c r="AC267" s="16"/>
      <c r="AD267" s="56"/>
      <c r="AE267" s="65" t="str">
        <f>IF(ISNA(VLOOKUP(AD267,Lookups!$C$1:$D$248,2,FALSE)),"",(VLOOKUP(AD267,Lookups!$C$1:$D$248,2,FALSE)))</f>
        <v/>
      </c>
      <c r="AF267" s="56"/>
      <c r="AG267" s="56"/>
      <c r="AH267" s="19" t="str">
        <f>IF(AE267="US","",IF(ISNA(VLOOKUP(AG267 &amp; AE267,Lookups!$H$1:$I$12332,2,FALSE)),"",IF(VLOOKUP(AG267 &amp; AE267,Lookups!$H$1:$I$12332,2,FALSE)=0,"",VLOOKUP(AG267 &amp; AE267,Lookups!$H$1:$I$12332,2,FALSE))))</f>
        <v/>
      </c>
      <c r="AI267" s="56"/>
      <c r="AJ267" s="16"/>
      <c r="AK267" s="56"/>
      <c r="AL267" s="56"/>
      <c r="AM267" s="56"/>
      <c r="AN267" s="56"/>
      <c r="AO267" s="56"/>
      <c r="AP267" s="56"/>
      <c r="AQ267" s="18" t="str">
        <f>IF(ISNA(VLOOKUP(AP267,Lookups!$AJ$1:$AK$242,2,FALSE)),"",(VLOOKUP(AP267,Lookups!$AJ$1:$AK$242,2,FALSE)))</f>
        <v/>
      </c>
      <c r="AR267" s="23"/>
    </row>
    <row r="268" spans="2:44" ht="47.25" customHeight="1" thickBot="1" x14ac:dyDescent="0.3">
      <c r="B268" s="143">
        <v>261</v>
      </c>
      <c r="C268" s="55"/>
      <c r="D268" s="56"/>
      <c r="E268" s="56"/>
      <c r="F268" s="16"/>
      <c r="G268" s="56"/>
      <c r="H268" s="56"/>
      <c r="I268" s="19" t="str">
        <f>IF(ISNA(VLOOKUP(H268,Lookups!$AJ$1:$AK$242,2,FALSE)),"",(VLOOKUP(H268,Lookups!$AJ$1:$AK$242,2,FALSE)))</f>
        <v/>
      </c>
      <c r="J268" s="56"/>
      <c r="K268" s="19" t="str">
        <f>IF(ISNA(VLOOKUP(J268,Lookups!$AJ$1:$AK$242,2,FALSE)),"",(VLOOKUP(J268,Lookups!$AJ$1:$AK$242,2,FALSE)))</f>
        <v/>
      </c>
      <c r="L268" s="56"/>
      <c r="M268" s="56"/>
      <c r="N268" s="56"/>
      <c r="O268" s="19" t="str">
        <f>IF(ISNA(VLOOKUP(N268,Lookups!$AJ$1:$AK$242,2,FALSE)),"",(VLOOKUP(N268,Lookups!$AJ$1:$AK$242,2,FALSE)))</f>
        <v/>
      </c>
      <c r="P268" s="16"/>
      <c r="Q268" s="56"/>
      <c r="R268" s="56"/>
      <c r="S268" s="56"/>
      <c r="T268" s="56"/>
      <c r="U268" s="65" t="str">
        <f>IF(ISNA(VLOOKUP(T268,Lookups!$AB$1:$AC$73,2,FALSE)),"",(VLOOKUP(T268,Lookups!$AB$1:$AC$73,2,FALSE)))</f>
        <v/>
      </c>
      <c r="V268" s="124"/>
      <c r="W268" s="56"/>
      <c r="X268" s="65" t="str">
        <f>IF(ISNA(VLOOKUP(W268,Lookups!$C$1:$D$248,2,FALSE)),"",(VLOOKUP(W268,Lookups!$C$1:$D$248,2,FALSE)))</f>
        <v/>
      </c>
      <c r="Y268" s="56"/>
      <c r="Z268" s="56"/>
      <c r="AA268" s="19" t="str">
        <f>IF(X268="US","",IF(ISNA(VLOOKUP(Z268 &amp; X268,Lookups!$H$1:$I$12332,2,FALSE)),"",IF(VLOOKUP(Z268 &amp; X268,Lookups!$H$1:$I$12332,2,FALSE)=0,"",VLOOKUP(Z268 &amp; X268,Lookups!$H$1:$I$12332,2,FALSE))))</f>
        <v/>
      </c>
      <c r="AB268" s="56"/>
      <c r="AC268" s="16"/>
      <c r="AD268" s="56"/>
      <c r="AE268" s="65" t="str">
        <f>IF(ISNA(VLOOKUP(AD268,Lookups!$C$1:$D$248,2,FALSE)),"",(VLOOKUP(AD268,Lookups!$C$1:$D$248,2,FALSE)))</f>
        <v/>
      </c>
      <c r="AF268" s="56"/>
      <c r="AG268" s="56"/>
      <c r="AH268" s="19" t="str">
        <f>IF(AE268="US","",IF(ISNA(VLOOKUP(AG268 &amp; AE268,Lookups!$H$1:$I$12332,2,FALSE)),"",IF(VLOOKUP(AG268 &amp; AE268,Lookups!$H$1:$I$12332,2,FALSE)=0,"",VLOOKUP(AG268 &amp; AE268,Lookups!$H$1:$I$12332,2,FALSE))))</f>
        <v/>
      </c>
      <c r="AI268" s="56"/>
      <c r="AJ268" s="16"/>
      <c r="AK268" s="56"/>
      <c r="AL268" s="56"/>
      <c r="AM268" s="56"/>
      <c r="AN268" s="56"/>
      <c r="AO268" s="56"/>
      <c r="AP268" s="56"/>
      <c r="AQ268" s="18" t="str">
        <f>IF(ISNA(VLOOKUP(AP268,Lookups!$AJ$1:$AK$242,2,FALSE)),"",(VLOOKUP(AP268,Lookups!$AJ$1:$AK$242,2,FALSE)))</f>
        <v/>
      </c>
      <c r="AR268" s="23"/>
    </row>
    <row r="269" spans="2:44" ht="47.25" customHeight="1" thickBot="1" x14ac:dyDescent="0.3">
      <c r="B269" s="143">
        <v>262</v>
      </c>
      <c r="C269" s="55"/>
      <c r="D269" s="56"/>
      <c r="E269" s="56"/>
      <c r="F269" s="16"/>
      <c r="G269" s="56"/>
      <c r="H269" s="56"/>
      <c r="I269" s="19" t="str">
        <f>IF(ISNA(VLOOKUP(H269,Lookups!$AJ$1:$AK$242,2,FALSE)),"",(VLOOKUP(H269,Lookups!$AJ$1:$AK$242,2,FALSE)))</f>
        <v/>
      </c>
      <c r="J269" s="56"/>
      <c r="K269" s="19" t="str">
        <f>IF(ISNA(VLOOKUP(J269,Lookups!$AJ$1:$AK$242,2,FALSE)),"",(VLOOKUP(J269,Lookups!$AJ$1:$AK$242,2,FALSE)))</f>
        <v/>
      </c>
      <c r="L269" s="56"/>
      <c r="M269" s="56"/>
      <c r="N269" s="56"/>
      <c r="O269" s="19" t="str">
        <f>IF(ISNA(VLOOKUP(N269,Lookups!$AJ$1:$AK$242,2,FALSE)),"",(VLOOKUP(N269,Lookups!$AJ$1:$AK$242,2,FALSE)))</f>
        <v/>
      </c>
      <c r="P269" s="16"/>
      <c r="Q269" s="56"/>
      <c r="R269" s="56"/>
      <c r="S269" s="56"/>
      <c r="T269" s="56"/>
      <c r="U269" s="65" t="str">
        <f>IF(ISNA(VLOOKUP(T269,Lookups!$AB$1:$AC$73,2,FALSE)),"",(VLOOKUP(T269,Lookups!$AB$1:$AC$73,2,FALSE)))</f>
        <v/>
      </c>
      <c r="V269" s="124"/>
      <c r="W269" s="56"/>
      <c r="X269" s="65" t="str">
        <f>IF(ISNA(VLOOKUP(W269,Lookups!$C$1:$D$248,2,FALSE)),"",(VLOOKUP(W269,Lookups!$C$1:$D$248,2,FALSE)))</f>
        <v/>
      </c>
      <c r="Y269" s="56"/>
      <c r="Z269" s="56"/>
      <c r="AA269" s="19" t="str">
        <f>IF(X269="US","",IF(ISNA(VLOOKUP(Z269 &amp; X269,Lookups!$H$1:$I$12332,2,FALSE)),"",IF(VLOOKUP(Z269 &amp; X269,Lookups!$H$1:$I$12332,2,FALSE)=0,"",VLOOKUP(Z269 &amp; X269,Lookups!$H$1:$I$12332,2,FALSE))))</f>
        <v/>
      </c>
      <c r="AB269" s="56"/>
      <c r="AC269" s="16"/>
      <c r="AD269" s="56"/>
      <c r="AE269" s="65" t="str">
        <f>IF(ISNA(VLOOKUP(AD269,Lookups!$C$1:$D$248,2,FALSE)),"",(VLOOKUP(AD269,Lookups!$C$1:$D$248,2,FALSE)))</f>
        <v/>
      </c>
      <c r="AF269" s="56"/>
      <c r="AG269" s="56"/>
      <c r="AH269" s="19" t="str">
        <f>IF(AE269="US","",IF(ISNA(VLOOKUP(AG269 &amp; AE269,Lookups!$H$1:$I$12332,2,FALSE)),"",IF(VLOOKUP(AG269 &amp; AE269,Lookups!$H$1:$I$12332,2,FALSE)=0,"",VLOOKUP(AG269 &amp; AE269,Lookups!$H$1:$I$12332,2,FALSE))))</f>
        <v/>
      </c>
      <c r="AI269" s="56"/>
      <c r="AJ269" s="16"/>
      <c r="AK269" s="56"/>
      <c r="AL269" s="56"/>
      <c r="AM269" s="56"/>
      <c r="AN269" s="56"/>
      <c r="AO269" s="56"/>
      <c r="AP269" s="56"/>
      <c r="AQ269" s="18" t="str">
        <f>IF(ISNA(VLOOKUP(AP269,Lookups!$AJ$1:$AK$242,2,FALSE)),"",(VLOOKUP(AP269,Lookups!$AJ$1:$AK$242,2,FALSE)))</f>
        <v/>
      </c>
      <c r="AR269" s="23"/>
    </row>
    <row r="270" spans="2:44" ht="47.25" customHeight="1" thickBot="1" x14ac:dyDescent="0.3">
      <c r="B270" s="143">
        <v>263</v>
      </c>
      <c r="C270" s="55"/>
      <c r="D270" s="56"/>
      <c r="E270" s="56"/>
      <c r="F270" s="16"/>
      <c r="G270" s="56"/>
      <c r="H270" s="56"/>
      <c r="I270" s="19" t="str">
        <f>IF(ISNA(VLOOKUP(H270,Lookups!$AJ$1:$AK$242,2,FALSE)),"",(VLOOKUP(H270,Lookups!$AJ$1:$AK$242,2,FALSE)))</f>
        <v/>
      </c>
      <c r="J270" s="56"/>
      <c r="K270" s="19" t="str">
        <f>IF(ISNA(VLOOKUP(J270,Lookups!$AJ$1:$AK$242,2,FALSE)),"",(VLOOKUP(J270,Lookups!$AJ$1:$AK$242,2,FALSE)))</f>
        <v/>
      </c>
      <c r="L270" s="56"/>
      <c r="M270" s="56"/>
      <c r="N270" s="56"/>
      <c r="O270" s="19" t="str">
        <f>IF(ISNA(VLOOKUP(N270,Lookups!$AJ$1:$AK$242,2,FALSE)),"",(VLOOKUP(N270,Lookups!$AJ$1:$AK$242,2,FALSE)))</f>
        <v/>
      </c>
      <c r="P270" s="16"/>
      <c r="Q270" s="56"/>
      <c r="R270" s="56"/>
      <c r="S270" s="56"/>
      <c r="T270" s="56"/>
      <c r="U270" s="65" t="str">
        <f>IF(ISNA(VLOOKUP(T270,Lookups!$AB$1:$AC$73,2,FALSE)),"",(VLOOKUP(T270,Lookups!$AB$1:$AC$73,2,FALSE)))</f>
        <v/>
      </c>
      <c r="V270" s="124"/>
      <c r="W270" s="56"/>
      <c r="X270" s="65" t="str">
        <f>IF(ISNA(VLOOKUP(W270,Lookups!$C$1:$D$248,2,FALSE)),"",(VLOOKUP(W270,Lookups!$C$1:$D$248,2,FALSE)))</f>
        <v/>
      </c>
      <c r="Y270" s="56"/>
      <c r="Z270" s="56"/>
      <c r="AA270" s="19" t="str">
        <f>IF(X270="US","",IF(ISNA(VLOOKUP(Z270 &amp; X270,Lookups!$H$1:$I$12332,2,FALSE)),"",IF(VLOOKUP(Z270 &amp; X270,Lookups!$H$1:$I$12332,2,FALSE)=0,"",VLOOKUP(Z270 &amp; X270,Lookups!$H$1:$I$12332,2,FALSE))))</f>
        <v/>
      </c>
      <c r="AB270" s="56"/>
      <c r="AC270" s="16"/>
      <c r="AD270" s="56"/>
      <c r="AE270" s="65" t="str">
        <f>IF(ISNA(VLOOKUP(AD270,Lookups!$C$1:$D$248,2,FALSE)),"",(VLOOKUP(AD270,Lookups!$C$1:$D$248,2,FALSE)))</f>
        <v/>
      </c>
      <c r="AF270" s="56"/>
      <c r="AG270" s="56"/>
      <c r="AH270" s="19" t="str">
        <f>IF(AE270="US","",IF(ISNA(VLOOKUP(AG270 &amp; AE270,Lookups!$H$1:$I$12332,2,FALSE)),"",IF(VLOOKUP(AG270 &amp; AE270,Lookups!$H$1:$I$12332,2,FALSE)=0,"",VLOOKUP(AG270 &amp; AE270,Lookups!$H$1:$I$12332,2,FALSE))))</f>
        <v/>
      </c>
      <c r="AI270" s="56"/>
      <c r="AJ270" s="16"/>
      <c r="AK270" s="56"/>
      <c r="AL270" s="56"/>
      <c r="AM270" s="56"/>
      <c r="AN270" s="56"/>
      <c r="AO270" s="56"/>
      <c r="AP270" s="56"/>
      <c r="AQ270" s="18" t="str">
        <f>IF(ISNA(VLOOKUP(AP270,Lookups!$AJ$1:$AK$242,2,FALSE)),"",(VLOOKUP(AP270,Lookups!$AJ$1:$AK$242,2,FALSE)))</f>
        <v/>
      </c>
      <c r="AR270" s="23"/>
    </row>
    <row r="271" spans="2:44" ht="47.25" customHeight="1" thickBot="1" x14ac:dyDescent="0.3">
      <c r="B271" s="143">
        <v>264</v>
      </c>
      <c r="C271" s="55"/>
      <c r="D271" s="56"/>
      <c r="E271" s="56"/>
      <c r="F271" s="16"/>
      <c r="G271" s="56"/>
      <c r="H271" s="56"/>
      <c r="I271" s="19" t="str">
        <f>IF(ISNA(VLOOKUP(H271,Lookups!$AJ$1:$AK$242,2,FALSE)),"",(VLOOKUP(H271,Lookups!$AJ$1:$AK$242,2,FALSE)))</f>
        <v/>
      </c>
      <c r="J271" s="56"/>
      <c r="K271" s="19" t="str">
        <f>IF(ISNA(VLOOKUP(J271,Lookups!$AJ$1:$AK$242,2,FALSE)),"",(VLOOKUP(J271,Lookups!$AJ$1:$AK$242,2,FALSE)))</f>
        <v/>
      </c>
      <c r="L271" s="56"/>
      <c r="M271" s="56"/>
      <c r="N271" s="56"/>
      <c r="O271" s="19" t="str">
        <f>IF(ISNA(VLOOKUP(N271,Lookups!$AJ$1:$AK$242,2,FALSE)),"",(VLOOKUP(N271,Lookups!$AJ$1:$AK$242,2,FALSE)))</f>
        <v/>
      </c>
      <c r="P271" s="16"/>
      <c r="Q271" s="56"/>
      <c r="R271" s="56"/>
      <c r="S271" s="56"/>
      <c r="T271" s="56"/>
      <c r="U271" s="65" t="str">
        <f>IF(ISNA(VLOOKUP(T271,Lookups!$AB$1:$AC$73,2,FALSE)),"",(VLOOKUP(T271,Lookups!$AB$1:$AC$73,2,FALSE)))</f>
        <v/>
      </c>
      <c r="V271" s="124"/>
      <c r="W271" s="56"/>
      <c r="X271" s="65" t="str">
        <f>IF(ISNA(VLOOKUP(W271,Lookups!$C$1:$D$248,2,FALSE)),"",(VLOOKUP(W271,Lookups!$C$1:$D$248,2,FALSE)))</f>
        <v/>
      </c>
      <c r="Y271" s="56"/>
      <c r="Z271" s="56"/>
      <c r="AA271" s="19" t="str">
        <f>IF(X271="US","",IF(ISNA(VLOOKUP(Z271 &amp; X271,Lookups!$H$1:$I$12332,2,FALSE)),"",IF(VLOOKUP(Z271 &amp; X271,Lookups!$H$1:$I$12332,2,FALSE)=0,"",VLOOKUP(Z271 &amp; X271,Lookups!$H$1:$I$12332,2,FALSE))))</f>
        <v/>
      </c>
      <c r="AB271" s="56"/>
      <c r="AC271" s="16"/>
      <c r="AD271" s="56"/>
      <c r="AE271" s="65" t="str">
        <f>IF(ISNA(VLOOKUP(AD271,Lookups!$C$1:$D$248,2,FALSE)),"",(VLOOKUP(AD271,Lookups!$C$1:$D$248,2,FALSE)))</f>
        <v/>
      </c>
      <c r="AF271" s="56"/>
      <c r="AG271" s="56"/>
      <c r="AH271" s="19" t="str">
        <f>IF(AE271="US","",IF(ISNA(VLOOKUP(AG271 &amp; AE271,Lookups!$H$1:$I$12332,2,FALSE)),"",IF(VLOOKUP(AG271 &amp; AE271,Lookups!$H$1:$I$12332,2,FALSE)=0,"",VLOOKUP(AG271 &amp; AE271,Lookups!$H$1:$I$12332,2,FALSE))))</f>
        <v/>
      </c>
      <c r="AI271" s="56"/>
      <c r="AJ271" s="16"/>
      <c r="AK271" s="56"/>
      <c r="AL271" s="56"/>
      <c r="AM271" s="56"/>
      <c r="AN271" s="56"/>
      <c r="AO271" s="56"/>
      <c r="AP271" s="56"/>
      <c r="AQ271" s="18" t="str">
        <f>IF(ISNA(VLOOKUP(AP271,Lookups!$AJ$1:$AK$242,2,FALSE)),"",(VLOOKUP(AP271,Lookups!$AJ$1:$AK$242,2,FALSE)))</f>
        <v/>
      </c>
      <c r="AR271" s="23"/>
    </row>
    <row r="272" spans="2:44" ht="47.25" customHeight="1" thickBot="1" x14ac:dyDescent="0.3">
      <c r="B272" s="143">
        <v>265</v>
      </c>
      <c r="C272" s="55"/>
      <c r="D272" s="56"/>
      <c r="E272" s="56"/>
      <c r="F272" s="16"/>
      <c r="G272" s="56"/>
      <c r="H272" s="56"/>
      <c r="I272" s="19" t="str">
        <f>IF(ISNA(VLOOKUP(H272,Lookups!$AJ$1:$AK$242,2,FALSE)),"",(VLOOKUP(H272,Lookups!$AJ$1:$AK$242,2,FALSE)))</f>
        <v/>
      </c>
      <c r="J272" s="56"/>
      <c r="K272" s="19" t="str">
        <f>IF(ISNA(VLOOKUP(J272,Lookups!$AJ$1:$AK$242,2,FALSE)),"",(VLOOKUP(J272,Lookups!$AJ$1:$AK$242,2,FALSE)))</f>
        <v/>
      </c>
      <c r="L272" s="56"/>
      <c r="M272" s="56"/>
      <c r="N272" s="56"/>
      <c r="O272" s="19" t="str">
        <f>IF(ISNA(VLOOKUP(N272,Lookups!$AJ$1:$AK$242,2,FALSE)),"",(VLOOKUP(N272,Lookups!$AJ$1:$AK$242,2,FALSE)))</f>
        <v/>
      </c>
      <c r="P272" s="16"/>
      <c r="Q272" s="56"/>
      <c r="R272" s="56"/>
      <c r="S272" s="56"/>
      <c r="T272" s="56"/>
      <c r="U272" s="65" t="str">
        <f>IF(ISNA(VLOOKUP(T272,Lookups!$AB$1:$AC$73,2,FALSE)),"",(VLOOKUP(T272,Lookups!$AB$1:$AC$73,2,FALSE)))</f>
        <v/>
      </c>
      <c r="V272" s="124"/>
      <c r="W272" s="56"/>
      <c r="X272" s="65" t="str">
        <f>IF(ISNA(VLOOKUP(W272,Lookups!$C$1:$D$248,2,FALSE)),"",(VLOOKUP(W272,Lookups!$C$1:$D$248,2,FALSE)))</f>
        <v/>
      </c>
      <c r="Y272" s="56"/>
      <c r="Z272" s="56"/>
      <c r="AA272" s="19" t="str">
        <f>IF(X272="US","",IF(ISNA(VLOOKUP(Z272 &amp; X272,Lookups!$H$1:$I$12332,2,FALSE)),"",IF(VLOOKUP(Z272 &amp; X272,Lookups!$H$1:$I$12332,2,FALSE)=0,"",VLOOKUP(Z272 &amp; X272,Lookups!$H$1:$I$12332,2,FALSE))))</f>
        <v/>
      </c>
      <c r="AB272" s="56"/>
      <c r="AC272" s="16"/>
      <c r="AD272" s="56"/>
      <c r="AE272" s="65" t="str">
        <f>IF(ISNA(VLOOKUP(AD272,Lookups!$C$1:$D$248,2,FALSE)),"",(VLOOKUP(AD272,Lookups!$C$1:$D$248,2,FALSE)))</f>
        <v/>
      </c>
      <c r="AF272" s="56"/>
      <c r="AG272" s="56"/>
      <c r="AH272" s="19" t="str">
        <f>IF(AE272="US","",IF(ISNA(VLOOKUP(AG272 &amp; AE272,Lookups!$H$1:$I$12332,2,FALSE)),"",IF(VLOOKUP(AG272 &amp; AE272,Lookups!$H$1:$I$12332,2,FALSE)=0,"",VLOOKUP(AG272 &amp; AE272,Lookups!$H$1:$I$12332,2,FALSE))))</f>
        <v/>
      </c>
      <c r="AI272" s="56"/>
      <c r="AJ272" s="16"/>
      <c r="AK272" s="56"/>
      <c r="AL272" s="56"/>
      <c r="AM272" s="56"/>
      <c r="AN272" s="56"/>
      <c r="AO272" s="56"/>
      <c r="AP272" s="56"/>
      <c r="AQ272" s="18" t="str">
        <f>IF(ISNA(VLOOKUP(AP272,Lookups!$AJ$1:$AK$242,2,FALSE)),"",(VLOOKUP(AP272,Lookups!$AJ$1:$AK$242,2,FALSE)))</f>
        <v/>
      </c>
      <c r="AR272" s="23"/>
    </row>
    <row r="273" spans="2:44" ht="47.25" customHeight="1" thickBot="1" x14ac:dyDescent="0.3">
      <c r="B273" s="143">
        <v>266</v>
      </c>
      <c r="C273" s="55"/>
      <c r="D273" s="56"/>
      <c r="E273" s="56"/>
      <c r="F273" s="16"/>
      <c r="G273" s="56"/>
      <c r="H273" s="56"/>
      <c r="I273" s="19" t="str">
        <f>IF(ISNA(VLOOKUP(H273,Lookups!$AJ$1:$AK$242,2,FALSE)),"",(VLOOKUP(H273,Lookups!$AJ$1:$AK$242,2,FALSE)))</f>
        <v/>
      </c>
      <c r="J273" s="56"/>
      <c r="K273" s="19" t="str">
        <f>IF(ISNA(VLOOKUP(J273,Lookups!$AJ$1:$AK$242,2,FALSE)),"",(VLOOKUP(J273,Lookups!$AJ$1:$AK$242,2,FALSE)))</f>
        <v/>
      </c>
      <c r="L273" s="56"/>
      <c r="M273" s="56"/>
      <c r="N273" s="56"/>
      <c r="O273" s="19" t="str">
        <f>IF(ISNA(VLOOKUP(N273,Lookups!$AJ$1:$AK$242,2,FALSE)),"",(VLOOKUP(N273,Lookups!$AJ$1:$AK$242,2,FALSE)))</f>
        <v/>
      </c>
      <c r="P273" s="16"/>
      <c r="Q273" s="56"/>
      <c r="R273" s="56"/>
      <c r="S273" s="56"/>
      <c r="T273" s="56"/>
      <c r="U273" s="65" t="str">
        <f>IF(ISNA(VLOOKUP(T273,Lookups!$AB$1:$AC$73,2,FALSE)),"",(VLOOKUP(T273,Lookups!$AB$1:$AC$73,2,FALSE)))</f>
        <v/>
      </c>
      <c r="V273" s="124"/>
      <c r="W273" s="56"/>
      <c r="X273" s="65" t="str">
        <f>IF(ISNA(VLOOKUP(W273,Lookups!$C$1:$D$248,2,FALSE)),"",(VLOOKUP(W273,Lookups!$C$1:$D$248,2,FALSE)))</f>
        <v/>
      </c>
      <c r="Y273" s="56"/>
      <c r="Z273" s="56"/>
      <c r="AA273" s="19" t="str">
        <f>IF(X273="US","",IF(ISNA(VLOOKUP(Z273 &amp; X273,Lookups!$H$1:$I$12332,2,FALSE)),"",IF(VLOOKUP(Z273 &amp; X273,Lookups!$H$1:$I$12332,2,FALSE)=0,"",VLOOKUP(Z273 &amp; X273,Lookups!$H$1:$I$12332,2,FALSE))))</f>
        <v/>
      </c>
      <c r="AB273" s="56"/>
      <c r="AC273" s="16"/>
      <c r="AD273" s="56"/>
      <c r="AE273" s="65" t="str">
        <f>IF(ISNA(VLOOKUP(AD273,Lookups!$C$1:$D$248,2,FALSE)),"",(VLOOKUP(AD273,Lookups!$C$1:$D$248,2,FALSE)))</f>
        <v/>
      </c>
      <c r="AF273" s="56"/>
      <c r="AG273" s="56"/>
      <c r="AH273" s="19" t="str">
        <f>IF(AE273="US","",IF(ISNA(VLOOKUP(AG273 &amp; AE273,Lookups!$H$1:$I$12332,2,FALSE)),"",IF(VLOOKUP(AG273 &amp; AE273,Lookups!$H$1:$I$12332,2,FALSE)=0,"",VLOOKUP(AG273 &amp; AE273,Lookups!$H$1:$I$12332,2,FALSE))))</f>
        <v/>
      </c>
      <c r="AI273" s="56"/>
      <c r="AJ273" s="16"/>
      <c r="AK273" s="56"/>
      <c r="AL273" s="56"/>
      <c r="AM273" s="56"/>
      <c r="AN273" s="56"/>
      <c r="AO273" s="56"/>
      <c r="AP273" s="56"/>
      <c r="AQ273" s="18" t="str">
        <f>IF(ISNA(VLOOKUP(AP273,Lookups!$AJ$1:$AK$242,2,FALSE)),"",(VLOOKUP(AP273,Lookups!$AJ$1:$AK$242,2,FALSE)))</f>
        <v/>
      </c>
      <c r="AR273" s="23"/>
    </row>
    <row r="274" spans="2:44" ht="47.25" customHeight="1" thickBot="1" x14ac:dyDescent="0.3">
      <c r="B274" s="143">
        <v>267</v>
      </c>
      <c r="C274" s="55"/>
      <c r="D274" s="56"/>
      <c r="E274" s="56"/>
      <c r="F274" s="16"/>
      <c r="G274" s="56"/>
      <c r="H274" s="56"/>
      <c r="I274" s="19" t="str">
        <f>IF(ISNA(VLOOKUP(H274,Lookups!$AJ$1:$AK$242,2,FALSE)),"",(VLOOKUP(H274,Lookups!$AJ$1:$AK$242,2,FALSE)))</f>
        <v/>
      </c>
      <c r="J274" s="56"/>
      <c r="K274" s="19" t="str">
        <f>IF(ISNA(VLOOKUP(J274,Lookups!$AJ$1:$AK$242,2,FALSE)),"",(VLOOKUP(J274,Lookups!$AJ$1:$AK$242,2,FALSE)))</f>
        <v/>
      </c>
      <c r="L274" s="56"/>
      <c r="M274" s="56"/>
      <c r="N274" s="56"/>
      <c r="O274" s="19" t="str">
        <f>IF(ISNA(VLOOKUP(N274,Lookups!$AJ$1:$AK$242,2,FALSE)),"",(VLOOKUP(N274,Lookups!$AJ$1:$AK$242,2,FALSE)))</f>
        <v/>
      </c>
      <c r="P274" s="16"/>
      <c r="Q274" s="56"/>
      <c r="R274" s="56"/>
      <c r="S274" s="56"/>
      <c r="T274" s="56"/>
      <c r="U274" s="65" t="str">
        <f>IF(ISNA(VLOOKUP(T274,Lookups!$AB$1:$AC$73,2,FALSE)),"",(VLOOKUP(T274,Lookups!$AB$1:$AC$73,2,FALSE)))</f>
        <v/>
      </c>
      <c r="V274" s="124"/>
      <c r="W274" s="56"/>
      <c r="X274" s="65" t="str">
        <f>IF(ISNA(VLOOKUP(W274,Lookups!$C$1:$D$248,2,FALSE)),"",(VLOOKUP(W274,Lookups!$C$1:$D$248,2,FALSE)))</f>
        <v/>
      </c>
      <c r="Y274" s="56"/>
      <c r="Z274" s="56"/>
      <c r="AA274" s="19" t="str">
        <f>IF(X274="US","",IF(ISNA(VLOOKUP(Z274 &amp; X274,Lookups!$H$1:$I$12332,2,FALSE)),"",IF(VLOOKUP(Z274 &amp; X274,Lookups!$H$1:$I$12332,2,FALSE)=0,"",VLOOKUP(Z274 &amp; X274,Lookups!$H$1:$I$12332,2,FALSE))))</f>
        <v/>
      </c>
      <c r="AB274" s="56"/>
      <c r="AC274" s="16"/>
      <c r="AD274" s="56"/>
      <c r="AE274" s="65" t="str">
        <f>IF(ISNA(VLOOKUP(AD274,Lookups!$C$1:$D$248,2,FALSE)),"",(VLOOKUP(AD274,Lookups!$C$1:$D$248,2,FALSE)))</f>
        <v/>
      </c>
      <c r="AF274" s="56"/>
      <c r="AG274" s="56"/>
      <c r="AH274" s="19" t="str">
        <f>IF(AE274="US","",IF(ISNA(VLOOKUP(AG274 &amp; AE274,Lookups!$H$1:$I$12332,2,FALSE)),"",IF(VLOOKUP(AG274 &amp; AE274,Lookups!$H$1:$I$12332,2,FALSE)=0,"",VLOOKUP(AG274 &amp; AE274,Lookups!$H$1:$I$12332,2,FALSE))))</f>
        <v/>
      </c>
      <c r="AI274" s="56"/>
      <c r="AJ274" s="16"/>
      <c r="AK274" s="56"/>
      <c r="AL274" s="56"/>
      <c r="AM274" s="56"/>
      <c r="AN274" s="56"/>
      <c r="AO274" s="56"/>
      <c r="AP274" s="56"/>
      <c r="AQ274" s="18" t="str">
        <f>IF(ISNA(VLOOKUP(AP274,Lookups!$AJ$1:$AK$242,2,FALSE)),"",(VLOOKUP(AP274,Lookups!$AJ$1:$AK$242,2,FALSE)))</f>
        <v/>
      </c>
      <c r="AR274" s="23"/>
    </row>
    <row r="275" spans="2:44" ht="47.25" customHeight="1" thickBot="1" x14ac:dyDescent="0.3">
      <c r="B275" s="143">
        <v>268</v>
      </c>
      <c r="C275" s="55"/>
      <c r="D275" s="56"/>
      <c r="E275" s="56"/>
      <c r="F275" s="16"/>
      <c r="G275" s="56"/>
      <c r="H275" s="56"/>
      <c r="I275" s="19" t="str">
        <f>IF(ISNA(VLOOKUP(H275,Lookups!$AJ$1:$AK$242,2,FALSE)),"",(VLOOKUP(H275,Lookups!$AJ$1:$AK$242,2,FALSE)))</f>
        <v/>
      </c>
      <c r="J275" s="56"/>
      <c r="K275" s="19" t="str">
        <f>IF(ISNA(VLOOKUP(J275,Lookups!$AJ$1:$AK$242,2,FALSE)),"",(VLOOKUP(J275,Lookups!$AJ$1:$AK$242,2,FALSE)))</f>
        <v/>
      </c>
      <c r="L275" s="56"/>
      <c r="M275" s="56"/>
      <c r="N275" s="56"/>
      <c r="O275" s="19" t="str">
        <f>IF(ISNA(VLOOKUP(N275,Lookups!$AJ$1:$AK$242,2,FALSE)),"",(VLOOKUP(N275,Lookups!$AJ$1:$AK$242,2,FALSE)))</f>
        <v/>
      </c>
      <c r="P275" s="16"/>
      <c r="Q275" s="56"/>
      <c r="R275" s="56"/>
      <c r="S275" s="56"/>
      <c r="T275" s="56"/>
      <c r="U275" s="65" t="str">
        <f>IF(ISNA(VLOOKUP(T275,Lookups!$AB$1:$AC$73,2,FALSE)),"",(VLOOKUP(T275,Lookups!$AB$1:$AC$73,2,FALSE)))</f>
        <v/>
      </c>
      <c r="V275" s="124"/>
      <c r="W275" s="56"/>
      <c r="X275" s="65" t="str">
        <f>IF(ISNA(VLOOKUP(W275,Lookups!$C$1:$D$248,2,FALSE)),"",(VLOOKUP(W275,Lookups!$C$1:$D$248,2,FALSE)))</f>
        <v/>
      </c>
      <c r="Y275" s="56"/>
      <c r="Z275" s="56"/>
      <c r="AA275" s="19" t="str">
        <f>IF(X275="US","",IF(ISNA(VLOOKUP(Z275 &amp; X275,Lookups!$H$1:$I$12332,2,FALSE)),"",IF(VLOOKUP(Z275 &amp; X275,Lookups!$H$1:$I$12332,2,FALSE)=0,"",VLOOKUP(Z275 &amp; X275,Lookups!$H$1:$I$12332,2,FALSE))))</f>
        <v/>
      </c>
      <c r="AB275" s="56"/>
      <c r="AC275" s="16"/>
      <c r="AD275" s="56"/>
      <c r="AE275" s="65" t="str">
        <f>IF(ISNA(VLOOKUP(AD275,Lookups!$C$1:$D$248,2,FALSE)),"",(VLOOKUP(AD275,Lookups!$C$1:$D$248,2,FALSE)))</f>
        <v/>
      </c>
      <c r="AF275" s="56"/>
      <c r="AG275" s="56"/>
      <c r="AH275" s="19" t="str">
        <f>IF(AE275="US","",IF(ISNA(VLOOKUP(AG275 &amp; AE275,Lookups!$H$1:$I$12332,2,FALSE)),"",IF(VLOOKUP(AG275 &amp; AE275,Lookups!$H$1:$I$12332,2,FALSE)=0,"",VLOOKUP(AG275 &amp; AE275,Lookups!$H$1:$I$12332,2,FALSE))))</f>
        <v/>
      </c>
      <c r="AI275" s="56"/>
      <c r="AJ275" s="16"/>
      <c r="AK275" s="56"/>
      <c r="AL275" s="56"/>
      <c r="AM275" s="56"/>
      <c r="AN275" s="56"/>
      <c r="AO275" s="56"/>
      <c r="AP275" s="56"/>
      <c r="AQ275" s="18" t="str">
        <f>IF(ISNA(VLOOKUP(AP275,Lookups!$AJ$1:$AK$242,2,FALSE)),"",(VLOOKUP(AP275,Lookups!$AJ$1:$AK$242,2,FALSE)))</f>
        <v/>
      </c>
      <c r="AR275" s="23"/>
    </row>
    <row r="276" spans="2:44" ht="47.25" customHeight="1" thickBot="1" x14ac:dyDescent="0.3">
      <c r="B276" s="143">
        <v>269</v>
      </c>
      <c r="C276" s="55"/>
      <c r="D276" s="56"/>
      <c r="E276" s="56"/>
      <c r="F276" s="16"/>
      <c r="G276" s="56"/>
      <c r="H276" s="56"/>
      <c r="I276" s="19" t="str">
        <f>IF(ISNA(VLOOKUP(H276,Lookups!$AJ$1:$AK$242,2,FALSE)),"",(VLOOKUP(H276,Lookups!$AJ$1:$AK$242,2,FALSE)))</f>
        <v/>
      </c>
      <c r="J276" s="56"/>
      <c r="K276" s="19" t="str">
        <f>IF(ISNA(VLOOKUP(J276,Lookups!$AJ$1:$AK$242,2,FALSE)),"",(VLOOKUP(J276,Lookups!$AJ$1:$AK$242,2,FALSE)))</f>
        <v/>
      </c>
      <c r="L276" s="56"/>
      <c r="M276" s="56"/>
      <c r="N276" s="56"/>
      <c r="O276" s="19" t="str">
        <f>IF(ISNA(VLOOKUP(N276,Lookups!$AJ$1:$AK$242,2,FALSE)),"",(VLOOKUP(N276,Lookups!$AJ$1:$AK$242,2,FALSE)))</f>
        <v/>
      </c>
      <c r="P276" s="16"/>
      <c r="Q276" s="56"/>
      <c r="R276" s="56"/>
      <c r="S276" s="56"/>
      <c r="T276" s="56"/>
      <c r="U276" s="65" t="str">
        <f>IF(ISNA(VLOOKUP(T276,Lookups!$AB$1:$AC$73,2,FALSE)),"",(VLOOKUP(T276,Lookups!$AB$1:$AC$73,2,FALSE)))</f>
        <v/>
      </c>
      <c r="V276" s="124"/>
      <c r="W276" s="56"/>
      <c r="X276" s="65" t="str">
        <f>IF(ISNA(VLOOKUP(W276,Lookups!$C$1:$D$248,2,FALSE)),"",(VLOOKUP(W276,Lookups!$C$1:$D$248,2,FALSE)))</f>
        <v/>
      </c>
      <c r="Y276" s="56"/>
      <c r="Z276" s="56"/>
      <c r="AA276" s="19" t="str">
        <f>IF(X276="US","",IF(ISNA(VLOOKUP(Z276 &amp; X276,Lookups!$H$1:$I$12332,2,FALSE)),"",IF(VLOOKUP(Z276 &amp; X276,Lookups!$H$1:$I$12332,2,FALSE)=0,"",VLOOKUP(Z276 &amp; X276,Lookups!$H$1:$I$12332,2,FALSE))))</f>
        <v/>
      </c>
      <c r="AB276" s="56"/>
      <c r="AC276" s="16"/>
      <c r="AD276" s="56"/>
      <c r="AE276" s="65" t="str">
        <f>IF(ISNA(VLOOKUP(AD276,Lookups!$C$1:$D$248,2,FALSE)),"",(VLOOKUP(AD276,Lookups!$C$1:$D$248,2,FALSE)))</f>
        <v/>
      </c>
      <c r="AF276" s="56"/>
      <c r="AG276" s="56"/>
      <c r="AH276" s="19" t="str">
        <f>IF(AE276="US","",IF(ISNA(VLOOKUP(AG276 &amp; AE276,Lookups!$H$1:$I$12332,2,FALSE)),"",IF(VLOOKUP(AG276 &amp; AE276,Lookups!$H$1:$I$12332,2,FALSE)=0,"",VLOOKUP(AG276 &amp; AE276,Lookups!$H$1:$I$12332,2,FALSE))))</f>
        <v/>
      </c>
      <c r="AI276" s="56"/>
      <c r="AJ276" s="16"/>
      <c r="AK276" s="56"/>
      <c r="AL276" s="56"/>
      <c r="AM276" s="56"/>
      <c r="AN276" s="56"/>
      <c r="AO276" s="56"/>
      <c r="AP276" s="56"/>
      <c r="AQ276" s="18" t="str">
        <f>IF(ISNA(VLOOKUP(AP276,Lookups!$AJ$1:$AK$242,2,FALSE)),"",(VLOOKUP(AP276,Lookups!$AJ$1:$AK$242,2,FALSE)))</f>
        <v/>
      </c>
      <c r="AR276" s="23"/>
    </row>
    <row r="277" spans="2:44" ht="47.25" customHeight="1" thickBot="1" x14ac:dyDescent="0.3">
      <c r="B277" s="143">
        <v>270</v>
      </c>
      <c r="C277" s="55"/>
      <c r="D277" s="56"/>
      <c r="E277" s="56"/>
      <c r="F277" s="16"/>
      <c r="G277" s="56"/>
      <c r="H277" s="56"/>
      <c r="I277" s="19" t="str">
        <f>IF(ISNA(VLOOKUP(H277,Lookups!$AJ$1:$AK$242,2,FALSE)),"",(VLOOKUP(H277,Lookups!$AJ$1:$AK$242,2,FALSE)))</f>
        <v/>
      </c>
      <c r="J277" s="56"/>
      <c r="K277" s="19" t="str">
        <f>IF(ISNA(VLOOKUP(J277,Lookups!$AJ$1:$AK$242,2,FALSE)),"",(VLOOKUP(J277,Lookups!$AJ$1:$AK$242,2,FALSE)))</f>
        <v/>
      </c>
      <c r="L277" s="56"/>
      <c r="M277" s="56"/>
      <c r="N277" s="56"/>
      <c r="O277" s="19" t="str">
        <f>IF(ISNA(VLOOKUP(N277,Lookups!$AJ$1:$AK$242,2,FALSE)),"",(VLOOKUP(N277,Lookups!$AJ$1:$AK$242,2,FALSE)))</f>
        <v/>
      </c>
      <c r="P277" s="16"/>
      <c r="Q277" s="56"/>
      <c r="R277" s="56"/>
      <c r="S277" s="56"/>
      <c r="T277" s="56"/>
      <c r="U277" s="65" t="str">
        <f>IF(ISNA(VLOOKUP(T277,Lookups!$AB$1:$AC$73,2,FALSE)),"",(VLOOKUP(T277,Lookups!$AB$1:$AC$73,2,FALSE)))</f>
        <v/>
      </c>
      <c r="V277" s="124"/>
      <c r="W277" s="56"/>
      <c r="X277" s="65" t="str">
        <f>IF(ISNA(VLOOKUP(W277,Lookups!$C$1:$D$248,2,FALSE)),"",(VLOOKUP(W277,Lookups!$C$1:$D$248,2,FALSE)))</f>
        <v/>
      </c>
      <c r="Y277" s="56"/>
      <c r="Z277" s="56"/>
      <c r="AA277" s="19" t="str">
        <f>IF(X277="US","",IF(ISNA(VLOOKUP(Z277 &amp; X277,Lookups!$H$1:$I$12332,2,FALSE)),"",IF(VLOOKUP(Z277 &amp; X277,Lookups!$H$1:$I$12332,2,FALSE)=0,"",VLOOKUP(Z277 &amp; X277,Lookups!$H$1:$I$12332,2,FALSE))))</f>
        <v/>
      </c>
      <c r="AB277" s="56"/>
      <c r="AC277" s="16"/>
      <c r="AD277" s="56"/>
      <c r="AE277" s="65" t="str">
        <f>IF(ISNA(VLOOKUP(AD277,Lookups!$C$1:$D$248,2,FALSE)),"",(VLOOKUP(AD277,Lookups!$C$1:$D$248,2,FALSE)))</f>
        <v/>
      </c>
      <c r="AF277" s="56"/>
      <c r="AG277" s="56"/>
      <c r="AH277" s="19" t="str">
        <f>IF(AE277="US","",IF(ISNA(VLOOKUP(AG277 &amp; AE277,Lookups!$H$1:$I$12332,2,FALSE)),"",IF(VLOOKUP(AG277 &amp; AE277,Lookups!$H$1:$I$12332,2,FALSE)=0,"",VLOOKUP(AG277 &amp; AE277,Lookups!$H$1:$I$12332,2,FALSE))))</f>
        <v/>
      </c>
      <c r="AI277" s="56"/>
      <c r="AJ277" s="16"/>
      <c r="AK277" s="56"/>
      <c r="AL277" s="56"/>
      <c r="AM277" s="56"/>
      <c r="AN277" s="56"/>
      <c r="AO277" s="56"/>
      <c r="AP277" s="56"/>
      <c r="AQ277" s="18" t="str">
        <f>IF(ISNA(VLOOKUP(AP277,Lookups!$AJ$1:$AK$242,2,FALSE)),"",(VLOOKUP(AP277,Lookups!$AJ$1:$AK$242,2,FALSE)))</f>
        <v/>
      </c>
      <c r="AR277" s="23"/>
    </row>
    <row r="278" spans="2:44" ht="47.25" customHeight="1" thickBot="1" x14ac:dyDescent="0.3">
      <c r="B278" s="143">
        <v>271</v>
      </c>
      <c r="C278" s="55"/>
      <c r="D278" s="56"/>
      <c r="E278" s="56"/>
      <c r="F278" s="16"/>
      <c r="G278" s="56"/>
      <c r="H278" s="56"/>
      <c r="I278" s="19" t="str">
        <f>IF(ISNA(VLOOKUP(H278,Lookups!$AJ$1:$AK$242,2,FALSE)),"",(VLOOKUP(H278,Lookups!$AJ$1:$AK$242,2,FALSE)))</f>
        <v/>
      </c>
      <c r="J278" s="56"/>
      <c r="K278" s="19" t="str">
        <f>IF(ISNA(VLOOKUP(J278,Lookups!$AJ$1:$AK$242,2,FALSE)),"",(VLOOKUP(J278,Lookups!$AJ$1:$AK$242,2,FALSE)))</f>
        <v/>
      </c>
      <c r="L278" s="56"/>
      <c r="M278" s="56"/>
      <c r="N278" s="56"/>
      <c r="O278" s="19" t="str">
        <f>IF(ISNA(VLOOKUP(N278,Lookups!$AJ$1:$AK$242,2,FALSE)),"",(VLOOKUP(N278,Lookups!$AJ$1:$AK$242,2,FALSE)))</f>
        <v/>
      </c>
      <c r="P278" s="16"/>
      <c r="Q278" s="56"/>
      <c r="R278" s="56"/>
      <c r="S278" s="56"/>
      <c r="T278" s="56"/>
      <c r="U278" s="65" t="str">
        <f>IF(ISNA(VLOOKUP(T278,Lookups!$AB$1:$AC$73,2,FALSE)),"",(VLOOKUP(T278,Lookups!$AB$1:$AC$73,2,FALSE)))</f>
        <v/>
      </c>
      <c r="V278" s="124"/>
      <c r="W278" s="56"/>
      <c r="X278" s="65" t="str">
        <f>IF(ISNA(VLOOKUP(W278,Lookups!$C$1:$D$248,2,FALSE)),"",(VLOOKUP(W278,Lookups!$C$1:$D$248,2,FALSE)))</f>
        <v/>
      </c>
      <c r="Y278" s="56"/>
      <c r="Z278" s="56"/>
      <c r="AA278" s="19" t="str">
        <f>IF(X278="US","",IF(ISNA(VLOOKUP(Z278 &amp; X278,Lookups!$H$1:$I$12332,2,FALSE)),"",IF(VLOOKUP(Z278 &amp; X278,Lookups!$H$1:$I$12332,2,FALSE)=0,"",VLOOKUP(Z278 &amp; X278,Lookups!$H$1:$I$12332,2,FALSE))))</f>
        <v/>
      </c>
      <c r="AB278" s="56"/>
      <c r="AC278" s="16"/>
      <c r="AD278" s="56"/>
      <c r="AE278" s="65" t="str">
        <f>IF(ISNA(VLOOKUP(AD278,Lookups!$C$1:$D$248,2,FALSE)),"",(VLOOKUP(AD278,Lookups!$C$1:$D$248,2,FALSE)))</f>
        <v/>
      </c>
      <c r="AF278" s="56"/>
      <c r="AG278" s="56"/>
      <c r="AH278" s="19" t="str">
        <f>IF(AE278="US","",IF(ISNA(VLOOKUP(AG278 &amp; AE278,Lookups!$H$1:$I$12332,2,FALSE)),"",IF(VLOOKUP(AG278 &amp; AE278,Lookups!$H$1:$I$12332,2,FALSE)=0,"",VLOOKUP(AG278 &amp; AE278,Lookups!$H$1:$I$12332,2,FALSE))))</f>
        <v/>
      </c>
      <c r="AI278" s="56"/>
      <c r="AJ278" s="16"/>
      <c r="AK278" s="56"/>
      <c r="AL278" s="56"/>
      <c r="AM278" s="56"/>
      <c r="AN278" s="56"/>
      <c r="AO278" s="56"/>
      <c r="AP278" s="56"/>
      <c r="AQ278" s="18" t="str">
        <f>IF(ISNA(VLOOKUP(AP278,Lookups!$AJ$1:$AK$242,2,FALSE)),"",(VLOOKUP(AP278,Lookups!$AJ$1:$AK$242,2,FALSE)))</f>
        <v/>
      </c>
      <c r="AR278" s="23"/>
    </row>
    <row r="279" spans="2:44" ht="47.25" customHeight="1" thickBot="1" x14ac:dyDescent="0.3">
      <c r="B279" s="143">
        <v>272</v>
      </c>
      <c r="C279" s="55"/>
      <c r="D279" s="56"/>
      <c r="E279" s="56"/>
      <c r="F279" s="16"/>
      <c r="G279" s="56"/>
      <c r="H279" s="56"/>
      <c r="I279" s="19" t="str">
        <f>IF(ISNA(VLOOKUP(H279,Lookups!$AJ$1:$AK$242,2,FALSE)),"",(VLOOKUP(H279,Lookups!$AJ$1:$AK$242,2,FALSE)))</f>
        <v/>
      </c>
      <c r="J279" s="56"/>
      <c r="K279" s="19" t="str">
        <f>IF(ISNA(VLOOKUP(J279,Lookups!$AJ$1:$AK$242,2,FALSE)),"",(VLOOKUP(J279,Lookups!$AJ$1:$AK$242,2,FALSE)))</f>
        <v/>
      </c>
      <c r="L279" s="56"/>
      <c r="M279" s="56"/>
      <c r="N279" s="56"/>
      <c r="O279" s="19" t="str">
        <f>IF(ISNA(VLOOKUP(N279,Lookups!$AJ$1:$AK$242,2,FALSE)),"",(VLOOKUP(N279,Lookups!$AJ$1:$AK$242,2,FALSE)))</f>
        <v/>
      </c>
      <c r="P279" s="16"/>
      <c r="Q279" s="56"/>
      <c r="R279" s="56"/>
      <c r="S279" s="56"/>
      <c r="T279" s="56"/>
      <c r="U279" s="65" t="str">
        <f>IF(ISNA(VLOOKUP(T279,Lookups!$AB$1:$AC$73,2,FALSE)),"",(VLOOKUP(T279,Lookups!$AB$1:$AC$73,2,FALSE)))</f>
        <v/>
      </c>
      <c r="V279" s="124"/>
      <c r="W279" s="56"/>
      <c r="X279" s="65" t="str">
        <f>IF(ISNA(VLOOKUP(W279,Lookups!$C$1:$D$248,2,FALSE)),"",(VLOOKUP(W279,Lookups!$C$1:$D$248,2,FALSE)))</f>
        <v/>
      </c>
      <c r="Y279" s="56"/>
      <c r="Z279" s="56"/>
      <c r="AA279" s="19" t="str">
        <f>IF(X279="US","",IF(ISNA(VLOOKUP(Z279 &amp; X279,Lookups!$H$1:$I$12332,2,FALSE)),"",IF(VLOOKUP(Z279 &amp; X279,Lookups!$H$1:$I$12332,2,FALSE)=0,"",VLOOKUP(Z279 &amp; X279,Lookups!$H$1:$I$12332,2,FALSE))))</f>
        <v/>
      </c>
      <c r="AB279" s="56"/>
      <c r="AC279" s="16"/>
      <c r="AD279" s="56"/>
      <c r="AE279" s="65" t="str">
        <f>IF(ISNA(VLOOKUP(AD279,Lookups!$C$1:$D$248,2,FALSE)),"",(VLOOKUP(AD279,Lookups!$C$1:$D$248,2,FALSE)))</f>
        <v/>
      </c>
      <c r="AF279" s="56"/>
      <c r="AG279" s="56"/>
      <c r="AH279" s="19" t="str">
        <f>IF(AE279="US","",IF(ISNA(VLOOKUP(AG279 &amp; AE279,Lookups!$H$1:$I$12332,2,FALSE)),"",IF(VLOOKUP(AG279 &amp; AE279,Lookups!$H$1:$I$12332,2,FALSE)=0,"",VLOOKUP(AG279 &amp; AE279,Lookups!$H$1:$I$12332,2,FALSE))))</f>
        <v/>
      </c>
      <c r="AI279" s="56"/>
      <c r="AJ279" s="16"/>
      <c r="AK279" s="56"/>
      <c r="AL279" s="56"/>
      <c r="AM279" s="56"/>
      <c r="AN279" s="56"/>
      <c r="AO279" s="56"/>
      <c r="AP279" s="56"/>
      <c r="AQ279" s="18" t="str">
        <f>IF(ISNA(VLOOKUP(AP279,Lookups!$AJ$1:$AK$242,2,FALSE)),"",(VLOOKUP(AP279,Lookups!$AJ$1:$AK$242,2,FALSE)))</f>
        <v/>
      </c>
      <c r="AR279" s="23"/>
    </row>
    <row r="280" spans="2:44" ht="47.25" customHeight="1" thickBot="1" x14ac:dyDescent="0.3">
      <c r="B280" s="143">
        <v>273</v>
      </c>
      <c r="C280" s="55"/>
      <c r="D280" s="56"/>
      <c r="E280" s="56"/>
      <c r="F280" s="16"/>
      <c r="G280" s="56"/>
      <c r="H280" s="56"/>
      <c r="I280" s="19" t="str">
        <f>IF(ISNA(VLOOKUP(H280,Lookups!$AJ$1:$AK$242,2,FALSE)),"",(VLOOKUP(H280,Lookups!$AJ$1:$AK$242,2,FALSE)))</f>
        <v/>
      </c>
      <c r="J280" s="56"/>
      <c r="K280" s="19" t="str">
        <f>IF(ISNA(VLOOKUP(J280,Lookups!$AJ$1:$AK$242,2,FALSE)),"",(VLOOKUP(J280,Lookups!$AJ$1:$AK$242,2,FALSE)))</f>
        <v/>
      </c>
      <c r="L280" s="56"/>
      <c r="M280" s="56"/>
      <c r="N280" s="56"/>
      <c r="O280" s="19" t="str">
        <f>IF(ISNA(VLOOKUP(N280,Lookups!$AJ$1:$AK$242,2,FALSE)),"",(VLOOKUP(N280,Lookups!$AJ$1:$AK$242,2,FALSE)))</f>
        <v/>
      </c>
      <c r="P280" s="16"/>
      <c r="Q280" s="56"/>
      <c r="R280" s="56"/>
      <c r="S280" s="56"/>
      <c r="T280" s="56"/>
      <c r="U280" s="65" t="str">
        <f>IF(ISNA(VLOOKUP(T280,Lookups!$AB$1:$AC$73,2,FALSE)),"",(VLOOKUP(T280,Lookups!$AB$1:$AC$73,2,FALSE)))</f>
        <v/>
      </c>
      <c r="V280" s="124"/>
      <c r="W280" s="56"/>
      <c r="X280" s="65" t="str">
        <f>IF(ISNA(VLOOKUP(W280,Lookups!$C$1:$D$248,2,FALSE)),"",(VLOOKUP(W280,Lookups!$C$1:$D$248,2,FALSE)))</f>
        <v/>
      </c>
      <c r="Y280" s="56"/>
      <c r="Z280" s="56"/>
      <c r="AA280" s="19" t="str">
        <f>IF(X280="US","",IF(ISNA(VLOOKUP(Z280 &amp; X280,Lookups!$H$1:$I$12332,2,FALSE)),"",IF(VLOOKUP(Z280 &amp; X280,Lookups!$H$1:$I$12332,2,FALSE)=0,"",VLOOKUP(Z280 &amp; X280,Lookups!$H$1:$I$12332,2,FALSE))))</f>
        <v/>
      </c>
      <c r="AB280" s="56"/>
      <c r="AC280" s="16"/>
      <c r="AD280" s="56"/>
      <c r="AE280" s="65" t="str">
        <f>IF(ISNA(VLOOKUP(AD280,Lookups!$C$1:$D$248,2,FALSE)),"",(VLOOKUP(AD280,Lookups!$C$1:$D$248,2,FALSE)))</f>
        <v/>
      </c>
      <c r="AF280" s="56"/>
      <c r="AG280" s="56"/>
      <c r="AH280" s="19" t="str">
        <f>IF(AE280="US","",IF(ISNA(VLOOKUP(AG280 &amp; AE280,Lookups!$H$1:$I$12332,2,FALSE)),"",IF(VLOOKUP(AG280 &amp; AE280,Lookups!$H$1:$I$12332,2,FALSE)=0,"",VLOOKUP(AG280 &amp; AE280,Lookups!$H$1:$I$12332,2,FALSE))))</f>
        <v/>
      </c>
      <c r="AI280" s="56"/>
      <c r="AJ280" s="16"/>
      <c r="AK280" s="56"/>
      <c r="AL280" s="56"/>
      <c r="AM280" s="56"/>
      <c r="AN280" s="56"/>
      <c r="AO280" s="56"/>
      <c r="AP280" s="56"/>
      <c r="AQ280" s="18" t="str">
        <f>IF(ISNA(VLOOKUP(AP280,Lookups!$AJ$1:$AK$242,2,FALSE)),"",(VLOOKUP(AP280,Lookups!$AJ$1:$AK$242,2,FALSE)))</f>
        <v/>
      </c>
      <c r="AR280" s="23"/>
    </row>
    <row r="281" spans="2:44" ht="47.25" customHeight="1" thickBot="1" x14ac:dyDescent="0.3">
      <c r="B281" s="143">
        <v>274</v>
      </c>
      <c r="C281" s="55"/>
      <c r="D281" s="56"/>
      <c r="E281" s="56"/>
      <c r="F281" s="16"/>
      <c r="G281" s="56"/>
      <c r="H281" s="56"/>
      <c r="I281" s="19" t="str">
        <f>IF(ISNA(VLOOKUP(H281,Lookups!$AJ$1:$AK$242,2,FALSE)),"",(VLOOKUP(H281,Lookups!$AJ$1:$AK$242,2,FALSE)))</f>
        <v/>
      </c>
      <c r="J281" s="56"/>
      <c r="K281" s="19" t="str">
        <f>IF(ISNA(VLOOKUP(J281,Lookups!$AJ$1:$AK$242,2,FALSE)),"",(VLOOKUP(J281,Lookups!$AJ$1:$AK$242,2,FALSE)))</f>
        <v/>
      </c>
      <c r="L281" s="56"/>
      <c r="M281" s="56"/>
      <c r="N281" s="56"/>
      <c r="O281" s="19" t="str">
        <f>IF(ISNA(VLOOKUP(N281,Lookups!$AJ$1:$AK$242,2,FALSE)),"",(VLOOKUP(N281,Lookups!$AJ$1:$AK$242,2,FALSE)))</f>
        <v/>
      </c>
      <c r="P281" s="16"/>
      <c r="Q281" s="56"/>
      <c r="R281" s="56"/>
      <c r="S281" s="56"/>
      <c r="T281" s="56"/>
      <c r="U281" s="65" t="str">
        <f>IF(ISNA(VLOOKUP(T281,Lookups!$AB$1:$AC$73,2,FALSE)),"",(VLOOKUP(T281,Lookups!$AB$1:$AC$73,2,FALSE)))</f>
        <v/>
      </c>
      <c r="V281" s="124"/>
      <c r="W281" s="56"/>
      <c r="X281" s="65" t="str">
        <f>IF(ISNA(VLOOKUP(W281,Lookups!$C$1:$D$248,2,FALSE)),"",(VLOOKUP(W281,Lookups!$C$1:$D$248,2,FALSE)))</f>
        <v/>
      </c>
      <c r="Y281" s="56"/>
      <c r="Z281" s="56"/>
      <c r="AA281" s="19" t="str">
        <f>IF(X281="US","",IF(ISNA(VLOOKUP(Z281 &amp; X281,Lookups!$H$1:$I$12332,2,FALSE)),"",IF(VLOOKUP(Z281 &amp; X281,Lookups!$H$1:$I$12332,2,FALSE)=0,"",VLOOKUP(Z281 &amp; X281,Lookups!$H$1:$I$12332,2,FALSE))))</f>
        <v/>
      </c>
      <c r="AB281" s="56"/>
      <c r="AC281" s="16"/>
      <c r="AD281" s="56"/>
      <c r="AE281" s="65" t="str">
        <f>IF(ISNA(VLOOKUP(AD281,Lookups!$C$1:$D$248,2,FALSE)),"",(VLOOKUP(AD281,Lookups!$C$1:$D$248,2,FALSE)))</f>
        <v/>
      </c>
      <c r="AF281" s="56"/>
      <c r="AG281" s="56"/>
      <c r="AH281" s="19" t="str">
        <f>IF(AE281="US","",IF(ISNA(VLOOKUP(AG281 &amp; AE281,Lookups!$H$1:$I$12332,2,FALSE)),"",IF(VLOOKUP(AG281 &amp; AE281,Lookups!$H$1:$I$12332,2,FALSE)=0,"",VLOOKUP(AG281 &amp; AE281,Lookups!$H$1:$I$12332,2,FALSE))))</f>
        <v/>
      </c>
      <c r="AI281" s="56"/>
      <c r="AJ281" s="16"/>
      <c r="AK281" s="56"/>
      <c r="AL281" s="56"/>
      <c r="AM281" s="56"/>
      <c r="AN281" s="56"/>
      <c r="AO281" s="56"/>
      <c r="AP281" s="56"/>
      <c r="AQ281" s="18" t="str">
        <f>IF(ISNA(VLOOKUP(AP281,Lookups!$AJ$1:$AK$242,2,FALSE)),"",(VLOOKUP(AP281,Lookups!$AJ$1:$AK$242,2,FALSE)))</f>
        <v/>
      </c>
      <c r="AR281" s="23"/>
    </row>
    <row r="282" spans="2:44" ht="47.25" customHeight="1" thickBot="1" x14ac:dyDescent="0.3">
      <c r="B282" s="143">
        <v>275</v>
      </c>
      <c r="C282" s="60"/>
      <c r="D282" s="61"/>
      <c r="E282" s="61"/>
      <c r="F282" s="17"/>
      <c r="G282" s="56"/>
      <c r="H282" s="61"/>
      <c r="I282" s="19" t="str">
        <f>IF(ISNA(VLOOKUP(H282,Lookups!$AJ$1:$AK$242,2,FALSE)),"",(VLOOKUP(H282,Lookups!$AJ$1:$AK$242,2,FALSE)))</f>
        <v/>
      </c>
      <c r="J282" s="61"/>
      <c r="K282" s="19" t="str">
        <f>IF(ISNA(VLOOKUP(J282,Lookups!$AJ$1:$AK$242,2,FALSE)),"",(VLOOKUP(J282,Lookups!$AJ$1:$AK$242,2,FALSE)))</f>
        <v/>
      </c>
      <c r="L282" s="61"/>
      <c r="M282" s="61"/>
      <c r="N282" s="61"/>
      <c r="O282" s="19" t="str">
        <f>IF(ISNA(VLOOKUP(N282,Lookups!$AJ$1:$AK$242,2,FALSE)),"",(VLOOKUP(N282,Lookups!$AJ$1:$AK$242,2,FALSE)))</f>
        <v/>
      </c>
      <c r="P282" s="17"/>
      <c r="Q282" s="61"/>
      <c r="R282" s="61"/>
      <c r="S282" s="61"/>
      <c r="T282" s="61"/>
      <c r="U282" s="67" t="str">
        <f>IF(ISNA(VLOOKUP(T282,Lookups!$AB$1:$AC$73,2,FALSE)),"",(VLOOKUP(T282,Lookups!$AB$1:$AC$73,2,FALSE)))</f>
        <v/>
      </c>
      <c r="V282" s="126"/>
      <c r="W282" s="61"/>
      <c r="X282" s="67" t="str">
        <f>IF(ISNA(VLOOKUP(W282,Lookups!$C$1:$D$248,2,FALSE)),"",(VLOOKUP(W282,Lookups!$C$1:$D$248,2,FALSE)))</f>
        <v/>
      </c>
      <c r="Y282" s="61"/>
      <c r="Z282" s="61"/>
      <c r="AA282" s="19" t="str">
        <f>IF(X282="US","",IF(ISNA(VLOOKUP(Z282 &amp; X282,Lookups!$H$1:$I$12332,2,FALSE)),"",IF(VLOOKUP(Z282 &amp; X282,Lookups!$H$1:$I$12332,2,FALSE)=0,"",VLOOKUP(Z282 &amp; X282,Lookups!$H$1:$I$12332,2,FALSE))))</f>
        <v/>
      </c>
      <c r="AB282" s="61"/>
      <c r="AC282" s="17"/>
      <c r="AD282" s="61"/>
      <c r="AE282" s="67" t="str">
        <f>IF(ISNA(VLOOKUP(AD282,Lookups!$C$1:$D$248,2,FALSE)),"",(VLOOKUP(AD282,Lookups!$C$1:$D$248,2,FALSE)))</f>
        <v/>
      </c>
      <c r="AF282" s="61"/>
      <c r="AG282" s="61"/>
      <c r="AH282" s="19" t="str">
        <f>IF(AE282="US","",IF(ISNA(VLOOKUP(AG282 &amp; AE282,Lookups!$H$1:$I$12332,2,FALSE)),"",IF(VLOOKUP(AG282 &amp; AE282,Lookups!$H$1:$I$12332,2,FALSE)=0,"",VLOOKUP(AG282 &amp; AE282,Lookups!$H$1:$I$12332,2,FALSE))))</f>
        <v/>
      </c>
      <c r="AI282" s="61"/>
      <c r="AJ282" s="17"/>
      <c r="AK282" s="61"/>
      <c r="AL282" s="61"/>
      <c r="AM282" s="61"/>
      <c r="AN282" s="61"/>
      <c r="AO282" s="61"/>
      <c r="AP282" s="61"/>
      <c r="AQ282" s="18" t="str">
        <f>IF(ISNA(VLOOKUP(AP282,Lookups!$AJ$1:$AK$242,2,FALSE)),"",(VLOOKUP(AP282,Lookups!$AJ$1:$AK$242,2,FALSE)))</f>
        <v/>
      </c>
      <c r="AR282" s="24"/>
    </row>
    <row r="283" spans="2:44" ht="47.25" customHeight="1" thickBot="1" x14ac:dyDescent="0.3">
      <c r="B283" s="143">
        <v>276</v>
      </c>
      <c r="C283" s="54"/>
      <c r="D283" s="46"/>
      <c r="E283" s="46"/>
      <c r="F283" s="15"/>
      <c r="G283" s="46"/>
      <c r="H283" s="163"/>
      <c r="I283" s="19" t="str">
        <f>IF(ISNA(VLOOKUP(H283,Lookups!$AJ$1:$AK$242,2,FALSE)),"",(VLOOKUP(H283,Lookups!$AJ$1:$AK$242,2,FALSE)))</f>
        <v/>
      </c>
      <c r="J283" s="163"/>
      <c r="K283" s="19" t="str">
        <f>IF(ISNA(VLOOKUP(J283,Lookups!$AJ$1:$AK$242,2,FALSE)),"",(VLOOKUP(J283,Lookups!$AJ$1:$AK$242,2,FALSE)))</f>
        <v/>
      </c>
      <c r="L283" s="163"/>
      <c r="M283" s="163"/>
      <c r="N283" s="163"/>
      <c r="O283" s="19" t="str">
        <f>IF(ISNA(VLOOKUP(N283,Lookups!$AJ$1:$AK$242,2,FALSE)),"",(VLOOKUP(N283,Lookups!$AJ$1:$AK$242,2,FALSE)))</f>
        <v/>
      </c>
      <c r="P283" s="15"/>
      <c r="Q283" s="46"/>
      <c r="R283" s="46"/>
      <c r="S283" s="46"/>
      <c r="T283" s="46"/>
      <c r="U283" s="64" t="str">
        <f>IF(ISNA(VLOOKUP(T283,Lookups!$AB$1:$AC$73,2,FALSE)),"",(VLOOKUP(T283,Lookups!$AB$1:$AC$73,2,FALSE)))</f>
        <v/>
      </c>
      <c r="V283" s="122"/>
      <c r="W283" s="46"/>
      <c r="X283" s="64" t="str">
        <f>IF(ISNA(VLOOKUP(W283,Lookups!$C$1:$D$248,2,FALSE)),"",(VLOOKUP(W283,Lookups!$C$1:$D$248,2,FALSE)))</f>
        <v/>
      </c>
      <c r="Y283" s="46"/>
      <c r="Z283" s="46"/>
      <c r="AA283" s="19" t="str">
        <f>IF(X283="US","",IF(ISNA(VLOOKUP(Z283 &amp; X283,Lookups!$H$1:$I$12332,2,FALSE)),"",IF(VLOOKUP(Z283 &amp; X283,Lookups!$H$1:$I$12332,2,FALSE)=0,"",VLOOKUP(Z283 &amp; X283,Lookups!$H$1:$I$12332,2,FALSE))))</f>
        <v/>
      </c>
      <c r="AB283" s="46"/>
      <c r="AC283" s="15"/>
      <c r="AD283" s="46"/>
      <c r="AE283" s="64" t="str">
        <f>IF(ISNA(VLOOKUP(AD283,Lookups!$C$1:$D$248,2,FALSE)),"",(VLOOKUP(AD283,Lookups!$C$1:$D$248,2,FALSE)))</f>
        <v/>
      </c>
      <c r="AF283" s="46"/>
      <c r="AG283" s="46"/>
      <c r="AH283" s="19" t="str">
        <f>IF(AE283="US","",IF(ISNA(VLOOKUP(AG283 &amp; AE283,Lookups!$H$1:$I$12332,2,FALSE)),"",IF(VLOOKUP(AG283 &amp; AE283,Lookups!$H$1:$I$12332,2,FALSE)=0,"",VLOOKUP(AG283 &amp; AE283,Lookups!$H$1:$I$12332,2,FALSE))))</f>
        <v/>
      </c>
      <c r="AI283" s="46"/>
      <c r="AJ283" s="15"/>
      <c r="AK283" s="46"/>
      <c r="AL283" s="46"/>
      <c r="AM283" s="46"/>
      <c r="AN283" s="46"/>
      <c r="AO283" s="46"/>
      <c r="AP283" s="163"/>
      <c r="AQ283" s="18" t="str">
        <f>IF(ISNA(VLOOKUP(AP283,Lookups!$AJ$1:$AK$242,2,FALSE)),"",(VLOOKUP(AP283,Lookups!$AJ$1:$AK$242,2,FALSE)))</f>
        <v/>
      </c>
      <c r="AR283" s="22"/>
    </row>
    <row r="284" spans="2:44" ht="47.25" customHeight="1" thickBot="1" x14ac:dyDescent="0.3">
      <c r="B284" s="143">
        <v>277</v>
      </c>
      <c r="C284" s="55"/>
      <c r="D284" s="56"/>
      <c r="E284" s="56"/>
      <c r="F284" s="16"/>
      <c r="G284" s="56"/>
      <c r="H284" s="56"/>
      <c r="I284" s="19" t="str">
        <f>IF(ISNA(VLOOKUP(H284,Lookups!$AJ$1:$AK$242,2,FALSE)),"",(VLOOKUP(H284,Lookups!$AJ$1:$AK$242,2,FALSE)))</f>
        <v/>
      </c>
      <c r="J284" s="56"/>
      <c r="K284" s="19" t="str">
        <f>IF(ISNA(VLOOKUP(J284,Lookups!$AJ$1:$AK$242,2,FALSE)),"",(VLOOKUP(J284,Lookups!$AJ$1:$AK$242,2,FALSE)))</f>
        <v/>
      </c>
      <c r="L284" s="56"/>
      <c r="M284" s="56"/>
      <c r="N284" s="56"/>
      <c r="O284" s="19" t="str">
        <f>IF(ISNA(VLOOKUP(N284,Lookups!$AJ$1:$AK$242,2,FALSE)),"",(VLOOKUP(N284,Lookups!$AJ$1:$AK$242,2,FALSE)))</f>
        <v/>
      </c>
      <c r="P284" s="16"/>
      <c r="Q284" s="56"/>
      <c r="R284" s="56"/>
      <c r="S284" s="56"/>
      <c r="T284" s="56"/>
      <c r="U284" s="65" t="str">
        <f>IF(ISNA(VLOOKUP(T284,Lookups!$AB$1:$AC$73,2,FALSE)),"",(VLOOKUP(T284,Lookups!$AB$1:$AC$73,2,FALSE)))</f>
        <v/>
      </c>
      <c r="V284" s="124"/>
      <c r="W284" s="56"/>
      <c r="X284" s="65" t="str">
        <f>IF(ISNA(VLOOKUP(W284,Lookups!$C$1:$D$248,2,FALSE)),"",(VLOOKUP(W284,Lookups!$C$1:$D$248,2,FALSE)))</f>
        <v/>
      </c>
      <c r="Y284" s="56"/>
      <c r="Z284" s="56"/>
      <c r="AA284" s="19" t="str">
        <f>IF(X284="US","",IF(ISNA(VLOOKUP(Z284 &amp; X284,Lookups!$H$1:$I$12332,2,FALSE)),"",IF(VLOOKUP(Z284 &amp; X284,Lookups!$H$1:$I$12332,2,FALSE)=0,"",VLOOKUP(Z284 &amp; X284,Lookups!$H$1:$I$12332,2,FALSE))))</f>
        <v/>
      </c>
      <c r="AB284" s="56"/>
      <c r="AC284" s="16"/>
      <c r="AD284" s="56"/>
      <c r="AE284" s="65" t="str">
        <f>IF(ISNA(VLOOKUP(AD284,Lookups!$C$1:$D$248,2,FALSE)),"",(VLOOKUP(AD284,Lookups!$C$1:$D$248,2,FALSE)))</f>
        <v/>
      </c>
      <c r="AF284" s="56"/>
      <c r="AG284" s="56"/>
      <c r="AH284" s="19" t="str">
        <f>IF(AE284="US","",IF(ISNA(VLOOKUP(AG284 &amp; AE284,Lookups!$H$1:$I$12332,2,FALSE)),"",IF(VLOOKUP(AG284 &amp; AE284,Lookups!$H$1:$I$12332,2,FALSE)=0,"",VLOOKUP(AG284 &amp; AE284,Lookups!$H$1:$I$12332,2,FALSE))))</f>
        <v/>
      </c>
      <c r="AI284" s="56"/>
      <c r="AJ284" s="16"/>
      <c r="AK284" s="56"/>
      <c r="AL284" s="56"/>
      <c r="AM284" s="56"/>
      <c r="AN284" s="56"/>
      <c r="AO284" s="56"/>
      <c r="AP284" s="56"/>
      <c r="AQ284" s="18" t="str">
        <f>IF(ISNA(VLOOKUP(AP284,Lookups!$AJ$1:$AK$242,2,FALSE)),"",(VLOOKUP(AP284,Lookups!$AJ$1:$AK$242,2,FALSE)))</f>
        <v/>
      </c>
      <c r="AR284" s="23"/>
    </row>
    <row r="285" spans="2:44" ht="47.25" customHeight="1" thickBot="1" x14ac:dyDescent="0.3">
      <c r="B285" s="143">
        <v>278</v>
      </c>
      <c r="C285" s="55"/>
      <c r="D285" s="56"/>
      <c r="E285" s="56"/>
      <c r="F285" s="16"/>
      <c r="G285" s="56"/>
      <c r="H285" s="56"/>
      <c r="I285" s="19" t="str">
        <f>IF(ISNA(VLOOKUP(H285,Lookups!$AJ$1:$AK$242,2,FALSE)),"",(VLOOKUP(H285,Lookups!$AJ$1:$AK$242,2,FALSE)))</f>
        <v/>
      </c>
      <c r="J285" s="56"/>
      <c r="K285" s="19" t="str">
        <f>IF(ISNA(VLOOKUP(J285,Lookups!$AJ$1:$AK$242,2,FALSE)),"",(VLOOKUP(J285,Lookups!$AJ$1:$AK$242,2,FALSE)))</f>
        <v/>
      </c>
      <c r="L285" s="56"/>
      <c r="M285" s="56"/>
      <c r="N285" s="56"/>
      <c r="O285" s="19" t="str">
        <f>IF(ISNA(VLOOKUP(N285,Lookups!$AJ$1:$AK$242,2,FALSE)),"",(VLOOKUP(N285,Lookups!$AJ$1:$AK$242,2,FALSE)))</f>
        <v/>
      </c>
      <c r="P285" s="16"/>
      <c r="Q285" s="56"/>
      <c r="R285" s="56"/>
      <c r="S285" s="56"/>
      <c r="T285" s="56"/>
      <c r="U285" s="65" t="str">
        <f>IF(ISNA(VLOOKUP(T285,Lookups!$AB$1:$AC$73,2,FALSE)),"",(VLOOKUP(T285,Lookups!$AB$1:$AC$73,2,FALSE)))</f>
        <v/>
      </c>
      <c r="V285" s="124"/>
      <c r="W285" s="56"/>
      <c r="X285" s="65" t="str">
        <f>IF(ISNA(VLOOKUP(W285,Lookups!$C$1:$D$248,2,FALSE)),"",(VLOOKUP(W285,Lookups!$C$1:$D$248,2,FALSE)))</f>
        <v/>
      </c>
      <c r="Y285" s="56"/>
      <c r="Z285" s="56"/>
      <c r="AA285" s="19" t="str">
        <f>IF(X285="US","",IF(ISNA(VLOOKUP(Z285 &amp; X285,Lookups!$H$1:$I$12332,2,FALSE)),"",IF(VLOOKUP(Z285 &amp; X285,Lookups!$H$1:$I$12332,2,FALSE)=0,"",VLOOKUP(Z285 &amp; X285,Lookups!$H$1:$I$12332,2,FALSE))))</f>
        <v/>
      </c>
      <c r="AB285" s="56"/>
      <c r="AC285" s="16"/>
      <c r="AD285" s="56"/>
      <c r="AE285" s="65" t="str">
        <f>IF(ISNA(VLOOKUP(AD285,Lookups!$C$1:$D$248,2,FALSE)),"",(VLOOKUP(AD285,Lookups!$C$1:$D$248,2,FALSE)))</f>
        <v/>
      </c>
      <c r="AF285" s="56"/>
      <c r="AG285" s="56"/>
      <c r="AH285" s="19" t="str">
        <f>IF(AE285="US","",IF(ISNA(VLOOKUP(AG285 &amp; AE285,Lookups!$H$1:$I$12332,2,FALSE)),"",IF(VLOOKUP(AG285 &amp; AE285,Lookups!$H$1:$I$12332,2,FALSE)=0,"",VLOOKUP(AG285 &amp; AE285,Lookups!$H$1:$I$12332,2,FALSE))))</f>
        <v/>
      </c>
      <c r="AI285" s="56"/>
      <c r="AJ285" s="16"/>
      <c r="AK285" s="56"/>
      <c r="AL285" s="56"/>
      <c r="AM285" s="56"/>
      <c r="AN285" s="56"/>
      <c r="AO285" s="56"/>
      <c r="AP285" s="56"/>
      <c r="AQ285" s="18" t="str">
        <f>IF(ISNA(VLOOKUP(AP285,Lookups!$AJ$1:$AK$242,2,FALSE)),"",(VLOOKUP(AP285,Lookups!$AJ$1:$AK$242,2,FALSE)))</f>
        <v/>
      </c>
      <c r="AR285" s="23"/>
    </row>
    <row r="286" spans="2:44" ht="47.25" customHeight="1" thickBot="1" x14ac:dyDescent="0.3">
      <c r="B286" s="143">
        <v>279</v>
      </c>
      <c r="C286" s="55"/>
      <c r="D286" s="56"/>
      <c r="E286" s="56"/>
      <c r="F286" s="16"/>
      <c r="G286" s="56"/>
      <c r="H286" s="56"/>
      <c r="I286" s="19" t="str">
        <f>IF(ISNA(VLOOKUP(H286,Lookups!$AJ$1:$AK$242,2,FALSE)),"",(VLOOKUP(H286,Lookups!$AJ$1:$AK$242,2,FALSE)))</f>
        <v/>
      </c>
      <c r="J286" s="56"/>
      <c r="K286" s="19" t="str">
        <f>IF(ISNA(VLOOKUP(J286,Lookups!$AJ$1:$AK$242,2,FALSE)),"",(VLOOKUP(J286,Lookups!$AJ$1:$AK$242,2,FALSE)))</f>
        <v/>
      </c>
      <c r="L286" s="56"/>
      <c r="M286" s="56"/>
      <c r="N286" s="56"/>
      <c r="O286" s="19" t="str">
        <f>IF(ISNA(VLOOKUP(N286,Lookups!$AJ$1:$AK$242,2,FALSE)),"",(VLOOKUP(N286,Lookups!$AJ$1:$AK$242,2,FALSE)))</f>
        <v/>
      </c>
      <c r="P286" s="16"/>
      <c r="Q286" s="56"/>
      <c r="R286" s="56"/>
      <c r="S286" s="56"/>
      <c r="T286" s="56"/>
      <c r="U286" s="65" t="str">
        <f>IF(ISNA(VLOOKUP(T286,Lookups!$AB$1:$AC$73,2,FALSE)),"",(VLOOKUP(T286,Lookups!$AB$1:$AC$73,2,FALSE)))</f>
        <v/>
      </c>
      <c r="V286" s="124"/>
      <c r="W286" s="56"/>
      <c r="X286" s="65" t="str">
        <f>IF(ISNA(VLOOKUP(W286,Lookups!$C$1:$D$248,2,FALSE)),"",(VLOOKUP(W286,Lookups!$C$1:$D$248,2,FALSE)))</f>
        <v/>
      </c>
      <c r="Y286" s="56"/>
      <c r="Z286" s="56"/>
      <c r="AA286" s="19" t="str">
        <f>IF(X286="US","",IF(ISNA(VLOOKUP(Z286 &amp; X286,Lookups!$H$1:$I$12332,2,FALSE)),"",IF(VLOOKUP(Z286 &amp; X286,Lookups!$H$1:$I$12332,2,FALSE)=0,"",VLOOKUP(Z286 &amp; X286,Lookups!$H$1:$I$12332,2,FALSE))))</f>
        <v/>
      </c>
      <c r="AB286" s="56"/>
      <c r="AC286" s="16"/>
      <c r="AD286" s="56"/>
      <c r="AE286" s="65" t="str">
        <f>IF(ISNA(VLOOKUP(AD286,Lookups!$C$1:$D$248,2,FALSE)),"",(VLOOKUP(AD286,Lookups!$C$1:$D$248,2,FALSE)))</f>
        <v/>
      </c>
      <c r="AF286" s="56"/>
      <c r="AG286" s="56"/>
      <c r="AH286" s="19" t="str">
        <f>IF(AE286="US","",IF(ISNA(VLOOKUP(AG286 &amp; AE286,Lookups!$H$1:$I$12332,2,FALSE)),"",IF(VLOOKUP(AG286 &amp; AE286,Lookups!$H$1:$I$12332,2,FALSE)=0,"",VLOOKUP(AG286 &amp; AE286,Lookups!$H$1:$I$12332,2,FALSE))))</f>
        <v/>
      </c>
      <c r="AI286" s="56"/>
      <c r="AJ286" s="16"/>
      <c r="AK286" s="56"/>
      <c r="AL286" s="56"/>
      <c r="AM286" s="56"/>
      <c r="AN286" s="56"/>
      <c r="AO286" s="56"/>
      <c r="AP286" s="56"/>
      <c r="AQ286" s="18" t="str">
        <f>IF(ISNA(VLOOKUP(AP286,Lookups!$AJ$1:$AK$242,2,FALSE)),"",(VLOOKUP(AP286,Lookups!$AJ$1:$AK$242,2,FALSE)))</f>
        <v/>
      </c>
      <c r="AR286" s="23"/>
    </row>
    <row r="287" spans="2:44" ht="47.25" customHeight="1" thickBot="1" x14ac:dyDescent="0.3">
      <c r="B287" s="143">
        <v>280</v>
      </c>
      <c r="C287" s="55"/>
      <c r="D287" s="56"/>
      <c r="E287" s="56"/>
      <c r="F287" s="16"/>
      <c r="G287" s="56"/>
      <c r="H287" s="56"/>
      <c r="I287" s="19" t="str">
        <f>IF(ISNA(VLOOKUP(H287,Lookups!$AJ$1:$AK$242,2,FALSE)),"",(VLOOKUP(H287,Lookups!$AJ$1:$AK$242,2,FALSE)))</f>
        <v/>
      </c>
      <c r="J287" s="56"/>
      <c r="K287" s="19" t="str">
        <f>IF(ISNA(VLOOKUP(J287,Lookups!$AJ$1:$AK$242,2,FALSE)),"",(VLOOKUP(J287,Lookups!$AJ$1:$AK$242,2,FALSE)))</f>
        <v/>
      </c>
      <c r="L287" s="56"/>
      <c r="M287" s="56"/>
      <c r="N287" s="56"/>
      <c r="O287" s="19" t="str">
        <f>IF(ISNA(VLOOKUP(N287,Lookups!$AJ$1:$AK$242,2,FALSE)),"",(VLOOKUP(N287,Lookups!$AJ$1:$AK$242,2,FALSE)))</f>
        <v/>
      </c>
      <c r="P287" s="16"/>
      <c r="Q287" s="56"/>
      <c r="R287" s="56"/>
      <c r="S287" s="56"/>
      <c r="T287" s="56"/>
      <c r="U287" s="65" t="str">
        <f>IF(ISNA(VLOOKUP(T287,Lookups!$AB$1:$AC$73,2,FALSE)),"",(VLOOKUP(T287,Lookups!$AB$1:$AC$73,2,FALSE)))</f>
        <v/>
      </c>
      <c r="V287" s="124"/>
      <c r="W287" s="56"/>
      <c r="X287" s="65" t="str">
        <f>IF(ISNA(VLOOKUP(W287,Lookups!$C$1:$D$248,2,FALSE)),"",(VLOOKUP(W287,Lookups!$C$1:$D$248,2,FALSE)))</f>
        <v/>
      </c>
      <c r="Y287" s="56"/>
      <c r="Z287" s="56"/>
      <c r="AA287" s="19" t="str">
        <f>IF(X287="US","",IF(ISNA(VLOOKUP(Z287 &amp; X287,Lookups!$H$1:$I$12332,2,FALSE)),"",IF(VLOOKUP(Z287 &amp; X287,Lookups!$H$1:$I$12332,2,FALSE)=0,"",VLOOKUP(Z287 &amp; X287,Lookups!$H$1:$I$12332,2,FALSE))))</f>
        <v/>
      </c>
      <c r="AB287" s="56"/>
      <c r="AC287" s="16"/>
      <c r="AD287" s="56"/>
      <c r="AE287" s="65" t="str">
        <f>IF(ISNA(VLOOKUP(AD287,Lookups!$C$1:$D$248,2,FALSE)),"",(VLOOKUP(AD287,Lookups!$C$1:$D$248,2,FALSE)))</f>
        <v/>
      </c>
      <c r="AF287" s="56"/>
      <c r="AG287" s="56"/>
      <c r="AH287" s="19" t="str">
        <f>IF(AE287="US","",IF(ISNA(VLOOKUP(AG287 &amp; AE287,Lookups!$H$1:$I$12332,2,FALSE)),"",IF(VLOOKUP(AG287 &amp; AE287,Lookups!$H$1:$I$12332,2,FALSE)=0,"",VLOOKUP(AG287 &amp; AE287,Lookups!$H$1:$I$12332,2,FALSE))))</f>
        <v/>
      </c>
      <c r="AI287" s="56"/>
      <c r="AJ287" s="16"/>
      <c r="AK287" s="56"/>
      <c r="AL287" s="56"/>
      <c r="AM287" s="56"/>
      <c r="AN287" s="56"/>
      <c r="AO287" s="56"/>
      <c r="AP287" s="56"/>
      <c r="AQ287" s="18" t="str">
        <f>IF(ISNA(VLOOKUP(AP287,Lookups!$AJ$1:$AK$242,2,FALSE)),"",(VLOOKUP(AP287,Lookups!$AJ$1:$AK$242,2,FALSE)))</f>
        <v/>
      </c>
      <c r="AR287" s="23"/>
    </row>
    <row r="288" spans="2:44" ht="47.25" customHeight="1" thickBot="1" x14ac:dyDescent="0.3">
      <c r="B288" s="143">
        <v>281</v>
      </c>
      <c r="C288" s="55"/>
      <c r="D288" s="56"/>
      <c r="E288" s="56"/>
      <c r="F288" s="16"/>
      <c r="G288" s="56"/>
      <c r="H288" s="56"/>
      <c r="I288" s="19" t="str">
        <f>IF(ISNA(VLOOKUP(H288,Lookups!$AJ$1:$AK$242,2,FALSE)),"",(VLOOKUP(H288,Lookups!$AJ$1:$AK$242,2,FALSE)))</f>
        <v/>
      </c>
      <c r="J288" s="56"/>
      <c r="K288" s="19" t="str">
        <f>IF(ISNA(VLOOKUP(J288,Lookups!$AJ$1:$AK$242,2,FALSE)),"",(VLOOKUP(J288,Lookups!$AJ$1:$AK$242,2,FALSE)))</f>
        <v/>
      </c>
      <c r="L288" s="56"/>
      <c r="M288" s="56"/>
      <c r="N288" s="56"/>
      <c r="O288" s="19" t="str">
        <f>IF(ISNA(VLOOKUP(N288,Lookups!$AJ$1:$AK$242,2,FALSE)),"",(VLOOKUP(N288,Lookups!$AJ$1:$AK$242,2,FALSE)))</f>
        <v/>
      </c>
      <c r="P288" s="16"/>
      <c r="Q288" s="56"/>
      <c r="R288" s="56"/>
      <c r="S288" s="56"/>
      <c r="T288" s="56"/>
      <c r="U288" s="65" t="str">
        <f>IF(ISNA(VLOOKUP(T288,Lookups!$AB$1:$AC$73,2,FALSE)),"",(VLOOKUP(T288,Lookups!$AB$1:$AC$73,2,FALSE)))</f>
        <v/>
      </c>
      <c r="V288" s="124"/>
      <c r="W288" s="56"/>
      <c r="X288" s="65" t="str">
        <f>IF(ISNA(VLOOKUP(W288,Lookups!$C$1:$D$248,2,FALSE)),"",(VLOOKUP(W288,Lookups!$C$1:$D$248,2,FALSE)))</f>
        <v/>
      </c>
      <c r="Y288" s="56"/>
      <c r="Z288" s="56"/>
      <c r="AA288" s="19" t="str">
        <f>IF(X288="US","",IF(ISNA(VLOOKUP(Z288 &amp; X288,Lookups!$H$1:$I$12332,2,FALSE)),"",IF(VLOOKUP(Z288 &amp; X288,Lookups!$H$1:$I$12332,2,FALSE)=0,"",VLOOKUP(Z288 &amp; X288,Lookups!$H$1:$I$12332,2,FALSE))))</f>
        <v/>
      </c>
      <c r="AB288" s="56"/>
      <c r="AC288" s="16"/>
      <c r="AD288" s="56"/>
      <c r="AE288" s="65" t="str">
        <f>IF(ISNA(VLOOKUP(AD288,Lookups!$C$1:$D$248,2,FALSE)),"",(VLOOKUP(AD288,Lookups!$C$1:$D$248,2,FALSE)))</f>
        <v/>
      </c>
      <c r="AF288" s="56"/>
      <c r="AG288" s="56"/>
      <c r="AH288" s="19" t="str">
        <f>IF(AE288="US","",IF(ISNA(VLOOKUP(AG288 &amp; AE288,Lookups!$H$1:$I$12332,2,FALSE)),"",IF(VLOOKUP(AG288 &amp; AE288,Lookups!$H$1:$I$12332,2,FALSE)=0,"",VLOOKUP(AG288 &amp; AE288,Lookups!$H$1:$I$12332,2,FALSE))))</f>
        <v/>
      </c>
      <c r="AI288" s="56"/>
      <c r="AJ288" s="16"/>
      <c r="AK288" s="56"/>
      <c r="AL288" s="56"/>
      <c r="AM288" s="56"/>
      <c r="AN288" s="56"/>
      <c r="AO288" s="56"/>
      <c r="AP288" s="56"/>
      <c r="AQ288" s="18" t="str">
        <f>IF(ISNA(VLOOKUP(AP288,Lookups!$AJ$1:$AK$242,2,FALSE)),"",(VLOOKUP(AP288,Lookups!$AJ$1:$AK$242,2,FALSE)))</f>
        <v/>
      </c>
      <c r="AR288" s="23"/>
    </row>
    <row r="289" spans="2:44" ht="47.25" customHeight="1" thickBot="1" x14ac:dyDescent="0.3">
      <c r="B289" s="143">
        <v>282</v>
      </c>
      <c r="C289" s="55"/>
      <c r="D289" s="56"/>
      <c r="E289" s="56"/>
      <c r="F289" s="16"/>
      <c r="G289" s="56"/>
      <c r="H289" s="56"/>
      <c r="I289" s="19" t="str">
        <f>IF(ISNA(VLOOKUP(H289,Lookups!$AJ$1:$AK$242,2,FALSE)),"",(VLOOKUP(H289,Lookups!$AJ$1:$AK$242,2,FALSE)))</f>
        <v/>
      </c>
      <c r="J289" s="56"/>
      <c r="K289" s="19" t="str">
        <f>IF(ISNA(VLOOKUP(J289,Lookups!$AJ$1:$AK$242,2,FALSE)),"",(VLOOKUP(J289,Lookups!$AJ$1:$AK$242,2,FALSE)))</f>
        <v/>
      </c>
      <c r="L289" s="56"/>
      <c r="M289" s="56"/>
      <c r="N289" s="56"/>
      <c r="O289" s="19" t="str">
        <f>IF(ISNA(VLOOKUP(N289,Lookups!$AJ$1:$AK$242,2,FALSE)),"",(VLOOKUP(N289,Lookups!$AJ$1:$AK$242,2,FALSE)))</f>
        <v/>
      </c>
      <c r="P289" s="16"/>
      <c r="Q289" s="56"/>
      <c r="R289" s="56"/>
      <c r="S289" s="56"/>
      <c r="T289" s="56"/>
      <c r="U289" s="65" t="str">
        <f>IF(ISNA(VLOOKUP(T289,Lookups!$AB$1:$AC$73,2,FALSE)),"",(VLOOKUP(T289,Lookups!$AB$1:$AC$73,2,FALSE)))</f>
        <v/>
      </c>
      <c r="V289" s="124"/>
      <c r="W289" s="56"/>
      <c r="X289" s="65" t="str">
        <f>IF(ISNA(VLOOKUP(W289,Lookups!$C$1:$D$248,2,FALSE)),"",(VLOOKUP(W289,Lookups!$C$1:$D$248,2,FALSE)))</f>
        <v/>
      </c>
      <c r="Y289" s="56"/>
      <c r="Z289" s="56"/>
      <c r="AA289" s="19" t="str">
        <f>IF(X289="US","",IF(ISNA(VLOOKUP(Z289 &amp; X289,Lookups!$H$1:$I$12332,2,FALSE)),"",IF(VLOOKUP(Z289 &amp; X289,Lookups!$H$1:$I$12332,2,FALSE)=0,"",VLOOKUP(Z289 &amp; X289,Lookups!$H$1:$I$12332,2,FALSE))))</f>
        <v/>
      </c>
      <c r="AB289" s="56"/>
      <c r="AC289" s="16"/>
      <c r="AD289" s="56"/>
      <c r="AE289" s="65" t="str">
        <f>IF(ISNA(VLOOKUP(AD289,Lookups!$C$1:$D$248,2,FALSE)),"",(VLOOKUP(AD289,Lookups!$C$1:$D$248,2,FALSE)))</f>
        <v/>
      </c>
      <c r="AF289" s="56"/>
      <c r="AG289" s="56"/>
      <c r="AH289" s="19" t="str">
        <f>IF(AE289="US","",IF(ISNA(VLOOKUP(AG289 &amp; AE289,Lookups!$H$1:$I$12332,2,FALSE)),"",IF(VLOOKUP(AG289 &amp; AE289,Lookups!$H$1:$I$12332,2,FALSE)=0,"",VLOOKUP(AG289 &amp; AE289,Lookups!$H$1:$I$12332,2,FALSE))))</f>
        <v/>
      </c>
      <c r="AI289" s="56"/>
      <c r="AJ289" s="16"/>
      <c r="AK289" s="56"/>
      <c r="AL289" s="56"/>
      <c r="AM289" s="56"/>
      <c r="AN289" s="56"/>
      <c r="AO289" s="56"/>
      <c r="AP289" s="56"/>
      <c r="AQ289" s="18" t="str">
        <f>IF(ISNA(VLOOKUP(AP289,Lookups!$AJ$1:$AK$242,2,FALSE)),"",(VLOOKUP(AP289,Lookups!$AJ$1:$AK$242,2,FALSE)))</f>
        <v/>
      </c>
      <c r="AR289" s="23"/>
    </row>
    <row r="290" spans="2:44" ht="47.25" customHeight="1" thickBot="1" x14ac:dyDescent="0.3">
      <c r="B290" s="143">
        <v>283</v>
      </c>
      <c r="C290" s="55"/>
      <c r="D290" s="56"/>
      <c r="E290" s="56"/>
      <c r="F290" s="16"/>
      <c r="G290" s="56"/>
      <c r="H290" s="56"/>
      <c r="I290" s="19" t="str">
        <f>IF(ISNA(VLOOKUP(H290,Lookups!$AJ$1:$AK$242,2,FALSE)),"",(VLOOKUP(H290,Lookups!$AJ$1:$AK$242,2,FALSE)))</f>
        <v/>
      </c>
      <c r="J290" s="56"/>
      <c r="K290" s="19" t="str">
        <f>IF(ISNA(VLOOKUP(J290,Lookups!$AJ$1:$AK$242,2,FALSE)),"",(VLOOKUP(J290,Lookups!$AJ$1:$AK$242,2,FALSE)))</f>
        <v/>
      </c>
      <c r="L290" s="56"/>
      <c r="M290" s="56"/>
      <c r="N290" s="56"/>
      <c r="O290" s="19" t="str">
        <f>IF(ISNA(VLOOKUP(N290,Lookups!$AJ$1:$AK$242,2,FALSE)),"",(VLOOKUP(N290,Lookups!$AJ$1:$AK$242,2,FALSE)))</f>
        <v/>
      </c>
      <c r="P290" s="16"/>
      <c r="Q290" s="56"/>
      <c r="R290" s="56"/>
      <c r="S290" s="56"/>
      <c r="T290" s="56"/>
      <c r="U290" s="65" t="str">
        <f>IF(ISNA(VLOOKUP(T290,Lookups!$AB$1:$AC$73,2,FALSE)),"",(VLOOKUP(T290,Lookups!$AB$1:$AC$73,2,FALSE)))</f>
        <v/>
      </c>
      <c r="V290" s="124"/>
      <c r="W290" s="56"/>
      <c r="X290" s="65" t="str">
        <f>IF(ISNA(VLOOKUP(W290,Lookups!$C$1:$D$248,2,FALSE)),"",(VLOOKUP(W290,Lookups!$C$1:$D$248,2,FALSE)))</f>
        <v/>
      </c>
      <c r="Y290" s="56"/>
      <c r="Z290" s="56"/>
      <c r="AA290" s="19" t="str">
        <f>IF(X290="US","",IF(ISNA(VLOOKUP(Z290 &amp; X290,Lookups!$H$1:$I$12332,2,FALSE)),"",IF(VLOOKUP(Z290 &amp; X290,Lookups!$H$1:$I$12332,2,FALSE)=0,"",VLOOKUP(Z290 &amp; X290,Lookups!$H$1:$I$12332,2,FALSE))))</f>
        <v/>
      </c>
      <c r="AB290" s="56"/>
      <c r="AC290" s="16"/>
      <c r="AD290" s="56"/>
      <c r="AE290" s="65" t="str">
        <f>IF(ISNA(VLOOKUP(AD290,Lookups!$C$1:$D$248,2,FALSE)),"",(VLOOKUP(AD290,Lookups!$C$1:$D$248,2,FALSE)))</f>
        <v/>
      </c>
      <c r="AF290" s="56"/>
      <c r="AG290" s="56"/>
      <c r="AH290" s="19" t="str">
        <f>IF(AE290="US","",IF(ISNA(VLOOKUP(AG290 &amp; AE290,Lookups!$H$1:$I$12332,2,FALSE)),"",IF(VLOOKUP(AG290 &amp; AE290,Lookups!$H$1:$I$12332,2,FALSE)=0,"",VLOOKUP(AG290 &amp; AE290,Lookups!$H$1:$I$12332,2,FALSE))))</f>
        <v/>
      </c>
      <c r="AI290" s="56"/>
      <c r="AJ290" s="16"/>
      <c r="AK290" s="56"/>
      <c r="AL290" s="56"/>
      <c r="AM290" s="56"/>
      <c r="AN290" s="56"/>
      <c r="AO290" s="56"/>
      <c r="AP290" s="56"/>
      <c r="AQ290" s="18" t="str">
        <f>IF(ISNA(VLOOKUP(AP290,Lookups!$AJ$1:$AK$242,2,FALSE)),"",(VLOOKUP(AP290,Lookups!$AJ$1:$AK$242,2,FALSE)))</f>
        <v/>
      </c>
      <c r="AR290" s="23"/>
    </row>
    <row r="291" spans="2:44" ht="47.25" customHeight="1" thickBot="1" x14ac:dyDescent="0.3">
      <c r="B291" s="143">
        <v>284</v>
      </c>
      <c r="C291" s="55"/>
      <c r="D291" s="56"/>
      <c r="E291" s="56"/>
      <c r="F291" s="16"/>
      <c r="G291" s="56"/>
      <c r="H291" s="56"/>
      <c r="I291" s="19" t="str">
        <f>IF(ISNA(VLOOKUP(H291,Lookups!$AJ$1:$AK$242,2,FALSE)),"",(VLOOKUP(H291,Lookups!$AJ$1:$AK$242,2,FALSE)))</f>
        <v/>
      </c>
      <c r="J291" s="56"/>
      <c r="K291" s="19" t="str">
        <f>IF(ISNA(VLOOKUP(J291,Lookups!$AJ$1:$AK$242,2,FALSE)),"",(VLOOKUP(J291,Lookups!$AJ$1:$AK$242,2,FALSE)))</f>
        <v/>
      </c>
      <c r="L291" s="56"/>
      <c r="M291" s="56"/>
      <c r="N291" s="56"/>
      <c r="O291" s="19" t="str">
        <f>IF(ISNA(VLOOKUP(N291,Lookups!$AJ$1:$AK$242,2,FALSE)),"",(VLOOKUP(N291,Lookups!$AJ$1:$AK$242,2,FALSE)))</f>
        <v/>
      </c>
      <c r="P291" s="16"/>
      <c r="Q291" s="56"/>
      <c r="R291" s="56"/>
      <c r="S291" s="56"/>
      <c r="T291" s="56"/>
      <c r="U291" s="65" t="str">
        <f>IF(ISNA(VLOOKUP(T291,Lookups!$AB$1:$AC$73,2,FALSE)),"",(VLOOKUP(T291,Lookups!$AB$1:$AC$73,2,FALSE)))</f>
        <v/>
      </c>
      <c r="V291" s="124"/>
      <c r="W291" s="56"/>
      <c r="X291" s="65" t="str">
        <f>IF(ISNA(VLOOKUP(W291,Lookups!$C$1:$D$248,2,FALSE)),"",(VLOOKUP(W291,Lookups!$C$1:$D$248,2,FALSE)))</f>
        <v/>
      </c>
      <c r="Y291" s="56"/>
      <c r="Z291" s="56"/>
      <c r="AA291" s="19" t="str">
        <f>IF(X291="US","",IF(ISNA(VLOOKUP(Z291 &amp; X291,Lookups!$H$1:$I$12332,2,FALSE)),"",IF(VLOOKUP(Z291 &amp; X291,Lookups!$H$1:$I$12332,2,FALSE)=0,"",VLOOKUP(Z291 &amp; X291,Lookups!$H$1:$I$12332,2,FALSE))))</f>
        <v/>
      </c>
      <c r="AB291" s="56"/>
      <c r="AC291" s="16"/>
      <c r="AD291" s="56"/>
      <c r="AE291" s="65" t="str">
        <f>IF(ISNA(VLOOKUP(AD291,Lookups!$C$1:$D$248,2,FALSE)),"",(VLOOKUP(AD291,Lookups!$C$1:$D$248,2,FALSE)))</f>
        <v/>
      </c>
      <c r="AF291" s="56"/>
      <c r="AG291" s="56"/>
      <c r="AH291" s="19" t="str">
        <f>IF(AE291="US","",IF(ISNA(VLOOKUP(AG291 &amp; AE291,Lookups!$H$1:$I$12332,2,FALSE)),"",IF(VLOOKUP(AG291 &amp; AE291,Lookups!$H$1:$I$12332,2,FALSE)=0,"",VLOOKUP(AG291 &amp; AE291,Lookups!$H$1:$I$12332,2,FALSE))))</f>
        <v/>
      </c>
      <c r="AI291" s="56"/>
      <c r="AJ291" s="16"/>
      <c r="AK291" s="56"/>
      <c r="AL291" s="56"/>
      <c r="AM291" s="56"/>
      <c r="AN291" s="56"/>
      <c r="AO291" s="56"/>
      <c r="AP291" s="56"/>
      <c r="AQ291" s="18" t="str">
        <f>IF(ISNA(VLOOKUP(AP291,Lookups!$AJ$1:$AK$242,2,FALSE)),"",(VLOOKUP(AP291,Lookups!$AJ$1:$AK$242,2,FALSE)))</f>
        <v/>
      </c>
      <c r="AR291" s="23"/>
    </row>
    <row r="292" spans="2:44" ht="47.25" customHeight="1" thickBot="1" x14ac:dyDescent="0.3">
      <c r="B292" s="143">
        <v>285</v>
      </c>
      <c r="C292" s="55"/>
      <c r="D292" s="56"/>
      <c r="E292" s="56"/>
      <c r="F292" s="16"/>
      <c r="G292" s="56"/>
      <c r="H292" s="56"/>
      <c r="I292" s="19" t="str">
        <f>IF(ISNA(VLOOKUP(H292,Lookups!$AJ$1:$AK$242,2,FALSE)),"",(VLOOKUP(H292,Lookups!$AJ$1:$AK$242,2,FALSE)))</f>
        <v/>
      </c>
      <c r="J292" s="56"/>
      <c r="K292" s="19" t="str">
        <f>IF(ISNA(VLOOKUP(J292,Lookups!$AJ$1:$AK$242,2,FALSE)),"",(VLOOKUP(J292,Lookups!$AJ$1:$AK$242,2,FALSE)))</f>
        <v/>
      </c>
      <c r="L292" s="56"/>
      <c r="M292" s="56"/>
      <c r="N292" s="56"/>
      <c r="O292" s="19" t="str">
        <f>IF(ISNA(VLOOKUP(N292,Lookups!$AJ$1:$AK$242,2,FALSE)),"",(VLOOKUP(N292,Lookups!$AJ$1:$AK$242,2,FALSE)))</f>
        <v/>
      </c>
      <c r="P292" s="16"/>
      <c r="Q292" s="56"/>
      <c r="R292" s="56"/>
      <c r="S292" s="56"/>
      <c r="T292" s="56"/>
      <c r="U292" s="65" t="str">
        <f>IF(ISNA(VLOOKUP(T292,Lookups!$AB$1:$AC$73,2,FALSE)),"",(VLOOKUP(T292,Lookups!$AB$1:$AC$73,2,FALSE)))</f>
        <v/>
      </c>
      <c r="V292" s="124"/>
      <c r="W292" s="56"/>
      <c r="X292" s="65" t="str">
        <f>IF(ISNA(VLOOKUP(W292,Lookups!$C$1:$D$248,2,FALSE)),"",(VLOOKUP(W292,Lookups!$C$1:$D$248,2,FALSE)))</f>
        <v/>
      </c>
      <c r="Y292" s="56"/>
      <c r="Z292" s="56"/>
      <c r="AA292" s="19" t="str">
        <f>IF(X292="US","",IF(ISNA(VLOOKUP(Z292 &amp; X292,Lookups!$H$1:$I$12332,2,FALSE)),"",IF(VLOOKUP(Z292 &amp; X292,Lookups!$H$1:$I$12332,2,FALSE)=0,"",VLOOKUP(Z292 &amp; X292,Lookups!$H$1:$I$12332,2,FALSE))))</f>
        <v/>
      </c>
      <c r="AB292" s="56"/>
      <c r="AC292" s="16"/>
      <c r="AD292" s="56"/>
      <c r="AE292" s="65" t="str">
        <f>IF(ISNA(VLOOKUP(AD292,Lookups!$C$1:$D$248,2,FALSE)),"",(VLOOKUP(AD292,Lookups!$C$1:$D$248,2,FALSE)))</f>
        <v/>
      </c>
      <c r="AF292" s="56"/>
      <c r="AG292" s="56"/>
      <c r="AH292" s="19" t="str">
        <f>IF(AE292="US","",IF(ISNA(VLOOKUP(AG292 &amp; AE292,Lookups!$H$1:$I$12332,2,FALSE)),"",IF(VLOOKUP(AG292 &amp; AE292,Lookups!$H$1:$I$12332,2,FALSE)=0,"",VLOOKUP(AG292 &amp; AE292,Lookups!$H$1:$I$12332,2,FALSE))))</f>
        <v/>
      </c>
      <c r="AI292" s="56"/>
      <c r="AJ292" s="16"/>
      <c r="AK292" s="56"/>
      <c r="AL292" s="56"/>
      <c r="AM292" s="56"/>
      <c r="AN292" s="56"/>
      <c r="AO292" s="56"/>
      <c r="AP292" s="56"/>
      <c r="AQ292" s="18" t="str">
        <f>IF(ISNA(VLOOKUP(AP292,Lookups!$AJ$1:$AK$242,2,FALSE)),"",(VLOOKUP(AP292,Lookups!$AJ$1:$AK$242,2,FALSE)))</f>
        <v/>
      </c>
      <c r="AR292" s="23"/>
    </row>
    <row r="293" spans="2:44" ht="47.25" customHeight="1" thickBot="1" x14ac:dyDescent="0.3">
      <c r="B293" s="143">
        <v>286</v>
      </c>
      <c r="C293" s="55"/>
      <c r="D293" s="56"/>
      <c r="E293" s="56"/>
      <c r="F293" s="16"/>
      <c r="G293" s="56"/>
      <c r="H293" s="56"/>
      <c r="I293" s="19" t="str">
        <f>IF(ISNA(VLOOKUP(H293,Lookups!$AJ$1:$AK$242,2,FALSE)),"",(VLOOKUP(H293,Lookups!$AJ$1:$AK$242,2,FALSE)))</f>
        <v/>
      </c>
      <c r="J293" s="56"/>
      <c r="K293" s="19" t="str">
        <f>IF(ISNA(VLOOKUP(J293,Lookups!$AJ$1:$AK$242,2,FALSE)),"",(VLOOKUP(J293,Lookups!$AJ$1:$AK$242,2,FALSE)))</f>
        <v/>
      </c>
      <c r="L293" s="56"/>
      <c r="M293" s="56"/>
      <c r="N293" s="56"/>
      <c r="O293" s="19" t="str">
        <f>IF(ISNA(VLOOKUP(N293,Lookups!$AJ$1:$AK$242,2,FALSE)),"",(VLOOKUP(N293,Lookups!$AJ$1:$AK$242,2,FALSE)))</f>
        <v/>
      </c>
      <c r="P293" s="16"/>
      <c r="Q293" s="56"/>
      <c r="R293" s="56"/>
      <c r="S293" s="56"/>
      <c r="T293" s="56"/>
      <c r="U293" s="65" t="str">
        <f>IF(ISNA(VLOOKUP(T293,Lookups!$AB$1:$AC$73,2,FALSE)),"",(VLOOKUP(T293,Lookups!$AB$1:$AC$73,2,FALSE)))</f>
        <v/>
      </c>
      <c r="V293" s="124"/>
      <c r="W293" s="56"/>
      <c r="X293" s="65" t="str">
        <f>IF(ISNA(VLOOKUP(W293,Lookups!$C$1:$D$248,2,FALSE)),"",(VLOOKUP(W293,Lookups!$C$1:$D$248,2,FALSE)))</f>
        <v/>
      </c>
      <c r="Y293" s="56"/>
      <c r="Z293" s="56"/>
      <c r="AA293" s="19" t="str">
        <f>IF(X293="US","",IF(ISNA(VLOOKUP(Z293 &amp; X293,Lookups!$H$1:$I$12332,2,FALSE)),"",IF(VLOOKUP(Z293 &amp; X293,Lookups!$H$1:$I$12332,2,FALSE)=0,"",VLOOKUP(Z293 &amp; X293,Lookups!$H$1:$I$12332,2,FALSE))))</f>
        <v/>
      </c>
      <c r="AB293" s="56"/>
      <c r="AC293" s="16"/>
      <c r="AD293" s="56"/>
      <c r="AE293" s="65" t="str">
        <f>IF(ISNA(VLOOKUP(AD293,Lookups!$C$1:$D$248,2,FALSE)),"",(VLOOKUP(AD293,Lookups!$C$1:$D$248,2,FALSE)))</f>
        <v/>
      </c>
      <c r="AF293" s="56"/>
      <c r="AG293" s="56"/>
      <c r="AH293" s="19" t="str">
        <f>IF(AE293="US","",IF(ISNA(VLOOKUP(AG293 &amp; AE293,Lookups!$H$1:$I$12332,2,FALSE)),"",IF(VLOOKUP(AG293 &amp; AE293,Lookups!$H$1:$I$12332,2,FALSE)=0,"",VLOOKUP(AG293 &amp; AE293,Lookups!$H$1:$I$12332,2,FALSE))))</f>
        <v/>
      </c>
      <c r="AI293" s="56"/>
      <c r="AJ293" s="16"/>
      <c r="AK293" s="56"/>
      <c r="AL293" s="56"/>
      <c r="AM293" s="56"/>
      <c r="AN293" s="56"/>
      <c r="AO293" s="56"/>
      <c r="AP293" s="56"/>
      <c r="AQ293" s="18" t="str">
        <f>IF(ISNA(VLOOKUP(AP293,Lookups!$AJ$1:$AK$242,2,FALSE)),"",(VLOOKUP(AP293,Lookups!$AJ$1:$AK$242,2,FALSE)))</f>
        <v/>
      </c>
      <c r="AR293" s="23"/>
    </row>
    <row r="294" spans="2:44" ht="47.25" customHeight="1" thickBot="1" x14ac:dyDescent="0.3">
      <c r="B294" s="143">
        <v>287</v>
      </c>
      <c r="C294" s="55"/>
      <c r="D294" s="56"/>
      <c r="E294" s="56"/>
      <c r="F294" s="16"/>
      <c r="G294" s="56"/>
      <c r="H294" s="56"/>
      <c r="I294" s="19" t="str">
        <f>IF(ISNA(VLOOKUP(H294,Lookups!$AJ$1:$AK$242,2,FALSE)),"",(VLOOKUP(H294,Lookups!$AJ$1:$AK$242,2,FALSE)))</f>
        <v/>
      </c>
      <c r="J294" s="56"/>
      <c r="K294" s="19" t="str">
        <f>IF(ISNA(VLOOKUP(J294,Lookups!$AJ$1:$AK$242,2,FALSE)),"",(VLOOKUP(J294,Lookups!$AJ$1:$AK$242,2,FALSE)))</f>
        <v/>
      </c>
      <c r="L294" s="56"/>
      <c r="M294" s="56"/>
      <c r="N294" s="56"/>
      <c r="O294" s="19" t="str">
        <f>IF(ISNA(VLOOKUP(N294,Lookups!$AJ$1:$AK$242,2,FALSE)),"",(VLOOKUP(N294,Lookups!$AJ$1:$AK$242,2,FALSE)))</f>
        <v/>
      </c>
      <c r="P294" s="16"/>
      <c r="Q294" s="56"/>
      <c r="R294" s="56"/>
      <c r="S294" s="56"/>
      <c r="T294" s="56"/>
      <c r="U294" s="65" t="str">
        <f>IF(ISNA(VLOOKUP(T294,Lookups!$AB$1:$AC$73,2,FALSE)),"",(VLOOKUP(T294,Lookups!$AB$1:$AC$73,2,FALSE)))</f>
        <v/>
      </c>
      <c r="V294" s="124"/>
      <c r="W294" s="56"/>
      <c r="X294" s="65" t="str">
        <f>IF(ISNA(VLOOKUP(W294,Lookups!$C$1:$D$248,2,FALSE)),"",(VLOOKUP(W294,Lookups!$C$1:$D$248,2,FALSE)))</f>
        <v/>
      </c>
      <c r="Y294" s="56"/>
      <c r="Z294" s="56"/>
      <c r="AA294" s="19" t="str">
        <f>IF(X294="US","",IF(ISNA(VLOOKUP(Z294 &amp; X294,Lookups!$H$1:$I$12332,2,FALSE)),"",IF(VLOOKUP(Z294 &amp; X294,Lookups!$H$1:$I$12332,2,FALSE)=0,"",VLOOKUP(Z294 &amp; X294,Lookups!$H$1:$I$12332,2,FALSE))))</f>
        <v/>
      </c>
      <c r="AB294" s="56"/>
      <c r="AC294" s="16"/>
      <c r="AD294" s="56"/>
      <c r="AE294" s="65" t="str">
        <f>IF(ISNA(VLOOKUP(AD294,Lookups!$C$1:$D$248,2,FALSE)),"",(VLOOKUP(AD294,Lookups!$C$1:$D$248,2,FALSE)))</f>
        <v/>
      </c>
      <c r="AF294" s="56"/>
      <c r="AG294" s="56"/>
      <c r="AH294" s="19" t="str">
        <f>IF(AE294="US","",IF(ISNA(VLOOKUP(AG294 &amp; AE294,Lookups!$H$1:$I$12332,2,FALSE)),"",IF(VLOOKUP(AG294 &amp; AE294,Lookups!$H$1:$I$12332,2,FALSE)=0,"",VLOOKUP(AG294 &amp; AE294,Lookups!$H$1:$I$12332,2,FALSE))))</f>
        <v/>
      </c>
      <c r="AI294" s="56"/>
      <c r="AJ294" s="16"/>
      <c r="AK294" s="56"/>
      <c r="AL294" s="56"/>
      <c r="AM294" s="56"/>
      <c r="AN294" s="56"/>
      <c r="AO294" s="56"/>
      <c r="AP294" s="56"/>
      <c r="AQ294" s="18" t="str">
        <f>IF(ISNA(VLOOKUP(AP294,Lookups!$AJ$1:$AK$242,2,FALSE)),"",(VLOOKUP(AP294,Lookups!$AJ$1:$AK$242,2,FALSE)))</f>
        <v/>
      </c>
      <c r="AR294" s="23"/>
    </row>
    <row r="295" spans="2:44" ht="47.25" customHeight="1" thickBot="1" x14ac:dyDescent="0.3">
      <c r="B295" s="143">
        <v>288</v>
      </c>
      <c r="C295" s="55"/>
      <c r="D295" s="56"/>
      <c r="E295" s="56"/>
      <c r="F295" s="16"/>
      <c r="G295" s="56"/>
      <c r="H295" s="56"/>
      <c r="I295" s="19" t="str">
        <f>IF(ISNA(VLOOKUP(H295,Lookups!$AJ$1:$AK$242,2,FALSE)),"",(VLOOKUP(H295,Lookups!$AJ$1:$AK$242,2,FALSE)))</f>
        <v/>
      </c>
      <c r="J295" s="56"/>
      <c r="K295" s="19" t="str">
        <f>IF(ISNA(VLOOKUP(J295,Lookups!$AJ$1:$AK$242,2,FALSE)),"",(VLOOKUP(J295,Lookups!$AJ$1:$AK$242,2,FALSE)))</f>
        <v/>
      </c>
      <c r="L295" s="56"/>
      <c r="M295" s="56"/>
      <c r="N295" s="56"/>
      <c r="O295" s="19" t="str">
        <f>IF(ISNA(VLOOKUP(N295,Lookups!$AJ$1:$AK$242,2,FALSE)),"",(VLOOKUP(N295,Lookups!$AJ$1:$AK$242,2,FALSE)))</f>
        <v/>
      </c>
      <c r="P295" s="16"/>
      <c r="Q295" s="56"/>
      <c r="R295" s="56"/>
      <c r="S295" s="56"/>
      <c r="T295" s="56"/>
      <c r="U295" s="65" t="str">
        <f>IF(ISNA(VLOOKUP(T295,Lookups!$AB$1:$AC$73,2,FALSE)),"",(VLOOKUP(T295,Lookups!$AB$1:$AC$73,2,FALSE)))</f>
        <v/>
      </c>
      <c r="V295" s="124"/>
      <c r="W295" s="56"/>
      <c r="X295" s="65" t="str">
        <f>IF(ISNA(VLOOKUP(W295,Lookups!$C$1:$D$248,2,FALSE)),"",(VLOOKUP(W295,Lookups!$C$1:$D$248,2,FALSE)))</f>
        <v/>
      </c>
      <c r="Y295" s="56"/>
      <c r="Z295" s="56"/>
      <c r="AA295" s="19" t="str">
        <f>IF(X295="US","",IF(ISNA(VLOOKUP(Z295 &amp; X295,Lookups!$H$1:$I$12332,2,FALSE)),"",IF(VLOOKUP(Z295 &amp; X295,Lookups!$H$1:$I$12332,2,FALSE)=0,"",VLOOKUP(Z295 &amp; X295,Lookups!$H$1:$I$12332,2,FALSE))))</f>
        <v/>
      </c>
      <c r="AB295" s="56"/>
      <c r="AC295" s="16"/>
      <c r="AD295" s="56"/>
      <c r="AE295" s="65" t="str">
        <f>IF(ISNA(VLOOKUP(AD295,Lookups!$C$1:$D$248,2,FALSE)),"",(VLOOKUP(AD295,Lookups!$C$1:$D$248,2,FALSE)))</f>
        <v/>
      </c>
      <c r="AF295" s="56"/>
      <c r="AG295" s="56"/>
      <c r="AH295" s="19" t="str">
        <f>IF(AE295="US","",IF(ISNA(VLOOKUP(AG295 &amp; AE295,Lookups!$H$1:$I$12332,2,FALSE)),"",IF(VLOOKUP(AG295 &amp; AE295,Lookups!$H$1:$I$12332,2,FALSE)=0,"",VLOOKUP(AG295 &amp; AE295,Lookups!$H$1:$I$12332,2,FALSE))))</f>
        <v/>
      </c>
      <c r="AI295" s="56"/>
      <c r="AJ295" s="16"/>
      <c r="AK295" s="56"/>
      <c r="AL295" s="56"/>
      <c r="AM295" s="56"/>
      <c r="AN295" s="56"/>
      <c r="AO295" s="56"/>
      <c r="AP295" s="56"/>
      <c r="AQ295" s="18" t="str">
        <f>IF(ISNA(VLOOKUP(AP295,Lookups!$AJ$1:$AK$242,2,FALSE)),"",(VLOOKUP(AP295,Lookups!$AJ$1:$AK$242,2,FALSE)))</f>
        <v/>
      </c>
      <c r="AR295" s="23"/>
    </row>
    <row r="296" spans="2:44" ht="47.25" customHeight="1" thickBot="1" x14ac:dyDescent="0.3">
      <c r="B296" s="143">
        <v>289</v>
      </c>
      <c r="C296" s="55"/>
      <c r="D296" s="56"/>
      <c r="E296" s="56"/>
      <c r="F296" s="16"/>
      <c r="G296" s="56"/>
      <c r="H296" s="56"/>
      <c r="I296" s="19" t="str">
        <f>IF(ISNA(VLOOKUP(H296,Lookups!$AJ$1:$AK$242,2,FALSE)),"",(VLOOKUP(H296,Lookups!$AJ$1:$AK$242,2,FALSE)))</f>
        <v/>
      </c>
      <c r="J296" s="56"/>
      <c r="K296" s="19" t="str">
        <f>IF(ISNA(VLOOKUP(J296,Lookups!$AJ$1:$AK$242,2,FALSE)),"",(VLOOKUP(J296,Lookups!$AJ$1:$AK$242,2,FALSE)))</f>
        <v/>
      </c>
      <c r="L296" s="56"/>
      <c r="M296" s="56"/>
      <c r="N296" s="56"/>
      <c r="O296" s="19" t="str">
        <f>IF(ISNA(VLOOKUP(N296,Lookups!$AJ$1:$AK$242,2,FALSE)),"",(VLOOKUP(N296,Lookups!$AJ$1:$AK$242,2,FALSE)))</f>
        <v/>
      </c>
      <c r="P296" s="16"/>
      <c r="Q296" s="56"/>
      <c r="R296" s="56"/>
      <c r="S296" s="56"/>
      <c r="T296" s="56"/>
      <c r="U296" s="65" t="str">
        <f>IF(ISNA(VLOOKUP(T296,Lookups!$AB$1:$AC$73,2,FALSE)),"",(VLOOKUP(T296,Lookups!$AB$1:$AC$73,2,FALSE)))</f>
        <v/>
      </c>
      <c r="V296" s="124"/>
      <c r="W296" s="56"/>
      <c r="X296" s="65" t="str">
        <f>IF(ISNA(VLOOKUP(W296,Lookups!$C$1:$D$248,2,FALSE)),"",(VLOOKUP(W296,Lookups!$C$1:$D$248,2,FALSE)))</f>
        <v/>
      </c>
      <c r="Y296" s="56"/>
      <c r="Z296" s="56"/>
      <c r="AA296" s="19" t="str">
        <f>IF(X296="US","",IF(ISNA(VLOOKUP(Z296 &amp; X296,Lookups!$H$1:$I$12332,2,FALSE)),"",IF(VLOOKUP(Z296 &amp; X296,Lookups!$H$1:$I$12332,2,FALSE)=0,"",VLOOKUP(Z296 &amp; X296,Lookups!$H$1:$I$12332,2,FALSE))))</f>
        <v/>
      </c>
      <c r="AB296" s="56"/>
      <c r="AC296" s="16"/>
      <c r="AD296" s="56"/>
      <c r="AE296" s="65" t="str">
        <f>IF(ISNA(VLOOKUP(AD296,Lookups!$C$1:$D$248,2,FALSE)),"",(VLOOKUP(AD296,Lookups!$C$1:$D$248,2,FALSE)))</f>
        <v/>
      </c>
      <c r="AF296" s="56"/>
      <c r="AG296" s="56"/>
      <c r="AH296" s="19" t="str">
        <f>IF(AE296="US","",IF(ISNA(VLOOKUP(AG296 &amp; AE296,Lookups!$H$1:$I$12332,2,FALSE)),"",IF(VLOOKUP(AG296 &amp; AE296,Lookups!$H$1:$I$12332,2,FALSE)=0,"",VLOOKUP(AG296 &amp; AE296,Lookups!$H$1:$I$12332,2,FALSE))))</f>
        <v/>
      </c>
      <c r="AI296" s="56"/>
      <c r="AJ296" s="16"/>
      <c r="AK296" s="56"/>
      <c r="AL296" s="56"/>
      <c r="AM296" s="56"/>
      <c r="AN296" s="56"/>
      <c r="AO296" s="56"/>
      <c r="AP296" s="56"/>
      <c r="AQ296" s="18" t="str">
        <f>IF(ISNA(VLOOKUP(AP296,Lookups!$AJ$1:$AK$242,2,FALSE)),"",(VLOOKUP(AP296,Lookups!$AJ$1:$AK$242,2,FALSE)))</f>
        <v/>
      </c>
      <c r="AR296" s="23"/>
    </row>
    <row r="297" spans="2:44" ht="47.25" customHeight="1" thickBot="1" x14ac:dyDescent="0.3">
      <c r="B297" s="143">
        <v>290</v>
      </c>
      <c r="C297" s="55"/>
      <c r="D297" s="56"/>
      <c r="E297" s="56"/>
      <c r="F297" s="16"/>
      <c r="G297" s="56"/>
      <c r="H297" s="56"/>
      <c r="I297" s="19" t="str">
        <f>IF(ISNA(VLOOKUP(H297,Lookups!$AJ$1:$AK$242,2,FALSE)),"",(VLOOKUP(H297,Lookups!$AJ$1:$AK$242,2,FALSE)))</f>
        <v/>
      </c>
      <c r="J297" s="56"/>
      <c r="K297" s="19" t="str">
        <f>IF(ISNA(VLOOKUP(J297,Lookups!$AJ$1:$AK$242,2,FALSE)),"",(VLOOKUP(J297,Lookups!$AJ$1:$AK$242,2,FALSE)))</f>
        <v/>
      </c>
      <c r="L297" s="56"/>
      <c r="M297" s="56"/>
      <c r="N297" s="56"/>
      <c r="O297" s="19" t="str">
        <f>IF(ISNA(VLOOKUP(N297,Lookups!$AJ$1:$AK$242,2,FALSE)),"",(VLOOKUP(N297,Lookups!$AJ$1:$AK$242,2,FALSE)))</f>
        <v/>
      </c>
      <c r="P297" s="16"/>
      <c r="Q297" s="56"/>
      <c r="R297" s="56"/>
      <c r="S297" s="56"/>
      <c r="T297" s="56"/>
      <c r="U297" s="65" t="str">
        <f>IF(ISNA(VLOOKUP(T297,Lookups!$AB$1:$AC$73,2,FALSE)),"",(VLOOKUP(T297,Lookups!$AB$1:$AC$73,2,FALSE)))</f>
        <v/>
      </c>
      <c r="V297" s="124"/>
      <c r="W297" s="56"/>
      <c r="X297" s="65" t="str">
        <f>IF(ISNA(VLOOKUP(W297,Lookups!$C$1:$D$248,2,FALSE)),"",(VLOOKUP(W297,Lookups!$C$1:$D$248,2,FALSE)))</f>
        <v/>
      </c>
      <c r="Y297" s="56"/>
      <c r="Z297" s="56"/>
      <c r="AA297" s="19" t="str">
        <f>IF(X297="US","",IF(ISNA(VLOOKUP(Z297 &amp; X297,Lookups!$H$1:$I$12332,2,FALSE)),"",IF(VLOOKUP(Z297 &amp; X297,Lookups!$H$1:$I$12332,2,FALSE)=0,"",VLOOKUP(Z297 &amp; X297,Lookups!$H$1:$I$12332,2,FALSE))))</f>
        <v/>
      </c>
      <c r="AB297" s="56"/>
      <c r="AC297" s="16"/>
      <c r="AD297" s="56"/>
      <c r="AE297" s="65" t="str">
        <f>IF(ISNA(VLOOKUP(AD297,Lookups!$C$1:$D$248,2,FALSE)),"",(VLOOKUP(AD297,Lookups!$C$1:$D$248,2,FALSE)))</f>
        <v/>
      </c>
      <c r="AF297" s="56"/>
      <c r="AG297" s="56"/>
      <c r="AH297" s="19" t="str">
        <f>IF(AE297="US","",IF(ISNA(VLOOKUP(AG297 &amp; AE297,Lookups!$H$1:$I$12332,2,FALSE)),"",IF(VLOOKUP(AG297 &amp; AE297,Lookups!$H$1:$I$12332,2,FALSE)=0,"",VLOOKUP(AG297 &amp; AE297,Lookups!$H$1:$I$12332,2,FALSE))))</f>
        <v/>
      </c>
      <c r="AI297" s="56"/>
      <c r="AJ297" s="16"/>
      <c r="AK297" s="56"/>
      <c r="AL297" s="56"/>
      <c r="AM297" s="56"/>
      <c r="AN297" s="56"/>
      <c r="AO297" s="56"/>
      <c r="AP297" s="56"/>
      <c r="AQ297" s="18" t="str">
        <f>IF(ISNA(VLOOKUP(AP297,Lookups!$AJ$1:$AK$242,2,FALSE)),"",(VLOOKUP(AP297,Lookups!$AJ$1:$AK$242,2,FALSE)))</f>
        <v/>
      </c>
      <c r="AR297" s="23"/>
    </row>
    <row r="298" spans="2:44" ht="47.25" customHeight="1" thickBot="1" x14ac:dyDescent="0.3">
      <c r="B298" s="143">
        <v>291</v>
      </c>
      <c r="C298" s="55"/>
      <c r="D298" s="56"/>
      <c r="E298" s="56"/>
      <c r="F298" s="16"/>
      <c r="G298" s="56"/>
      <c r="H298" s="56"/>
      <c r="I298" s="19" t="str">
        <f>IF(ISNA(VLOOKUP(H298,Lookups!$AJ$1:$AK$242,2,FALSE)),"",(VLOOKUP(H298,Lookups!$AJ$1:$AK$242,2,FALSE)))</f>
        <v/>
      </c>
      <c r="J298" s="56"/>
      <c r="K298" s="19" t="str">
        <f>IF(ISNA(VLOOKUP(J298,Lookups!$AJ$1:$AK$242,2,FALSE)),"",(VLOOKUP(J298,Lookups!$AJ$1:$AK$242,2,FALSE)))</f>
        <v/>
      </c>
      <c r="L298" s="56"/>
      <c r="M298" s="56"/>
      <c r="N298" s="56"/>
      <c r="O298" s="19" t="str">
        <f>IF(ISNA(VLOOKUP(N298,Lookups!$AJ$1:$AK$242,2,FALSE)),"",(VLOOKUP(N298,Lookups!$AJ$1:$AK$242,2,FALSE)))</f>
        <v/>
      </c>
      <c r="P298" s="16"/>
      <c r="Q298" s="56"/>
      <c r="R298" s="56"/>
      <c r="S298" s="56"/>
      <c r="T298" s="56"/>
      <c r="U298" s="65" t="str">
        <f>IF(ISNA(VLOOKUP(T298,Lookups!$AB$1:$AC$73,2,FALSE)),"",(VLOOKUP(T298,Lookups!$AB$1:$AC$73,2,FALSE)))</f>
        <v/>
      </c>
      <c r="V298" s="124"/>
      <c r="W298" s="56"/>
      <c r="X298" s="65" t="str">
        <f>IF(ISNA(VLOOKUP(W298,Lookups!$C$1:$D$248,2,FALSE)),"",(VLOOKUP(W298,Lookups!$C$1:$D$248,2,FALSE)))</f>
        <v/>
      </c>
      <c r="Y298" s="56"/>
      <c r="Z298" s="56"/>
      <c r="AA298" s="19" t="str">
        <f>IF(X298="US","",IF(ISNA(VLOOKUP(Z298 &amp; X298,Lookups!$H$1:$I$12332,2,FALSE)),"",IF(VLOOKUP(Z298 &amp; X298,Lookups!$H$1:$I$12332,2,FALSE)=0,"",VLOOKUP(Z298 &amp; X298,Lookups!$H$1:$I$12332,2,FALSE))))</f>
        <v/>
      </c>
      <c r="AB298" s="56"/>
      <c r="AC298" s="16"/>
      <c r="AD298" s="56"/>
      <c r="AE298" s="65" t="str">
        <f>IF(ISNA(VLOOKUP(AD298,Lookups!$C$1:$D$248,2,FALSE)),"",(VLOOKUP(AD298,Lookups!$C$1:$D$248,2,FALSE)))</f>
        <v/>
      </c>
      <c r="AF298" s="56"/>
      <c r="AG298" s="56"/>
      <c r="AH298" s="19" t="str">
        <f>IF(AE298="US","",IF(ISNA(VLOOKUP(AG298 &amp; AE298,Lookups!$H$1:$I$12332,2,FALSE)),"",IF(VLOOKUP(AG298 &amp; AE298,Lookups!$H$1:$I$12332,2,FALSE)=0,"",VLOOKUP(AG298 &amp; AE298,Lookups!$H$1:$I$12332,2,FALSE))))</f>
        <v/>
      </c>
      <c r="AI298" s="56"/>
      <c r="AJ298" s="16"/>
      <c r="AK298" s="56"/>
      <c r="AL298" s="56"/>
      <c r="AM298" s="56"/>
      <c r="AN298" s="56"/>
      <c r="AO298" s="56"/>
      <c r="AP298" s="56"/>
      <c r="AQ298" s="18" t="str">
        <f>IF(ISNA(VLOOKUP(AP298,Lookups!$AJ$1:$AK$242,2,FALSE)),"",(VLOOKUP(AP298,Lookups!$AJ$1:$AK$242,2,FALSE)))</f>
        <v/>
      </c>
      <c r="AR298" s="23"/>
    </row>
    <row r="299" spans="2:44" ht="47.25" customHeight="1" thickBot="1" x14ac:dyDescent="0.3">
      <c r="B299" s="143">
        <v>292</v>
      </c>
      <c r="C299" s="55"/>
      <c r="D299" s="56"/>
      <c r="E299" s="56"/>
      <c r="F299" s="16"/>
      <c r="G299" s="56"/>
      <c r="H299" s="56"/>
      <c r="I299" s="19" t="str">
        <f>IF(ISNA(VLOOKUP(H299,Lookups!$AJ$1:$AK$242,2,FALSE)),"",(VLOOKUP(H299,Lookups!$AJ$1:$AK$242,2,FALSE)))</f>
        <v/>
      </c>
      <c r="J299" s="56"/>
      <c r="K299" s="19" t="str">
        <f>IF(ISNA(VLOOKUP(J299,Lookups!$AJ$1:$AK$242,2,FALSE)),"",(VLOOKUP(J299,Lookups!$AJ$1:$AK$242,2,FALSE)))</f>
        <v/>
      </c>
      <c r="L299" s="56"/>
      <c r="M299" s="56"/>
      <c r="N299" s="56"/>
      <c r="O299" s="19" t="str">
        <f>IF(ISNA(VLOOKUP(N299,Lookups!$AJ$1:$AK$242,2,FALSE)),"",(VLOOKUP(N299,Lookups!$AJ$1:$AK$242,2,FALSE)))</f>
        <v/>
      </c>
      <c r="P299" s="16"/>
      <c r="Q299" s="56"/>
      <c r="R299" s="56"/>
      <c r="S299" s="56"/>
      <c r="T299" s="56"/>
      <c r="U299" s="65" t="str">
        <f>IF(ISNA(VLOOKUP(T299,Lookups!$AB$1:$AC$73,2,FALSE)),"",(VLOOKUP(T299,Lookups!$AB$1:$AC$73,2,FALSE)))</f>
        <v/>
      </c>
      <c r="V299" s="124"/>
      <c r="W299" s="56"/>
      <c r="X299" s="65" t="str">
        <f>IF(ISNA(VLOOKUP(W299,Lookups!$C$1:$D$248,2,FALSE)),"",(VLOOKUP(W299,Lookups!$C$1:$D$248,2,FALSE)))</f>
        <v/>
      </c>
      <c r="Y299" s="56"/>
      <c r="Z299" s="56"/>
      <c r="AA299" s="19" t="str">
        <f>IF(X299="US","",IF(ISNA(VLOOKUP(Z299 &amp; X299,Lookups!$H$1:$I$12332,2,FALSE)),"",IF(VLOOKUP(Z299 &amp; X299,Lookups!$H$1:$I$12332,2,FALSE)=0,"",VLOOKUP(Z299 &amp; X299,Lookups!$H$1:$I$12332,2,FALSE))))</f>
        <v/>
      </c>
      <c r="AB299" s="56"/>
      <c r="AC299" s="16"/>
      <c r="AD299" s="56"/>
      <c r="AE299" s="65" t="str">
        <f>IF(ISNA(VLOOKUP(AD299,Lookups!$C$1:$D$248,2,FALSE)),"",(VLOOKUP(AD299,Lookups!$C$1:$D$248,2,FALSE)))</f>
        <v/>
      </c>
      <c r="AF299" s="56"/>
      <c r="AG299" s="56"/>
      <c r="AH299" s="19" t="str">
        <f>IF(AE299="US","",IF(ISNA(VLOOKUP(AG299 &amp; AE299,Lookups!$H$1:$I$12332,2,FALSE)),"",IF(VLOOKUP(AG299 &amp; AE299,Lookups!$H$1:$I$12332,2,FALSE)=0,"",VLOOKUP(AG299 &amp; AE299,Lookups!$H$1:$I$12332,2,FALSE))))</f>
        <v/>
      </c>
      <c r="AI299" s="56"/>
      <c r="AJ299" s="16"/>
      <c r="AK299" s="56"/>
      <c r="AL299" s="56"/>
      <c r="AM299" s="56"/>
      <c r="AN299" s="56"/>
      <c r="AO299" s="56"/>
      <c r="AP299" s="56"/>
      <c r="AQ299" s="18" t="str">
        <f>IF(ISNA(VLOOKUP(AP299,Lookups!$AJ$1:$AK$242,2,FALSE)),"",(VLOOKUP(AP299,Lookups!$AJ$1:$AK$242,2,FALSE)))</f>
        <v/>
      </c>
      <c r="AR299" s="23"/>
    </row>
    <row r="300" spans="2:44" ht="47.25" customHeight="1" thickBot="1" x14ac:dyDescent="0.3">
      <c r="B300" s="143">
        <v>293</v>
      </c>
      <c r="C300" s="55"/>
      <c r="D300" s="56"/>
      <c r="E300" s="56"/>
      <c r="F300" s="16"/>
      <c r="G300" s="56"/>
      <c r="H300" s="56"/>
      <c r="I300" s="19" t="str">
        <f>IF(ISNA(VLOOKUP(H300,Lookups!$AJ$1:$AK$242,2,FALSE)),"",(VLOOKUP(H300,Lookups!$AJ$1:$AK$242,2,FALSE)))</f>
        <v/>
      </c>
      <c r="J300" s="56"/>
      <c r="K300" s="19" t="str">
        <f>IF(ISNA(VLOOKUP(J300,Lookups!$AJ$1:$AK$242,2,FALSE)),"",(VLOOKUP(J300,Lookups!$AJ$1:$AK$242,2,FALSE)))</f>
        <v/>
      </c>
      <c r="L300" s="56"/>
      <c r="M300" s="56"/>
      <c r="N300" s="56"/>
      <c r="O300" s="19" t="str">
        <f>IF(ISNA(VLOOKUP(N300,Lookups!$AJ$1:$AK$242,2,FALSE)),"",(VLOOKUP(N300,Lookups!$AJ$1:$AK$242,2,FALSE)))</f>
        <v/>
      </c>
      <c r="P300" s="16"/>
      <c r="Q300" s="56"/>
      <c r="R300" s="56"/>
      <c r="S300" s="56"/>
      <c r="T300" s="56"/>
      <c r="U300" s="65" t="str">
        <f>IF(ISNA(VLOOKUP(T300,Lookups!$AB$1:$AC$73,2,FALSE)),"",(VLOOKUP(T300,Lookups!$AB$1:$AC$73,2,FALSE)))</f>
        <v/>
      </c>
      <c r="V300" s="124"/>
      <c r="W300" s="56"/>
      <c r="X300" s="65" t="str">
        <f>IF(ISNA(VLOOKUP(W300,Lookups!$C$1:$D$248,2,FALSE)),"",(VLOOKUP(W300,Lookups!$C$1:$D$248,2,FALSE)))</f>
        <v/>
      </c>
      <c r="Y300" s="56"/>
      <c r="Z300" s="56"/>
      <c r="AA300" s="19" t="str">
        <f>IF(X300="US","",IF(ISNA(VLOOKUP(Z300 &amp; X300,Lookups!$H$1:$I$12332,2,FALSE)),"",IF(VLOOKUP(Z300 &amp; X300,Lookups!$H$1:$I$12332,2,FALSE)=0,"",VLOOKUP(Z300 &amp; X300,Lookups!$H$1:$I$12332,2,FALSE))))</f>
        <v/>
      </c>
      <c r="AB300" s="56"/>
      <c r="AC300" s="16"/>
      <c r="AD300" s="56"/>
      <c r="AE300" s="65" t="str">
        <f>IF(ISNA(VLOOKUP(AD300,Lookups!$C$1:$D$248,2,FALSE)),"",(VLOOKUP(AD300,Lookups!$C$1:$D$248,2,FALSE)))</f>
        <v/>
      </c>
      <c r="AF300" s="56"/>
      <c r="AG300" s="56"/>
      <c r="AH300" s="19" t="str">
        <f>IF(AE300="US","",IF(ISNA(VLOOKUP(AG300 &amp; AE300,Lookups!$H$1:$I$12332,2,FALSE)),"",IF(VLOOKUP(AG300 &amp; AE300,Lookups!$H$1:$I$12332,2,FALSE)=0,"",VLOOKUP(AG300 &amp; AE300,Lookups!$H$1:$I$12332,2,FALSE))))</f>
        <v/>
      </c>
      <c r="AI300" s="56"/>
      <c r="AJ300" s="16"/>
      <c r="AK300" s="56"/>
      <c r="AL300" s="56"/>
      <c r="AM300" s="56"/>
      <c r="AN300" s="56"/>
      <c r="AO300" s="56"/>
      <c r="AP300" s="56"/>
      <c r="AQ300" s="18" t="str">
        <f>IF(ISNA(VLOOKUP(AP300,Lookups!$AJ$1:$AK$242,2,FALSE)),"",(VLOOKUP(AP300,Lookups!$AJ$1:$AK$242,2,FALSE)))</f>
        <v/>
      </c>
      <c r="AR300" s="23"/>
    </row>
    <row r="301" spans="2:44" ht="47.25" customHeight="1" thickBot="1" x14ac:dyDescent="0.3">
      <c r="B301" s="143">
        <v>294</v>
      </c>
      <c r="C301" s="55"/>
      <c r="D301" s="56"/>
      <c r="E301" s="56"/>
      <c r="F301" s="16"/>
      <c r="G301" s="56"/>
      <c r="H301" s="56"/>
      <c r="I301" s="19" t="str">
        <f>IF(ISNA(VLOOKUP(H301,Lookups!$AJ$1:$AK$242,2,FALSE)),"",(VLOOKUP(H301,Lookups!$AJ$1:$AK$242,2,FALSE)))</f>
        <v/>
      </c>
      <c r="J301" s="56"/>
      <c r="K301" s="19" t="str">
        <f>IF(ISNA(VLOOKUP(J301,Lookups!$AJ$1:$AK$242,2,FALSE)),"",(VLOOKUP(J301,Lookups!$AJ$1:$AK$242,2,FALSE)))</f>
        <v/>
      </c>
      <c r="L301" s="56"/>
      <c r="M301" s="56"/>
      <c r="N301" s="56"/>
      <c r="O301" s="19" t="str">
        <f>IF(ISNA(VLOOKUP(N301,Lookups!$AJ$1:$AK$242,2,FALSE)),"",(VLOOKUP(N301,Lookups!$AJ$1:$AK$242,2,FALSE)))</f>
        <v/>
      </c>
      <c r="P301" s="16"/>
      <c r="Q301" s="56"/>
      <c r="R301" s="56"/>
      <c r="S301" s="56"/>
      <c r="T301" s="56"/>
      <c r="U301" s="65" t="str">
        <f>IF(ISNA(VLOOKUP(T301,Lookups!$AB$1:$AC$73,2,FALSE)),"",(VLOOKUP(T301,Lookups!$AB$1:$AC$73,2,FALSE)))</f>
        <v/>
      </c>
      <c r="V301" s="124"/>
      <c r="W301" s="56"/>
      <c r="X301" s="65" t="str">
        <f>IF(ISNA(VLOOKUP(W301,Lookups!$C$1:$D$248,2,FALSE)),"",(VLOOKUP(W301,Lookups!$C$1:$D$248,2,FALSE)))</f>
        <v/>
      </c>
      <c r="Y301" s="56"/>
      <c r="Z301" s="56"/>
      <c r="AA301" s="19" t="str">
        <f>IF(X301="US","",IF(ISNA(VLOOKUP(Z301 &amp; X301,Lookups!$H$1:$I$12332,2,FALSE)),"",IF(VLOOKUP(Z301 &amp; X301,Lookups!$H$1:$I$12332,2,FALSE)=0,"",VLOOKUP(Z301 &amp; X301,Lookups!$H$1:$I$12332,2,FALSE))))</f>
        <v/>
      </c>
      <c r="AB301" s="56"/>
      <c r="AC301" s="16"/>
      <c r="AD301" s="56"/>
      <c r="AE301" s="65" t="str">
        <f>IF(ISNA(VLOOKUP(AD301,Lookups!$C$1:$D$248,2,FALSE)),"",(VLOOKUP(AD301,Lookups!$C$1:$D$248,2,FALSE)))</f>
        <v/>
      </c>
      <c r="AF301" s="56"/>
      <c r="AG301" s="56"/>
      <c r="AH301" s="19" t="str">
        <f>IF(AE301="US","",IF(ISNA(VLOOKUP(AG301 &amp; AE301,Lookups!$H$1:$I$12332,2,FALSE)),"",IF(VLOOKUP(AG301 &amp; AE301,Lookups!$H$1:$I$12332,2,FALSE)=0,"",VLOOKUP(AG301 &amp; AE301,Lookups!$H$1:$I$12332,2,FALSE))))</f>
        <v/>
      </c>
      <c r="AI301" s="56"/>
      <c r="AJ301" s="16"/>
      <c r="AK301" s="56"/>
      <c r="AL301" s="56"/>
      <c r="AM301" s="56"/>
      <c r="AN301" s="56"/>
      <c r="AO301" s="56"/>
      <c r="AP301" s="56"/>
      <c r="AQ301" s="18" t="str">
        <f>IF(ISNA(VLOOKUP(AP301,Lookups!$AJ$1:$AK$242,2,FALSE)),"",(VLOOKUP(AP301,Lookups!$AJ$1:$AK$242,2,FALSE)))</f>
        <v/>
      </c>
      <c r="AR301" s="23"/>
    </row>
    <row r="302" spans="2:44" ht="47.25" customHeight="1" thickBot="1" x14ac:dyDescent="0.3">
      <c r="B302" s="143">
        <v>295</v>
      </c>
      <c r="C302" s="55"/>
      <c r="D302" s="56"/>
      <c r="E302" s="56"/>
      <c r="F302" s="16"/>
      <c r="G302" s="56"/>
      <c r="H302" s="56"/>
      <c r="I302" s="19" t="str">
        <f>IF(ISNA(VLOOKUP(H302,Lookups!$AJ$1:$AK$242,2,FALSE)),"",(VLOOKUP(H302,Lookups!$AJ$1:$AK$242,2,FALSE)))</f>
        <v/>
      </c>
      <c r="J302" s="56"/>
      <c r="K302" s="19" t="str">
        <f>IF(ISNA(VLOOKUP(J302,Lookups!$AJ$1:$AK$242,2,FALSE)),"",(VLOOKUP(J302,Lookups!$AJ$1:$AK$242,2,FALSE)))</f>
        <v/>
      </c>
      <c r="L302" s="56"/>
      <c r="M302" s="56"/>
      <c r="N302" s="56"/>
      <c r="O302" s="19" t="str">
        <f>IF(ISNA(VLOOKUP(N302,Lookups!$AJ$1:$AK$242,2,FALSE)),"",(VLOOKUP(N302,Lookups!$AJ$1:$AK$242,2,FALSE)))</f>
        <v/>
      </c>
      <c r="P302" s="16"/>
      <c r="Q302" s="56"/>
      <c r="R302" s="56"/>
      <c r="S302" s="56"/>
      <c r="T302" s="56"/>
      <c r="U302" s="65" t="str">
        <f>IF(ISNA(VLOOKUP(T302,Lookups!$AB$1:$AC$73,2,FALSE)),"",(VLOOKUP(T302,Lookups!$AB$1:$AC$73,2,FALSE)))</f>
        <v/>
      </c>
      <c r="V302" s="124"/>
      <c r="W302" s="56"/>
      <c r="X302" s="65" t="str">
        <f>IF(ISNA(VLOOKUP(W302,Lookups!$C$1:$D$248,2,FALSE)),"",(VLOOKUP(W302,Lookups!$C$1:$D$248,2,FALSE)))</f>
        <v/>
      </c>
      <c r="Y302" s="56"/>
      <c r="Z302" s="56"/>
      <c r="AA302" s="19" t="str">
        <f>IF(X302="US","",IF(ISNA(VLOOKUP(Z302 &amp; X302,Lookups!$H$1:$I$12332,2,FALSE)),"",IF(VLOOKUP(Z302 &amp; X302,Lookups!$H$1:$I$12332,2,FALSE)=0,"",VLOOKUP(Z302 &amp; X302,Lookups!$H$1:$I$12332,2,FALSE))))</f>
        <v/>
      </c>
      <c r="AB302" s="56"/>
      <c r="AC302" s="16"/>
      <c r="AD302" s="56"/>
      <c r="AE302" s="65" t="str">
        <f>IF(ISNA(VLOOKUP(AD302,Lookups!$C$1:$D$248,2,FALSE)),"",(VLOOKUP(AD302,Lookups!$C$1:$D$248,2,FALSE)))</f>
        <v/>
      </c>
      <c r="AF302" s="56"/>
      <c r="AG302" s="56"/>
      <c r="AH302" s="19" t="str">
        <f>IF(AE302="US","",IF(ISNA(VLOOKUP(AG302 &amp; AE302,Lookups!$H$1:$I$12332,2,FALSE)),"",IF(VLOOKUP(AG302 &amp; AE302,Lookups!$H$1:$I$12332,2,FALSE)=0,"",VLOOKUP(AG302 &amp; AE302,Lookups!$H$1:$I$12332,2,FALSE))))</f>
        <v/>
      </c>
      <c r="AI302" s="56"/>
      <c r="AJ302" s="16"/>
      <c r="AK302" s="56"/>
      <c r="AL302" s="56"/>
      <c r="AM302" s="56"/>
      <c r="AN302" s="56"/>
      <c r="AO302" s="56"/>
      <c r="AP302" s="56"/>
      <c r="AQ302" s="18" t="str">
        <f>IF(ISNA(VLOOKUP(AP302,Lookups!$AJ$1:$AK$242,2,FALSE)),"",(VLOOKUP(AP302,Lookups!$AJ$1:$AK$242,2,FALSE)))</f>
        <v/>
      </c>
      <c r="AR302" s="23"/>
    </row>
    <row r="303" spans="2:44" ht="47.25" customHeight="1" thickBot="1" x14ac:dyDescent="0.3">
      <c r="B303" s="143">
        <v>296</v>
      </c>
      <c r="C303" s="55"/>
      <c r="D303" s="56"/>
      <c r="E303" s="56"/>
      <c r="F303" s="16"/>
      <c r="G303" s="56"/>
      <c r="H303" s="56"/>
      <c r="I303" s="19" t="str">
        <f>IF(ISNA(VLOOKUP(H303,Lookups!$AJ$1:$AK$242,2,FALSE)),"",(VLOOKUP(H303,Lookups!$AJ$1:$AK$242,2,FALSE)))</f>
        <v/>
      </c>
      <c r="J303" s="56"/>
      <c r="K303" s="19" t="str">
        <f>IF(ISNA(VLOOKUP(J303,Lookups!$AJ$1:$AK$242,2,FALSE)),"",(VLOOKUP(J303,Lookups!$AJ$1:$AK$242,2,FALSE)))</f>
        <v/>
      </c>
      <c r="L303" s="56"/>
      <c r="M303" s="56"/>
      <c r="N303" s="56"/>
      <c r="O303" s="19" t="str">
        <f>IF(ISNA(VLOOKUP(N303,Lookups!$AJ$1:$AK$242,2,FALSE)),"",(VLOOKUP(N303,Lookups!$AJ$1:$AK$242,2,FALSE)))</f>
        <v/>
      </c>
      <c r="P303" s="16"/>
      <c r="Q303" s="56"/>
      <c r="R303" s="56"/>
      <c r="S303" s="56"/>
      <c r="T303" s="56"/>
      <c r="U303" s="65" t="str">
        <f>IF(ISNA(VLOOKUP(T303,Lookups!$AB$1:$AC$73,2,FALSE)),"",(VLOOKUP(T303,Lookups!$AB$1:$AC$73,2,FALSE)))</f>
        <v/>
      </c>
      <c r="V303" s="124"/>
      <c r="W303" s="56"/>
      <c r="X303" s="65" t="str">
        <f>IF(ISNA(VLOOKUP(W303,Lookups!$C$1:$D$248,2,FALSE)),"",(VLOOKUP(W303,Lookups!$C$1:$D$248,2,FALSE)))</f>
        <v/>
      </c>
      <c r="Y303" s="56"/>
      <c r="Z303" s="56"/>
      <c r="AA303" s="19" t="str">
        <f>IF(X303="US","",IF(ISNA(VLOOKUP(Z303 &amp; X303,Lookups!$H$1:$I$12332,2,FALSE)),"",IF(VLOOKUP(Z303 &amp; X303,Lookups!$H$1:$I$12332,2,FALSE)=0,"",VLOOKUP(Z303 &amp; X303,Lookups!$H$1:$I$12332,2,FALSE))))</f>
        <v/>
      </c>
      <c r="AB303" s="56"/>
      <c r="AC303" s="16"/>
      <c r="AD303" s="56"/>
      <c r="AE303" s="65" t="str">
        <f>IF(ISNA(VLOOKUP(AD303,Lookups!$C$1:$D$248,2,FALSE)),"",(VLOOKUP(AD303,Lookups!$C$1:$D$248,2,FALSE)))</f>
        <v/>
      </c>
      <c r="AF303" s="56"/>
      <c r="AG303" s="56"/>
      <c r="AH303" s="19" t="str">
        <f>IF(AE303="US","",IF(ISNA(VLOOKUP(AG303 &amp; AE303,Lookups!$H$1:$I$12332,2,FALSE)),"",IF(VLOOKUP(AG303 &amp; AE303,Lookups!$H$1:$I$12332,2,FALSE)=0,"",VLOOKUP(AG303 &amp; AE303,Lookups!$H$1:$I$12332,2,FALSE))))</f>
        <v/>
      </c>
      <c r="AI303" s="56"/>
      <c r="AJ303" s="16"/>
      <c r="AK303" s="56"/>
      <c r="AL303" s="56"/>
      <c r="AM303" s="56"/>
      <c r="AN303" s="56"/>
      <c r="AO303" s="56"/>
      <c r="AP303" s="56"/>
      <c r="AQ303" s="18" t="str">
        <f>IF(ISNA(VLOOKUP(AP303,Lookups!$AJ$1:$AK$242,2,FALSE)),"",(VLOOKUP(AP303,Lookups!$AJ$1:$AK$242,2,FALSE)))</f>
        <v/>
      </c>
      <c r="AR303" s="23"/>
    </row>
    <row r="304" spans="2:44" ht="47.25" customHeight="1" thickBot="1" x14ac:dyDescent="0.3">
      <c r="B304" s="143">
        <v>297</v>
      </c>
      <c r="C304" s="55"/>
      <c r="D304" s="56"/>
      <c r="E304" s="56"/>
      <c r="F304" s="16"/>
      <c r="G304" s="56"/>
      <c r="H304" s="56"/>
      <c r="I304" s="19" t="str">
        <f>IF(ISNA(VLOOKUP(H304,Lookups!$AJ$1:$AK$242,2,FALSE)),"",(VLOOKUP(H304,Lookups!$AJ$1:$AK$242,2,FALSE)))</f>
        <v/>
      </c>
      <c r="J304" s="56"/>
      <c r="K304" s="19" t="str">
        <f>IF(ISNA(VLOOKUP(J304,Lookups!$AJ$1:$AK$242,2,FALSE)),"",(VLOOKUP(J304,Lookups!$AJ$1:$AK$242,2,FALSE)))</f>
        <v/>
      </c>
      <c r="L304" s="56"/>
      <c r="M304" s="56"/>
      <c r="N304" s="56"/>
      <c r="O304" s="19" t="str">
        <f>IF(ISNA(VLOOKUP(N304,Lookups!$AJ$1:$AK$242,2,FALSE)),"",(VLOOKUP(N304,Lookups!$AJ$1:$AK$242,2,FALSE)))</f>
        <v/>
      </c>
      <c r="P304" s="16"/>
      <c r="Q304" s="56"/>
      <c r="R304" s="56"/>
      <c r="S304" s="56"/>
      <c r="T304" s="56"/>
      <c r="U304" s="65" t="str">
        <f>IF(ISNA(VLOOKUP(T304,Lookups!$AB$1:$AC$73,2,FALSE)),"",(VLOOKUP(T304,Lookups!$AB$1:$AC$73,2,FALSE)))</f>
        <v/>
      </c>
      <c r="V304" s="124"/>
      <c r="W304" s="56"/>
      <c r="X304" s="65" t="str">
        <f>IF(ISNA(VLOOKUP(W304,Lookups!$C$1:$D$248,2,FALSE)),"",(VLOOKUP(W304,Lookups!$C$1:$D$248,2,FALSE)))</f>
        <v/>
      </c>
      <c r="Y304" s="56"/>
      <c r="Z304" s="56"/>
      <c r="AA304" s="19" t="str">
        <f>IF(X304="US","",IF(ISNA(VLOOKUP(Z304 &amp; X304,Lookups!$H$1:$I$12332,2,FALSE)),"",IF(VLOOKUP(Z304 &amp; X304,Lookups!$H$1:$I$12332,2,FALSE)=0,"",VLOOKUP(Z304 &amp; X304,Lookups!$H$1:$I$12332,2,FALSE))))</f>
        <v/>
      </c>
      <c r="AB304" s="56"/>
      <c r="AC304" s="16"/>
      <c r="AD304" s="56"/>
      <c r="AE304" s="65" t="str">
        <f>IF(ISNA(VLOOKUP(AD304,Lookups!$C$1:$D$248,2,FALSE)),"",(VLOOKUP(AD304,Lookups!$C$1:$D$248,2,FALSE)))</f>
        <v/>
      </c>
      <c r="AF304" s="56"/>
      <c r="AG304" s="56"/>
      <c r="AH304" s="19" t="str">
        <f>IF(AE304="US","",IF(ISNA(VLOOKUP(AG304 &amp; AE304,Lookups!$H$1:$I$12332,2,FALSE)),"",IF(VLOOKUP(AG304 &amp; AE304,Lookups!$H$1:$I$12332,2,FALSE)=0,"",VLOOKUP(AG304 &amp; AE304,Lookups!$H$1:$I$12332,2,FALSE))))</f>
        <v/>
      </c>
      <c r="AI304" s="56"/>
      <c r="AJ304" s="16"/>
      <c r="AK304" s="56"/>
      <c r="AL304" s="56"/>
      <c r="AM304" s="56"/>
      <c r="AN304" s="56"/>
      <c r="AO304" s="56"/>
      <c r="AP304" s="56"/>
      <c r="AQ304" s="18" t="str">
        <f>IF(ISNA(VLOOKUP(AP304,Lookups!$AJ$1:$AK$242,2,FALSE)),"",(VLOOKUP(AP304,Lookups!$AJ$1:$AK$242,2,FALSE)))</f>
        <v/>
      </c>
      <c r="AR304" s="23"/>
    </row>
    <row r="305" spans="2:44" ht="47.25" customHeight="1" thickBot="1" x14ac:dyDescent="0.3">
      <c r="B305" s="143">
        <v>298</v>
      </c>
      <c r="C305" s="55"/>
      <c r="D305" s="56"/>
      <c r="E305" s="56"/>
      <c r="F305" s="16"/>
      <c r="G305" s="56"/>
      <c r="H305" s="56"/>
      <c r="I305" s="19" t="str">
        <f>IF(ISNA(VLOOKUP(H305,Lookups!$AJ$1:$AK$242,2,FALSE)),"",(VLOOKUP(H305,Lookups!$AJ$1:$AK$242,2,FALSE)))</f>
        <v/>
      </c>
      <c r="J305" s="56"/>
      <c r="K305" s="19" t="str">
        <f>IF(ISNA(VLOOKUP(J305,Lookups!$AJ$1:$AK$242,2,FALSE)),"",(VLOOKUP(J305,Lookups!$AJ$1:$AK$242,2,FALSE)))</f>
        <v/>
      </c>
      <c r="L305" s="56"/>
      <c r="M305" s="56"/>
      <c r="N305" s="56"/>
      <c r="O305" s="19" t="str">
        <f>IF(ISNA(VLOOKUP(N305,Lookups!$AJ$1:$AK$242,2,FALSE)),"",(VLOOKUP(N305,Lookups!$AJ$1:$AK$242,2,FALSE)))</f>
        <v/>
      </c>
      <c r="P305" s="16"/>
      <c r="Q305" s="56"/>
      <c r="R305" s="56"/>
      <c r="S305" s="56"/>
      <c r="T305" s="56"/>
      <c r="U305" s="65" t="str">
        <f>IF(ISNA(VLOOKUP(T305,Lookups!$AB$1:$AC$73,2,FALSE)),"",(VLOOKUP(T305,Lookups!$AB$1:$AC$73,2,FALSE)))</f>
        <v/>
      </c>
      <c r="V305" s="124"/>
      <c r="W305" s="56"/>
      <c r="X305" s="65" t="str">
        <f>IF(ISNA(VLOOKUP(W305,Lookups!$C$1:$D$248,2,FALSE)),"",(VLOOKUP(W305,Lookups!$C$1:$D$248,2,FALSE)))</f>
        <v/>
      </c>
      <c r="Y305" s="56"/>
      <c r="Z305" s="56"/>
      <c r="AA305" s="19" t="str">
        <f>IF(X305="US","",IF(ISNA(VLOOKUP(Z305 &amp; X305,Lookups!$H$1:$I$12332,2,FALSE)),"",IF(VLOOKUP(Z305 &amp; X305,Lookups!$H$1:$I$12332,2,FALSE)=0,"",VLOOKUP(Z305 &amp; X305,Lookups!$H$1:$I$12332,2,FALSE))))</f>
        <v/>
      </c>
      <c r="AB305" s="56"/>
      <c r="AC305" s="16"/>
      <c r="AD305" s="56"/>
      <c r="AE305" s="65" t="str">
        <f>IF(ISNA(VLOOKUP(AD305,Lookups!$C$1:$D$248,2,FALSE)),"",(VLOOKUP(AD305,Lookups!$C$1:$D$248,2,FALSE)))</f>
        <v/>
      </c>
      <c r="AF305" s="56"/>
      <c r="AG305" s="56"/>
      <c r="AH305" s="19" t="str">
        <f>IF(AE305="US","",IF(ISNA(VLOOKUP(AG305 &amp; AE305,Lookups!$H$1:$I$12332,2,FALSE)),"",IF(VLOOKUP(AG305 &amp; AE305,Lookups!$H$1:$I$12332,2,FALSE)=0,"",VLOOKUP(AG305 &amp; AE305,Lookups!$H$1:$I$12332,2,FALSE))))</f>
        <v/>
      </c>
      <c r="AI305" s="56"/>
      <c r="AJ305" s="16"/>
      <c r="AK305" s="56"/>
      <c r="AL305" s="56"/>
      <c r="AM305" s="56"/>
      <c r="AN305" s="56"/>
      <c r="AO305" s="56"/>
      <c r="AP305" s="56"/>
      <c r="AQ305" s="18" t="str">
        <f>IF(ISNA(VLOOKUP(AP305,Lookups!$AJ$1:$AK$242,2,FALSE)),"",(VLOOKUP(AP305,Lookups!$AJ$1:$AK$242,2,FALSE)))</f>
        <v/>
      </c>
      <c r="AR305" s="23"/>
    </row>
    <row r="306" spans="2:44" ht="47.25" customHeight="1" thickBot="1" x14ac:dyDescent="0.3">
      <c r="B306" s="143">
        <v>299</v>
      </c>
      <c r="C306" s="55"/>
      <c r="D306" s="56"/>
      <c r="E306" s="56"/>
      <c r="F306" s="16"/>
      <c r="G306" s="56"/>
      <c r="H306" s="56"/>
      <c r="I306" s="19" t="str">
        <f>IF(ISNA(VLOOKUP(H306,Lookups!$AJ$1:$AK$242,2,FALSE)),"",(VLOOKUP(H306,Lookups!$AJ$1:$AK$242,2,FALSE)))</f>
        <v/>
      </c>
      <c r="J306" s="56"/>
      <c r="K306" s="19" t="str">
        <f>IF(ISNA(VLOOKUP(J306,Lookups!$AJ$1:$AK$242,2,FALSE)),"",(VLOOKUP(J306,Lookups!$AJ$1:$AK$242,2,FALSE)))</f>
        <v/>
      </c>
      <c r="L306" s="56"/>
      <c r="M306" s="56"/>
      <c r="N306" s="56"/>
      <c r="O306" s="19" t="str">
        <f>IF(ISNA(VLOOKUP(N306,Lookups!$AJ$1:$AK$242,2,FALSE)),"",(VLOOKUP(N306,Lookups!$AJ$1:$AK$242,2,FALSE)))</f>
        <v/>
      </c>
      <c r="P306" s="16"/>
      <c r="Q306" s="56"/>
      <c r="R306" s="56"/>
      <c r="S306" s="56"/>
      <c r="T306" s="56"/>
      <c r="U306" s="65" t="str">
        <f>IF(ISNA(VLOOKUP(T306,Lookups!$AB$1:$AC$73,2,FALSE)),"",(VLOOKUP(T306,Lookups!$AB$1:$AC$73,2,FALSE)))</f>
        <v/>
      </c>
      <c r="V306" s="124"/>
      <c r="W306" s="56"/>
      <c r="X306" s="65" t="str">
        <f>IF(ISNA(VLOOKUP(W306,Lookups!$C$1:$D$248,2,FALSE)),"",(VLOOKUP(W306,Lookups!$C$1:$D$248,2,FALSE)))</f>
        <v/>
      </c>
      <c r="Y306" s="56"/>
      <c r="Z306" s="56"/>
      <c r="AA306" s="19" t="str">
        <f>IF(X306="US","",IF(ISNA(VLOOKUP(Z306 &amp; X306,Lookups!$H$1:$I$12332,2,FALSE)),"",IF(VLOOKUP(Z306 &amp; X306,Lookups!$H$1:$I$12332,2,FALSE)=0,"",VLOOKUP(Z306 &amp; X306,Lookups!$H$1:$I$12332,2,FALSE))))</f>
        <v/>
      </c>
      <c r="AB306" s="56"/>
      <c r="AC306" s="16"/>
      <c r="AD306" s="56"/>
      <c r="AE306" s="65" t="str">
        <f>IF(ISNA(VLOOKUP(AD306,Lookups!$C$1:$D$248,2,FALSE)),"",(VLOOKUP(AD306,Lookups!$C$1:$D$248,2,FALSE)))</f>
        <v/>
      </c>
      <c r="AF306" s="56"/>
      <c r="AG306" s="56"/>
      <c r="AH306" s="19" t="str">
        <f>IF(AE306="US","",IF(ISNA(VLOOKUP(AG306 &amp; AE306,Lookups!$H$1:$I$12332,2,FALSE)),"",IF(VLOOKUP(AG306 &amp; AE306,Lookups!$H$1:$I$12332,2,FALSE)=0,"",VLOOKUP(AG306 &amp; AE306,Lookups!$H$1:$I$12332,2,FALSE))))</f>
        <v/>
      </c>
      <c r="AI306" s="56"/>
      <c r="AJ306" s="16"/>
      <c r="AK306" s="56"/>
      <c r="AL306" s="56"/>
      <c r="AM306" s="56"/>
      <c r="AN306" s="56"/>
      <c r="AO306" s="56"/>
      <c r="AP306" s="56"/>
      <c r="AQ306" s="18" t="str">
        <f>IF(ISNA(VLOOKUP(AP306,Lookups!$AJ$1:$AK$242,2,FALSE)),"",(VLOOKUP(AP306,Lookups!$AJ$1:$AK$242,2,FALSE)))</f>
        <v/>
      </c>
      <c r="AR306" s="23"/>
    </row>
    <row r="307" spans="2:44" ht="47.25" customHeight="1" thickBot="1" x14ac:dyDescent="0.3">
      <c r="B307" s="143">
        <v>300</v>
      </c>
      <c r="C307" s="60"/>
      <c r="D307" s="61"/>
      <c r="E307" s="61"/>
      <c r="F307" s="17"/>
      <c r="G307" s="56"/>
      <c r="H307" s="61"/>
      <c r="I307" s="19" t="str">
        <f>IF(ISNA(VLOOKUP(H307,Lookups!$AJ$1:$AK$242,2,FALSE)),"",(VLOOKUP(H307,Lookups!$AJ$1:$AK$242,2,FALSE)))</f>
        <v/>
      </c>
      <c r="J307" s="61"/>
      <c r="K307" s="19" t="str">
        <f>IF(ISNA(VLOOKUP(J307,Lookups!$AJ$1:$AK$242,2,FALSE)),"",(VLOOKUP(J307,Lookups!$AJ$1:$AK$242,2,FALSE)))</f>
        <v/>
      </c>
      <c r="L307" s="61"/>
      <c r="M307" s="61"/>
      <c r="N307" s="61"/>
      <c r="O307" s="19" t="str">
        <f>IF(ISNA(VLOOKUP(N307,Lookups!$AJ$1:$AK$242,2,FALSE)),"",(VLOOKUP(N307,Lookups!$AJ$1:$AK$242,2,FALSE)))</f>
        <v/>
      </c>
      <c r="P307" s="17"/>
      <c r="Q307" s="61"/>
      <c r="R307" s="61"/>
      <c r="S307" s="61"/>
      <c r="T307" s="61"/>
      <c r="U307" s="67" t="str">
        <f>IF(ISNA(VLOOKUP(T307,Lookups!$AB$1:$AC$73,2,FALSE)),"",(VLOOKUP(T307,Lookups!$AB$1:$AC$73,2,FALSE)))</f>
        <v/>
      </c>
      <c r="V307" s="126"/>
      <c r="W307" s="61"/>
      <c r="X307" s="67" t="str">
        <f>IF(ISNA(VLOOKUP(W307,Lookups!$C$1:$D$248,2,FALSE)),"",(VLOOKUP(W307,Lookups!$C$1:$D$248,2,FALSE)))</f>
        <v/>
      </c>
      <c r="Y307" s="61"/>
      <c r="Z307" s="61"/>
      <c r="AA307" s="19" t="str">
        <f>IF(X307="US","",IF(ISNA(VLOOKUP(Z307 &amp; X307,Lookups!$H$1:$I$12332,2,FALSE)),"",IF(VLOOKUP(Z307 &amp; X307,Lookups!$H$1:$I$12332,2,FALSE)=0,"",VLOOKUP(Z307 &amp; X307,Lookups!$H$1:$I$12332,2,FALSE))))</f>
        <v/>
      </c>
      <c r="AB307" s="61"/>
      <c r="AC307" s="17"/>
      <c r="AD307" s="61"/>
      <c r="AE307" s="67" t="str">
        <f>IF(ISNA(VLOOKUP(AD307,Lookups!$C$1:$D$248,2,FALSE)),"",(VLOOKUP(AD307,Lookups!$C$1:$D$248,2,FALSE)))</f>
        <v/>
      </c>
      <c r="AF307" s="61"/>
      <c r="AG307" s="61"/>
      <c r="AH307" s="19" t="str">
        <f>IF(AE307="US","",IF(ISNA(VLOOKUP(AG307 &amp; AE307,Lookups!$H$1:$I$12332,2,FALSE)),"",IF(VLOOKUP(AG307 &amp; AE307,Lookups!$H$1:$I$12332,2,FALSE)=0,"",VLOOKUP(AG307 &amp; AE307,Lookups!$H$1:$I$12332,2,FALSE))))</f>
        <v/>
      </c>
      <c r="AI307" s="61"/>
      <c r="AJ307" s="17"/>
      <c r="AK307" s="61"/>
      <c r="AL307" s="61"/>
      <c r="AM307" s="61"/>
      <c r="AN307" s="61"/>
      <c r="AO307" s="61"/>
      <c r="AP307" s="61"/>
      <c r="AQ307" s="18" t="str">
        <f>IF(ISNA(VLOOKUP(AP307,Lookups!$AJ$1:$AK$242,2,FALSE)),"",(VLOOKUP(AP307,Lookups!$AJ$1:$AK$242,2,FALSE)))</f>
        <v/>
      </c>
      <c r="AR307" s="24"/>
    </row>
    <row r="308" spans="2:44" ht="45" customHeight="1" x14ac:dyDescent="0.35">
      <c r="B308" s="320" t="str">
        <f>Instructions!$B$34</f>
        <v>This format is provided to expedite processing of reports by the NVMC. It is requested that the worksheets/workbook are completed electronically and sent via email (versus fax), or imported via the eNOAD Web Application.</v>
      </c>
      <c r="C308" s="321"/>
      <c r="D308" s="321"/>
      <c r="E308" s="321"/>
      <c r="F308" s="321"/>
      <c r="G308" s="321"/>
      <c r="H308" s="322"/>
      <c r="I308" s="322"/>
      <c r="J308" s="322"/>
      <c r="K308" s="322"/>
      <c r="L308" s="322"/>
      <c r="M308" s="322"/>
      <c r="N308" s="322"/>
      <c r="O308" s="321"/>
      <c r="P308" s="321"/>
      <c r="Q308" s="321"/>
      <c r="R308" s="321"/>
      <c r="S308" s="321"/>
      <c r="T308" s="321"/>
      <c r="U308" s="321"/>
      <c r="V308" s="321"/>
      <c r="W308" s="321"/>
      <c r="X308" s="321"/>
      <c r="Y308" s="321"/>
      <c r="Z308" s="321"/>
      <c r="AA308" s="321"/>
      <c r="AB308" s="321"/>
      <c r="AC308" s="321"/>
      <c r="AD308" s="321"/>
      <c r="AE308" s="321"/>
      <c r="AF308" s="321"/>
      <c r="AG308" s="321"/>
      <c r="AH308" s="321"/>
      <c r="AI308" s="321"/>
      <c r="AJ308" s="321"/>
      <c r="AK308" s="321"/>
      <c r="AL308" s="321"/>
      <c r="AM308" s="321"/>
      <c r="AN308" s="321"/>
      <c r="AO308" s="321"/>
      <c r="AP308" s="322"/>
      <c r="AQ308" s="321"/>
      <c r="AR308" s="323"/>
    </row>
    <row r="309" spans="2:44" ht="12.75" customHeight="1" thickBot="1" x14ac:dyDescent="0.3">
      <c r="B309" s="260" t="str">
        <f>"Notice of Arrival/Departure (NOAD) Excel Workbook - 6 of 9 - Non-Crew List, " &amp; Instructions!$B$5</f>
        <v>Notice of Arrival/Departure (NOAD) Excel Workbook - 6 of 9 - Non-Crew List, Version 8.0, 29 May 2025</v>
      </c>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261"/>
      <c r="AE309" s="261"/>
      <c r="AF309" s="261"/>
      <c r="AG309" s="261"/>
      <c r="AH309" s="261"/>
      <c r="AI309" s="261"/>
      <c r="AJ309" s="261"/>
      <c r="AK309" s="261"/>
      <c r="AL309" s="261"/>
      <c r="AM309" s="261"/>
      <c r="AN309" s="261"/>
      <c r="AO309" s="261"/>
      <c r="AP309" s="261"/>
      <c r="AQ309" s="261"/>
      <c r="AR309" s="262"/>
    </row>
    <row r="310" spans="2:44" ht="12.75" customHeight="1" x14ac:dyDescent="0.25">
      <c r="B310" s="177"/>
      <c r="C310" s="177"/>
      <c r="D310" s="177"/>
      <c r="E310" s="177"/>
      <c r="F310" s="177"/>
      <c r="G310" s="177"/>
      <c r="H310" s="177"/>
      <c r="I310" s="177"/>
      <c r="J310" s="177"/>
      <c r="K310" s="177"/>
      <c r="L310" s="177"/>
      <c r="M310" s="177"/>
      <c r="N310" s="177"/>
      <c r="O310" s="177"/>
      <c r="P310" s="177"/>
      <c r="Q310" s="177"/>
      <c r="R310" s="177"/>
      <c r="S310" s="177"/>
      <c r="T310" s="177"/>
      <c r="U310" s="177"/>
      <c r="V310" s="177"/>
      <c r="W310" s="177"/>
      <c r="X310" s="177"/>
      <c r="Y310" s="177"/>
      <c r="Z310" s="177"/>
      <c r="AA310" s="177"/>
      <c r="AB310" s="177"/>
      <c r="AC310" s="177"/>
      <c r="AD310" s="177"/>
      <c r="AE310" s="177"/>
      <c r="AF310" s="177"/>
      <c r="AG310" s="177"/>
      <c r="AH310" s="177"/>
      <c r="AI310" s="177"/>
      <c r="AJ310" s="177"/>
      <c r="AK310" s="177"/>
      <c r="AL310" s="177"/>
      <c r="AM310" s="177"/>
      <c r="AN310" s="177"/>
      <c r="AO310" s="177"/>
      <c r="AP310" s="177"/>
      <c r="AQ310" s="177"/>
      <c r="AR310" s="177"/>
    </row>
  </sheetData>
  <sheetProtection algorithmName="SHA-512" hashValue="iHQw0GkVPxYNKg2fB3C1HrRr57mJ5ZDKsgrskwQPseMeHpkFQAdXa3/YYKSf7uorNRiASescDjMIdhelW5UAqQ==" saltValue="JcvSCYqb4D/2jj0bOVOBLQ==" spinCount="100000" sheet="1" objects="1" scenarios="1"/>
  <mergeCells count="54">
    <mergeCell ref="B310:AR310"/>
    <mergeCell ref="B2:AR2"/>
    <mergeCell ref="B3:AR3"/>
    <mergeCell ref="B308:AR308"/>
    <mergeCell ref="AO6:AO7"/>
    <mergeCell ref="B4:K5"/>
    <mergeCell ref="B6:B7"/>
    <mergeCell ref="AR6:AR7"/>
    <mergeCell ref="R6:R7"/>
    <mergeCell ref="S6:S7"/>
    <mergeCell ref="V6:V7"/>
    <mergeCell ref="Q6:Q7"/>
    <mergeCell ref="AL6:AL7"/>
    <mergeCell ref="AM6:AM7"/>
    <mergeCell ref="AN6:AN7"/>
    <mergeCell ref="Z6:Z7"/>
    <mergeCell ref="AQ6:AQ7"/>
    <mergeCell ref="AF6:AF7"/>
    <mergeCell ref="AG6:AG7"/>
    <mergeCell ref="AH6:AH7"/>
    <mergeCell ref="AI6:AI7"/>
    <mergeCell ref="AJ6:AJ7"/>
    <mergeCell ref="AK6:AK7"/>
    <mergeCell ref="L4:P5"/>
    <mergeCell ref="W4:AC5"/>
    <mergeCell ref="AD4:AJ5"/>
    <mergeCell ref="AK4:AR5"/>
    <mergeCell ref="Q4:V5"/>
    <mergeCell ref="W6:W7"/>
    <mergeCell ref="X6:X7"/>
    <mergeCell ref="Y6:Y7"/>
    <mergeCell ref="U6:U7"/>
    <mergeCell ref="AP6:AP7"/>
    <mergeCell ref="AA6:AA7"/>
    <mergeCell ref="AB6:AB7"/>
    <mergeCell ref="AC6:AC7"/>
    <mergeCell ref="AD6:AD7"/>
    <mergeCell ref="AE6:AE7"/>
    <mergeCell ref="B309:AR309"/>
    <mergeCell ref="C6:C7"/>
    <mergeCell ref="D6:D7"/>
    <mergeCell ref="E6:E7"/>
    <mergeCell ref="F6:F7"/>
    <mergeCell ref="G6:G7"/>
    <mergeCell ref="H6:H7"/>
    <mergeCell ref="I6:I7"/>
    <mergeCell ref="J6:J7"/>
    <mergeCell ref="T6:T7"/>
    <mergeCell ref="K6:K7"/>
    <mergeCell ref="L6:L7"/>
    <mergeCell ref="M6:M7"/>
    <mergeCell ref="N6:N7"/>
    <mergeCell ref="O6:O7"/>
    <mergeCell ref="P6:P7"/>
  </mergeCells>
  <phoneticPr fontId="0" type="noConversion"/>
  <dataValidations count="26">
    <dataValidation type="list" allowBlank="1" showInputMessage="1" showErrorMessage="1" sqref="Z8:Z307 AG8:AG307" xr:uid="{00000000-0002-0000-0500-000000000000}">
      <formula1>INDIRECT(SUBSTITUTE(SUBSTITUTE(SUBSTITUTE(SUBSTITUTE(SUBSTITUTE(SUBSTITUTE(CONCATENATE(W8,Y8)," ", ""),"-",""),"(",""),")",""),",",""),"'",""))</formula1>
    </dataValidation>
    <dataValidation type="list" allowBlank="1" showInputMessage="1" showErrorMessage="1" sqref="W8:W307 AD8:AD307" xr:uid="{00000000-0002-0000-0500-000001000000}">
      <formula1>Countries</formula1>
    </dataValidation>
    <dataValidation type="list" allowBlank="1" showInputMessage="1" showErrorMessage="1" sqref="T8:T307" xr:uid="{00000000-0002-0000-0500-000002000000}">
      <formula1>UNITEDSTATESStates</formula1>
    </dataValidation>
    <dataValidation type="list" allowBlank="1" showInputMessage="1" showErrorMessage="1" sqref="AN8:AN307 L8:L307" xr:uid="{00000000-0002-0000-0500-000003000000}">
      <formula1>ID_Types</formula1>
    </dataValidation>
    <dataValidation type="list" allowBlank="1" showInputMessage="1" showErrorMessage="1" sqref="Y8:Y307 AF8:AF307" xr:uid="{00000000-0002-0000-0500-000004000000}">
      <formula1>INDIRECT(SUBSTITUTE(CONCATENATE(W8,"States")," ",""))</formula1>
    </dataValidation>
    <dataValidation type="textLength" operator="lessThanOrEqual" allowBlank="1" showInputMessage="1" showErrorMessage="1" errorTitle="Text Too Long" error="Last Name must be no more than 50 characters" sqref="C8:C307" xr:uid="{00000000-0002-0000-0500-000005000000}">
      <formula1>50</formula1>
    </dataValidation>
    <dataValidation type="textLength" operator="lessThanOrEqual" allowBlank="1" showInputMessage="1" showErrorMessage="1" errorTitle="Text Too Long" error="First Name must be no more than 50 characters" sqref="D8:D307" xr:uid="{00000000-0002-0000-0500-000006000000}">
      <formula1>50</formula1>
    </dataValidation>
    <dataValidation type="textLength" operator="lessThanOrEqual" allowBlank="1" showInputMessage="1" showErrorMessage="1" errorTitle="Text Too Long" error="Middle Name must be no more than 50 characters" sqref="E8:E307" xr:uid="{00000000-0002-0000-0500-000007000000}">
      <formula1>50</formula1>
    </dataValidation>
    <dataValidation type="date" allowBlank="1" showInputMessage="1" showErrorMessage="1" errorTitle="Invalid Entry" error="Date of Birth must be a valid date" sqref="F8:F307" xr:uid="{00000000-0002-0000-0500-000008000000}">
      <formula1>1</formula1>
      <formula2>2958465</formula2>
    </dataValidation>
    <dataValidation type="textLength" operator="lessThanOrEqual" allowBlank="1" showInputMessage="1" showErrorMessage="1" errorTitle="Text Too Long" error="ID Number must be no more than 30 characters" sqref="M8:M307" xr:uid="{00000000-0002-0000-0500-000009000000}">
      <formula1>30</formula1>
    </dataValidation>
    <dataValidation type="date" allowBlank="1" showInputMessage="1" showErrorMessage="1" errorTitle="Invalid Entry" error="ID Expiration Date must be a valid date" sqref="P8:P307" xr:uid="{00000000-0002-0000-0500-00000A000000}">
      <formula1>1</formula1>
      <formula2>2958465</formula2>
    </dataValidation>
    <dataValidation type="textLength" operator="lessThanOrEqual" allowBlank="1" showInputMessage="1" showErrorMessage="1" errorTitle="Text Too Long" error="Record Locator Number must be no more than 35 characters" sqref="Q8:Q307" xr:uid="{00000000-0002-0000-0500-00000B000000}">
      <formula1>35</formula1>
    </dataValidation>
    <dataValidation type="whole" allowBlank="1" showInputMessage="1" showErrorMessage="1" errorTitle="Invalid Entry" error="US Address Zipcode must be a valid zip code" sqref="V8:V307" xr:uid="{00000000-0002-0000-0500-00000C000000}">
      <formula1>0</formula1>
      <formula2>999999999</formula2>
    </dataValidation>
    <dataValidation type="textLength" operator="lessThanOrEqual" allowBlank="1" showInputMessage="1" showErrorMessage="1" errorTitle="Text Too Long" error="Embark Place must be no more than 150 characters" sqref="AB8:AB307" xr:uid="{00000000-0002-0000-0500-00000D000000}">
      <formula1>150</formula1>
    </dataValidation>
    <dataValidation type="date" allowBlank="1" showInputMessage="1" showErrorMessage="1" errorTitle="Invalid Entry" error="Embark Date must be a valid date" sqref="AC8:AC307" xr:uid="{00000000-0002-0000-0500-00000E000000}">
      <formula1>1</formula1>
      <formula2>2958465</formula2>
    </dataValidation>
    <dataValidation type="textLength" operator="lessThanOrEqual" allowBlank="1" showInputMessage="1" showErrorMessage="1" errorTitle="Text Too Long" error="Debark Place must be no more than 150 characters" sqref="AI8:AI307" xr:uid="{00000000-0002-0000-0500-00000F000000}">
      <formula1>150</formula1>
    </dataValidation>
    <dataValidation type="date" allowBlank="1" showInputMessage="1" showErrorMessage="1" errorTitle="Invalid Entry" error="Debark Date must be a valid date" sqref="AJ8:AJ307" xr:uid="{00000000-0002-0000-0500-000010000000}">
      <formula1>1</formula1>
      <formula2>2958465</formula2>
    </dataValidation>
    <dataValidation type="textLength" operator="lessThanOrEqual" allowBlank="1" showInputMessage="1" showErrorMessage="1" errorTitle="Text Too Long" error="Cabin Number must be no more than 10 characters" sqref="AK8:AK307" xr:uid="{00000000-0002-0000-0500-000011000000}">
      <formula1>10</formula1>
    </dataValidation>
    <dataValidation type="textLength" operator="lessThanOrEqual" allowBlank="1" showInputMessage="1" showErrorMessage="1" errorTitle="Text Too Long" error="Primary Contact Phone must be no more than 15 characters" sqref="AL8:AL307" xr:uid="{00000000-0002-0000-0500-000012000000}">
      <formula1>15</formula1>
    </dataValidation>
    <dataValidation type="textLength" operator="lessThanOrEqual" allowBlank="1" showInputMessage="1" showErrorMessage="1" errorTitle="Text Too Long" error="Secondary Contact Phone must be no more than 15 characters" sqref="AM8:AM307" xr:uid="{00000000-0002-0000-0500-000013000000}">
      <formula1>15</formula1>
    </dataValidation>
    <dataValidation type="textLength" operator="lessThanOrEqual" allowBlank="1" showInputMessage="1" showErrorMessage="1" errorTitle="Text Too Long" error="Secondary ID Number must be no more than 30 characters" sqref="AO8:AO307" xr:uid="{00000000-0002-0000-0500-000014000000}">
      <formula1>30</formula1>
    </dataValidation>
    <dataValidation type="date" allowBlank="1" showInputMessage="1" showErrorMessage="1" errorTitle="Invalid Entry" error="Secondary ID Expiration Date must be a valid date" sqref="AR8:AR307" xr:uid="{00000000-0002-0000-0500-000015000000}">
      <formula1>1</formula1>
      <formula2>2958465</formula2>
    </dataValidation>
    <dataValidation type="textLength" operator="lessThanOrEqual" allowBlank="1" showInputMessage="1" showErrorMessage="1" errorTitle="Text Too Long" error="US Address Street must be no more than 35 characters" sqref="R8:R307" xr:uid="{00000000-0002-0000-0500-000016000000}">
      <formula1>35</formula1>
    </dataValidation>
    <dataValidation type="textLength" operator="lessThanOrEqual" allowBlank="1" showInputMessage="1" showErrorMessage="1" errorTitle="Text Too Long" error="US Address City must be no more than 35 characters" sqref="S8:S307" xr:uid="{00000000-0002-0000-0500-000017000000}">
      <formula1>35</formula1>
    </dataValidation>
    <dataValidation type="list" allowBlank="1" showInputMessage="1" showErrorMessage="1" sqref="W11 J8:J307 N8:N307 H8:H307 AP8:AP307" xr:uid="{00000000-0002-0000-0500-000018000000}">
      <formula1>CountriesPlusVirginIslandsUS</formula1>
    </dataValidation>
    <dataValidation type="list" allowBlank="1" showInputMessage="1" showErrorMessage="1" sqref="G8:G307" xr:uid="{20822DC5-6275-4A67-BD80-AD297FEE71FC}">
      <formula1>"Male, Female"</formula1>
    </dataValidation>
  </dataValidations>
  <printOptions horizontalCentered="1" verticalCentered="1"/>
  <pageMargins left="0" right="0" top="0" bottom="0" header="0" footer="0"/>
  <pageSetup scale="37" fitToWidth="0" fitToHeight="0" orientation="landscape" cellComments="asDisplayed" r:id="rId1"/>
  <headerFooter scaleWithDoc="0" alignWithMargins="0">
    <oddHeader>&amp;C&amp;"Arial,Italic"Use of this form is voluntary and is intended as an alternative for submitters that are unable to use the online form located on the NVMC web site.</oddHeader>
    <oddFooter>&amp;LNotice of Arrival/Departure (NOAD) Excel Workbook&amp;C 6 of 9&amp;RNon-Crew List, Version 7.1, February 2013</oddFooter>
  </headerFooter>
  <rowBreaks count="11" manualBreakCount="11">
    <brk id="32" min="1" max="43" man="1"/>
    <brk id="57" min="1" max="43" man="1"/>
    <brk id="82" min="1" max="43" man="1"/>
    <brk id="107" min="1" max="43" man="1"/>
    <brk id="132" min="1" max="43" man="1"/>
    <brk id="157" min="1" max="43" man="1"/>
    <brk id="182" min="1" max="43" man="1"/>
    <brk id="207" min="1" max="43" man="1"/>
    <brk id="232" min="1" max="43" man="1"/>
    <brk id="257" min="1" max="43" man="1"/>
    <brk id="282" min="1" max="43" man="1"/>
  </rowBreaks>
  <colBreaks count="1" manualBreakCount="1">
    <brk id="22" min="1" max="308"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B1:K43"/>
  <sheetViews>
    <sheetView showGridLines="0" showRowColHeaders="0" showZeros="0" zoomScaleNormal="100" workbookViewId="0">
      <selection activeCell="B6" sqref="B6"/>
    </sheetView>
  </sheetViews>
  <sheetFormatPr defaultColWidth="9.1796875" defaultRowHeight="12.5" x14ac:dyDescent="0.25"/>
  <cols>
    <col min="1" max="1" width="2.54296875" style="27" customWidth="1"/>
    <col min="2" max="2" width="39.7265625" style="27" customWidth="1"/>
    <col min="3" max="4" width="17.7265625" style="27" customWidth="1"/>
    <col min="5" max="5" width="23.453125" style="27" customWidth="1"/>
    <col min="6" max="6" width="8.7265625" style="27" hidden="1" customWidth="1"/>
    <col min="7" max="8" width="23.453125" style="27" customWidth="1"/>
    <col min="9" max="9" width="6.26953125" style="27" hidden="1" customWidth="1"/>
    <col min="10" max="10" width="23.453125" style="27" customWidth="1"/>
    <col min="11" max="11" width="5.81640625" style="27" customWidth="1"/>
    <col min="12" max="16384" width="9.1796875" style="27"/>
  </cols>
  <sheetData>
    <row r="1" spans="2:11" ht="12.75" customHeight="1" thickBot="1" x14ac:dyDescent="0.3">
      <c r="K1" s="3"/>
    </row>
    <row r="2" spans="2:11" ht="61.5" customHeight="1" x14ac:dyDescent="0.3">
      <c r="B2" s="149"/>
      <c r="C2" s="150"/>
      <c r="D2" s="150"/>
      <c r="E2" s="150"/>
      <c r="F2" s="150"/>
      <c r="G2" s="150"/>
      <c r="H2" s="150"/>
      <c r="I2" s="150"/>
      <c r="J2" s="150"/>
      <c r="K2" s="3"/>
    </row>
    <row r="3" spans="2:11" ht="3.75" customHeight="1" x14ac:dyDescent="0.25">
      <c r="B3" s="155"/>
      <c r="C3" s="159"/>
      <c r="D3" s="159"/>
      <c r="E3" s="159"/>
      <c r="F3" s="159"/>
      <c r="G3" s="159"/>
      <c r="H3" s="159"/>
      <c r="I3" s="159"/>
      <c r="J3" s="159"/>
      <c r="K3" s="3"/>
    </row>
    <row r="4" spans="2:11" s="28" customFormat="1" ht="24.75" customHeight="1" thickBot="1" x14ac:dyDescent="0.3">
      <c r="B4" s="145" t="s">
        <v>479</v>
      </c>
      <c r="C4" s="146"/>
      <c r="D4" s="146"/>
      <c r="E4" s="146"/>
      <c r="F4" s="146"/>
      <c r="G4" s="146"/>
      <c r="H4" s="146"/>
      <c r="I4" s="146"/>
      <c r="J4" s="146"/>
      <c r="K4" s="3"/>
    </row>
    <row r="5" spans="2:11" s="28" customFormat="1" ht="30" customHeight="1" thickBot="1" x14ac:dyDescent="0.3">
      <c r="B5" s="162" t="s">
        <v>20590</v>
      </c>
      <c r="C5" s="332" t="s">
        <v>19398</v>
      </c>
      <c r="D5" s="333"/>
      <c r="E5" s="332" t="s">
        <v>19399</v>
      </c>
      <c r="F5" s="334"/>
      <c r="G5" s="334"/>
      <c r="H5" s="334"/>
      <c r="I5" s="334"/>
      <c r="J5" s="333"/>
      <c r="K5" s="3"/>
    </row>
    <row r="6" spans="2:11" ht="27" customHeight="1" thickBot="1" x14ac:dyDescent="0.3">
      <c r="B6" s="161" t="s">
        <v>18702</v>
      </c>
      <c r="C6" s="203" t="s">
        <v>18702</v>
      </c>
      <c r="D6" s="176"/>
      <c r="E6" s="335"/>
      <c r="F6" s="336"/>
      <c r="G6" s="336"/>
      <c r="H6" s="336"/>
      <c r="I6" s="336"/>
      <c r="J6" s="336"/>
      <c r="K6" s="3"/>
    </row>
    <row r="7" spans="2:11" ht="24.75" customHeight="1" thickBot="1" x14ac:dyDescent="0.3">
      <c r="B7" s="152" t="s">
        <v>480</v>
      </c>
      <c r="C7" s="154"/>
      <c r="D7" s="154"/>
      <c r="E7" s="154"/>
      <c r="F7" s="154"/>
      <c r="G7" s="154"/>
      <c r="H7" s="154"/>
      <c r="I7" s="154"/>
      <c r="J7" s="154"/>
      <c r="K7" s="3"/>
    </row>
    <row r="8" spans="2:11" ht="25.5" customHeight="1" thickBot="1" x14ac:dyDescent="0.3">
      <c r="B8" s="160" t="s">
        <v>20585</v>
      </c>
      <c r="C8" s="144" t="s">
        <v>20584</v>
      </c>
      <c r="D8" s="144" t="s">
        <v>20586</v>
      </c>
      <c r="E8" s="144" t="s">
        <v>455</v>
      </c>
      <c r="F8" s="144" t="s">
        <v>18666</v>
      </c>
      <c r="G8" s="144" t="s">
        <v>20019</v>
      </c>
      <c r="H8" s="144" t="s">
        <v>470</v>
      </c>
      <c r="I8" s="144" t="s">
        <v>18667</v>
      </c>
      <c r="J8" s="144" t="s">
        <v>18668</v>
      </c>
      <c r="K8" s="3"/>
    </row>
    <row r="9" spans="2:11" ht="37.5" customHeight="1" thickBot="1" x14ac:dyDescent="0.3">
      <c r="B9" s="158"/>
      <c r="C9" s="148"/>
      <c r="D9" s="157"/>
      <c r="E9" s="43"/>
      <c r="F9" s="87" t="str">
        <f>IF(ISNA(VLOOKUP(E9,Lookups!$C$1:$D$248,2,FALSE)),"",(VLOOKUP(E9,Lookups!$C$1:$D$248,2,FALSE)))</f>
        <v/>
      </c>
      <c r="G9" s="43"/>
      <c r="H9" s="43"/>
      <c r="I9" s="100" t="str">
        <f>IF(F9="US","",IF(ISNA(VLOOKUP(H9 &amp; F9,Lookups!$H$1:$I$12332,2,FALSE)),"",IF(VLOOKUP(H9 &amp; F9,Lookups!$H$1:$I$12332,2,FALSE)=0,"",VLOOKUP(H9 &amp; F9,Lookups!$H$1:$I$12332,2,FALSE))))</f>
        <v/>
      </c>
      <c r="J9" s="43"/>
      <c r="K9" s="3"/>
    </row>
    <row r="10" spans="2:11" ht="37.5" customHeight="1" thickBot="1" x14ac:dyDescent="0.3">
      <c r="B10" s="157"/>
      <c r="C10" s="148"/>
      <c r="D10" s="157"/>
      <c r="E10" s="157"/>
      <c r="F10" s="88" t="str">
        <f>IF(ISNA(VLOOKUP(E10,Lookups!$C$1:$D$248,2,FALSE)),"",(VLOOKUP(E10,Lookups!$C$1:$D$248,2,FALSE)))</f>
        <v/>
      </c>
      <c r="G10" s="157"/>
      <c r="H10" s="157"/>
      <c r="I10" s="100" t="str">
        <f>IF(F10="US","",IF(ISNA(VLOOKUP(H10 &amp; F10,Lookups!$H$1:$I$12332,2,FALSE)),"",IF(VLOOKUP(H10 &amp; F10,Lookups!$H$1:$I$12332,2,FALSE)=0,"",VLOOKUP(H10 &amp; F10,Lookups!$H$1:$I$12332,2,FALSE))))</f>
        <v/>
      </c>
      <c r="J10" s="157"/>
      <c r="K10" s="3"/>
    </row>
    <row r="11" spans="2:11" ht="37.5" customHeight="1" thickBot="1" x14ac:dyDescent="0.3">
      <c r="B11" s="157"/>
      <c r="C11" s="148"/>
      <c r="D11" s="157"/>
      <c r="E11" s="157"/>
      <c r="F11" s="88" t="str">
        <f>IF(ISNA(VLOOKUP(E11,Lookups!$C$1:$D$248,2,FALSE)),"",(VLOOKUP(E11,Lookups!$C$1:$D$248,2,FALSE)))</f>
        <v/>
      </c>
      <c r="G11" s="157"/>
      <c r="H11" s="157"/>
      <c r="I11" s="100" t="str">
        <f>IF(F11="US","",IF(ISNA(VLOOKUP(H11 &amp; F11,Lookups!$H$1:$I$12332,2,FALSE)),"",IF(VLOOKUP(H11 &amp; F11,Lookups!$H$1:$I$12332,2,FALSE)=0,"",VLOOKUP(H11 &amp; F11,Lookups!$H$1:$I$12332,2,FALSE))))</f>
        <v/>
      </c>
      <c r="J11" s="157"/>
      <c r="K11" s="3"/>
    </row>
    <row r="12" spans="2:11" ht="37.5" customHeight="1" thickBot="1" x14ac:dyDescent="0.3">
      <c r="B12" s="157"/>
      <c r="C12" s="148"/>
      <c r="D12" s="157"/>
      <c r="E12" s="157"/>
      <c r="F12" s="88" t="str">
        <f>IF(ISNA(VLOOKUP(E12,Lookups!$C$1:$D$248,2,FALSE)),"",(VLOOKUP(E12,Lookups!$C$1:$D$248,2,FALSE)))</f>
        <v/>
      </c>
      <c r="G12" s="157"/>
      <c r="H12" s="157"/>
      <c r="I12" s="100" t="str">
        <f>IF(F12="US","",IF(ISNA(VLOOKUP(H12 &amp; F12,Lookups!$H$1:$I$12332,2,FALSE)),"",IF(VLOOKUP(H12 &amp; F12,Lookups!$H$1:$I$12332,2,FALSE)=0,"",VLOOKUP(H12 &amp; F12,Lookups!$H$1:$I$12332,2,FALSE))))</f>
        <v/>
      </c>
      <c r="J12" s="157"/>
      <c r="K12" s="3"/>
    </row>
    <row r="13" spans="2:11" ht="37.5" customHeight="1" thickBot="1" x14ac:dyDescent="0.3">
      <c r="B13" s="157"/>
      <c r="C13" s="148"/>
      <c r="D13" s="157"/>
      <c r="E13" s="157"/>
      <c r="F13" s="88" t="str">
        <f>IF(ISNA(VLOOKUP(E13,Lookups!$C$1:$D$248,2,FALSE)),"",(VLOOKUP(E13,Lookups!$C$1:$D$248,2,FALSE)))</f>
        <v/>
      </c>
      <c r="G13" s="157"/>
      <c r="H13" s="157"/>
      <c r="I13" s="100" t="str">
        <f>IF(F13="US","",IF(ISNA(VLOOKUP(H13 &amp; F13,Lookups!$H$1:$I$12332,2,FALSE)),"",IF(VLOOKUP(H13 &amp; F13,Lookups!$H$1:$I$12332,2,FALSE)=0,"",VLOOKUP(H13 &amp; F13,Lookups!$H$1:$I$12332,2,FALSE))))</f>
        <v/>
      </c>
      <c r="J13" s="157"/>
      <c r="K13" s="3"/>
    </row>
    <row r="14" spans="2:11" ht="37.5" customHeight="1" thickBot="1" x14ac:dyDescent="0.3">
      <c r="B14" s="157"/>
      <c r="C14" s="148"/>
      <c r="D14" s="157"/>
      <c r="E14" s="157"/>
      <c r="F14" s="88" t="str">
        <f>IF(ISNA(VLOOKUP(E14,Lookups!$C$1:$D$248,2,FALSE)),"",(VLOOKUP(E14,Lookups!$C$1:$D$248,2,FALSE)))</f>
        <v/>
      </c>
      <c r="G14" s="157"/>
      <c r="H14" s="157"/>
      <c r="I14" s="100" t="str">
        <f>IF(F14="US","",IF(ISNA(VLOOKUP(H14 &amp; F14,Lookups!$H$1:$I$12332,2,FALSE)),"",IF(VLOOKUP(H14 &amp; F14,Lookups!$H$1:$I$12332,2,FALSE)=0,"",VLOOKUP(H14 &amp; F14,Lookups!$H$1:$I$12332,2,FALSE))))</f>
        <v/>
      </c>
      <c r="J14" s="157"/>
      <c r="K14" s="3"/>
    </row>
    <row r="15" spans="2:11" ht="37.5" customHeight="1" thickBot="1" x14ac:dyDescent="0.3">
      <c r="B15" s="157"/>
      <c r="C15" s="148"/>
      <c r="D15" s="157"/>
      <c r="E15" s="157"/>
      <c r="F15" s="88" t="str">
        <f>IF(ISNA(VLOOKUP(E15,Lookups!$C$1:$D$248,2,FALSE)),"",(VLOOKUP(E15,Lookups!$C$1:$D$248,2,FALSE)))</f>
        <v/>
      </c>
      <c r="G15" s="157"/>
      <c r="H15" s="157"/>
      <c r="I15" s="100" t="str">
        <f>IF(F15="US","",IF(ISNA(VLOOKUP(H15 &amp; F15,Lookups!$H$1:$I$12332,2,FALSE)),"",IF(VLOOKUP(H15 &amp; F15,Lookups!$H$1:$I$12332,2,FALSE)=0,"",VLOOKUP(H15 &amp; F15,Lookups!$H$1:$I$12332,2,FALSE))))</f>
        <v/>
      </c>
      <c r="J15" s="157"/>
      <c r="K15" s="3"/>
    </row>
    <row r="16" spans="2:11" ht="37.5" customHeight="1" thickBot="1" x14ac:dyDescent="0.3">
      <c r="B16" s="157"/>
      <c r="C16" s="148"/>
      <c r="D16" s="157"/>
      <c r="E16" s="157"/>
      <c r="F16" s="88" t="str">
        <f>IF(ISNA(VLOOKUP(E16,Lookups!$C$1:$D$248,2,FALSE)),"",(VLOOKUP(E16,Lookups!$C$1:$D$248,2,FALSE)))</f>
        <v/>
      </c>
      <c r="G16" s="157"/>
      <c r="H16" s="157"/>
      <c r="I16" s="100" t="str">
        <f>IF(F16="US","",IF(ISNA(VLOOKUP(H16 &amp; F16,Lookups!$H$1:$I$12332,2,FALSE)),"",IF(VLOOKUP(H16 &amp; F16,Lookups!$H$1:$I$12332,2,FALSE)=0,"",VLOOKUP(H16 &amp; F16,Lookups!$H$1:$I$12332,2,FALSE))))</f>
        <v/>
      </c>
      <c r="J16" s="157"/>
      <c r="K16" s="3"/>
    </row>
    <row r="17" spans="2:11" ht="37.5" customHeight="1" thickBot="1" x14ac:dyDescent="0.3">
      <c r="B17" s="157"/>
      <c r="C17" s="148"/>
      <c r="D17" s="157"/>
      <c r="E17" s="157"/>
      <c r="F17" s="88" t="str">
        <f>IF(ISNA(VLOOKUP(E17,Lookups!$C$1:$D$248,2,FALSE)),"",(VLOOKUP(E17,Lookups!$C$1:$D$248,2,FALSE)))</f>
        <v/>
      </c>
      <c r="G17" s="157"/>
      <c r="H17" s="157"/>
      <c r="I17" s="100" t="str">
        <f>IF(F17="US","",IF(ISNA(VLOOKUP(H17 &amp; F17,Lookups!$H$1:$I$12332,2,FALSE)),"",IF(VLOOKUP(H17 &amp; F17,Lookups!$H$1:$I$12332,2,FALSE)=0,"",VLOOKUP(H17 &amp; F17,Lookups!$H$1:$I$12332,2,FALSE))))</f>
        <v/>
      </c>
      <c r="J17" s="157"/>
      <c r="K17" s="3"/>
    </row>
    <row r="18" spans="2:11" ht="37.5" customHeight="1" thickBot="1" x14ac:dyDescent="0.3">
      <c r="B18" s="157"/>
      <c r="C18" s="148"/>
      <c r="D18" s="157"/>
      <c r="E18" s="157"/>
      <c r="F18" s="88" t="str">
        <f>IF(ISNA(VLOOKUP(E18,Lookups!$C$1:$D$248,2,FALSE)),"",(VLOOKUP(E18,Lookups!$C$1:$D$248,2,FALSE)))</f>
        <v/>
      </c>
      <c r="G18" s="157"/>
      <c r="H18" s="157"/>
      <c r="I18" s="100" t="str">
        <f>IF(F18="US","",IF(ISNA(VLOOKUP(H18 &amp; F18,Lookups!$H$1:$I$12332,2,FALSE)),"",IF(VLOOKUP(H18 &amp; F18,Lookups!$H$1:$I$12332,2,FALSE)=0,"",VLOOKUP(H18 &amp; F18,Lookups!$H$1:$I$12332,2,FALSE))))</f>
        <v/>
      </c>
      <c r="J18" s="157"/>
      <c r="K18" s="3"/>
    </row>
    <row r="19" spans="2:11" ht="37.5" customHeight="1" thickBot="1" x14ac:dyDescent="0.3">
      <c r="B19" s="157"/>
      <c r="C19" s="148"/>
      <c r="D19" s="157"/>
      <c r="E19" s="157"/>
      <c r="F19" s="88" t="str">
        <f>IF(ISNA(VLOOKUP(E19,Lookups!$C$1:$D$248,2,FALSE)),"",(VLOOKUP(E19,Lookups!$C$1:$D$248,2,FALSE)))</f>
        <v/>
      </c>
      <c r="G19" s="157"/>
      <c r="H19" s="157"/>
      <c r="I19" s="100" t="str">
        <f>IF(F19="US","",IF(ISNA(VLOOKUP(H19 &amp; F19,Lookups!$H$1:$I$12332,2,FALSE)),"",IF(VLOOKUP(H19 &amp; F19,Lookups!$H$1:$I$12332,2,FALSE)=0,"",VLOOKUP(H19 &amp; F19,Lookups!$H$1:$I$12332,2,FALSE))))</f>
        <v/>
      </c>
      <c r="J19" s="157"/>
      <c r="K19" s="3"/>
    </row>
    <row r="20" spans="2:11" ht="37.5" customHeight="1" thickBot="1" x14ac:dyDescent="0.3">
      <c r="B20" s="157"/>
      <c r="C20" s="148"/>
      <c r="D20" s="157"/>
      <c r="E20" s="157"/>
      <c r="F20" s="88" t="str">
        <f>IF(ISNA(VLOOKUP(E20,Lookups!$C$1:$D$248,2,FALSE)),"",(VLOOKUP(E20,Lookups!$C$1:$D$248,2,FALSE)))</f>
        <v/>
      </c>
      <c r="G20" s="157"/>
      <c r="H20" s="157"/>
      <c r="I20" s="100" t="str">
        <f>IF(F20="US","",IF(ISNA(VLOOKUP(H20 &amp; F20,Lookups!$H$1:$I$12332,2,FALSE)),"",IF(VLOOKUP(H20 &amp; F20,Lookups!$H$1:$I$12332,2,FALSE)=0,"",VLOOKUP(H20 &amp; F20,Lookups!$H$1:$I$12332,2,FALSE))))</f>
        <v/>
      </c>
      <c r="J20" s="157"/>
      <c r="K20" s="3"/>
    </row>
    <row r="21" spans="2:11" ht="37.5" customHeight="1" thickBot="1" x14ac:dyDescent="0.3">
      <c r="B21" s="157"/>
      <c r="C21" s="148"/>
      <c r="D21" s="157"/>
      <c r="E21" s="157"/>
      <c r="F21" s="88" t="str">
        <f>IF(ISNA(VLOOKUP(E21,Lookups!$C$1:$D$248,2,FALSE)),"",(VLOOKUP(E21,Lookups!$C$1:$D$248,2,FALSE)))</f>
        <v/>
      </c>
      <c r="G21" s="157"/>
      <c r="H21" s="157"/>
      <c r="I21" s="100" t="str">
        <f>IF(F21="US","",IF(ISNA(VLOOKUP(H21 &amp; F21,Lookups!$H$1:$I$12332,2,FALSE)),"",IF(VLOOKUP(H21 &amp; F21,Lookups!$H$1:$I$12332,2,FALSE)=0,"",VLOOKUP(H21 &amp; F21,Lookups!$H$1:$I$12332,2,FALSE))))</f>
        <v/>
      </c>
      <c r="J21" s="157"/>
      <c r="K21" s="3"/>
    </row>
    <row r="22" spans="2:11" ht="37.5" customHeight="1" thickBot="1" x14ac:dyDescent="0.3">
      <c r="B22" s="157"/>
      <c r="C22" s="148"/>
      <c r="D22" s="157"/>
      <c r="E22" s="157"/>
      <c r="F22" s="88" t="str">
        <f>IF(ISNA(VLOOKUP(E22,Lookups!$C$1:$D$248,2,FALSE)),"",(VLOOKUP(E22,Lookups!$C$1:$D$248,2,FALSE)))</f>
        <v/>
      </c>
      <c r="G22" s="157"/>
      <c r="H22" s="157"/>
      <c r="I22" s="100" t="str">
        <f>IF(F22="US","",IF(ISNA(VLOOKUP(H22 &amp; F22,Lookups!$H$1:$I$12332,2,FALSE)),"",IF(VLOOKUP(H22 &amp; F22,Lookups!$H$1:$I$12332,2,FALSE)=0,"",VLOOKUP(H22 &amp; F22,Lookups!$H$1:$I$12332,2,FALSE))))</f>
        <v/>
      </c>
      <c r="J22" s="157"/>
      <c r="K22" s="3"/>
    </row>
    <row r="23" spans="2:11" ht="37.5" customHeight="1" thickBot="1" x14ac:dyDescent="0.3">
      <c r="B23" s="156"/>
      <c r="C23" s="148"/>
      <c r="D23" s="157"/>
      <c r="E23" s="44"/>
      <c r="F23" s="88" t="str">
        <f>IF(ISNA(VLOOKUP(E23,Lookups!$C$1:$D$248,2,FALSE)),"",(VLOOKUP(E23,Lookups!$C$1:$D$248,2,FALSE)))</f>
        <v/>
      </c>
      <c r="G23" s="44"/>
      <c r="H23" s="44"/>
      <c r="I23" s="100" t="str">
        <f>IF(F23="US","",IF(ISNA(VLOOKUP(H23 &amp; F23,Lookups!$H$1:$I$12332,2,FALSE)),"",IF(VLOOKUP(H23 &amp; F23,Lookups!$H$1:$I$12332,2,FALSE)=0,"",VLOOKUP(H23 &amp; F23,Lookups!$H$1:$I$12332,2,FALSE))))</f>
        <v/>
      </c>
      <c r="J23" s="44"/>
      <c r="K23" s="3"/>
    </row>
    <row r="24" spans="2:11" ht="25.5" customHeight="1" x14ac:dyDescent="0.25">
      <c r="B24" s="337" t="str">
        <f>Instructions!$B$34</f>
        <v>This format is provided to expedite processing of reports by the NVMC. It is requested that the worksheets/workbook are completed electronically and sent via email (versus fax), or imported via the eNOAD Web Application.</v>
      </c>
      <c r="C24" s="338"/>
      <c r="D24" s="338"/>
      <c r="E24" s="338"/>
      <c r="F24" s="338"/>
      <c r="G24" s="338"/>
      <c r="H24" s="338"/>
      <c r="I24" s="338"/>
      <c r="J24" s="338"/>
      <c r="K24" s="3"/>
    </row>
    <row r="25" spans="2:11" ht="12" customHeight="1" thickBot="1" x14ac:dyDescent="0.3">
      <c r="B25" s="330" t="str">
        <f>"Notice of Arrival/Departure (NOAD) Excel Workbook - 7 of 9 - Cargo and CDC List, " &amp; Instructions!$B$5</f>
        <v>Notice of Arrival/Departure (NOAD) Excel Workbook - 7 of 9 - Cargo and CDC List, Version 8.0, 29 May 2025</v>
      </c>
      <c r="C25" s="331"/>
      <c r="D25" s="331"/>
      <c r="E25" s="331"/>
      <c r="F25" s="331"/>
      <c r="G25" s="331"/>
      <c r="H25" s="331"/>
      <c r="I25" s="331"/>
      <c r="J25" s="331"/>
      <c r="K25" s="3"/>
    </row>
    <row r="26" spans="2:11" ht="12" customHeight="1" x14ac:dyDescent="0.25">
      <c r="B26" s="151"/>
      <c r="C26" s="151"/>
      <c r="D26" s="151"/>
      <c r="E26" s="151"/>
      <c r="F26" s="151"/>
      <c r="G26" s="151"/>
      <c r="H26" s="151"/>
      <c r="I26" s="151"/>
      <c r="J26" s="151"/>
      <c r="K26" s="3"/>
    </row>
    <row r="27" spans="2:11" ht="12" customHeight="1" x14ac:dyDescent="0.25">
      <c r="K27" s="3"/>
    </row>
    <row r="28" spans="2:11" ht="12" customHeight="1" x14ac:dyDescent="0.25">
      <c r="K28" s="3"/>
    </row>
    <row r="29" spans="2:11" ht="12" customHeight="1" x14ac:dyDescent="0.25">
      <c r="K29" s="3"/>
    </row>
    <row r="30" spans="2:11" ht="12" customHeight="1" x14ac:dyDescent="0.25">
      <c r="K30" s="3"/>
    </row>
    <row r="31" spans="2:11" ht="12" customHeight="1" x14ac:dyDescent="0.25">
      <c r="K31" s="3"/>
    </row>
    <row r="32" spans="2:11" ht="12" customHeight="1" x14ac:dyDescent="0.25">
      <c r="K32" s="3"/>
    </row>
    <row r="33" spans="3:11" ht="12" customHeight="1" x14ac:dyDescent="0.25">
      <c r="K33" s="3"/>
    </row>
    <row r="34" spans="3:11" ht="12" customHeight="1" x14ac:dyDescent="0.25">
      <c r="K34" s="3"/>
    </row>
    <row r="35" spans="3:11" ht="12" customHeight="1" x14ac:dyDescent="0.25">
      <c r="K35" s="3"/>
    </row>
    <row r="36" spans="3:11" ht="12" customHeight="1" x14ac:dyDescent="0.25">
      <c r="K36" s="3"/>
    </row>
    <row r="37" spans="3:11" ht="12" customHeight="1" x14ac:dyDescent="0.25">
      <c r="K37" s="3"/>
    </row>
    <row r="38" spans="3:11" x14ac:dyDescent="0.25">
      <c r="K38" s="3"/>
    </row>
    <row r="39" spans="3:11" x14ac:dyDescent="0.25">
      <c r="K39" s="3"/>
    </row>
    <row r="40" spans="3:11" x14ac:dyDescent="0.25">
      <c r="K40" s="3"/>
    </row>
    <row r="41" spans="3:11" x14ac:dyDescent="0.25">
      <c r="K41" s="3"/>
    </row>
    <row r="42" spans="3:11" s="9" customFormat="1" ht="23.25" hidden="1" customHeight="1" x14ac:dyDescent="0.25">
      <c r="C42" s="9" t="s">
        <v>18700</v>
      </c>
      <c r="K42" s="7"/>
    </row>
    <row r="43" spans="3:11" s="9" customFormat="1" ht="21" hidden="1" customHeight="1" x14ac:dyDescent="0.25">
      <c r="C43" s="9" t="str">
        <f>IF(C6="Yes","Yes","No")</f>
        <v>No</v>
      </c>
      <c r="K43" s="7"/>
    </row>
  </sheetData>
  <sheetProtection algorithmName="SHA-512" hashValue="JTIGWPgCz+TcGXh21WjnVWoFHCOLrD33dX/YWWTRDM3qnGQIBn377hbpOGdpBa704h7HwEO2izNCdCo36HTFSQ==" saltValue="TyEpJ2L+tifbPkg/uKPN2w==" spinCount="100000" sheet="1" objects="1" scenarios="1"/>
  <mergeCells count="6">
    <mergeCell ref="B25:J25"/>
    <mergeCell ref="C5:D5"/>
    <mergeCell ref="C6:D6"/>
    <mergeCell ref="E5:J5"/>
    <mergeCell ref="E6:J6"/>
    <mergeCell ref="B24:J24"/>
  </mergeCells>
  <phoneticPr fontId="6" type="noConversion"/>
  <dataValidations count="22">
    <dataValidation type="list" allowBlank="1" showInputMessage="1" showErrorMessage="1" sqref="H23" xr:uid="{00000000-0002-0000-0600-000000000000}">
      <formula1>INDIRECT(SUBSTITUTE(SUBSTITUTE(SUBSTITUTE(SUBSTITUTE(SUBSTITUTE(SUBSTITUTE(CONCATENATE(E$23,$G$23)," ", ""),"-",""),"(",""),")",""),",",""),"'",""))</formula1>
    </dataValidation>
    <dataValidation type="list" allowBlank="1" showInputMessage="1" showErrorMessage="1" sqref="H22" xr:uid="{00000000-0002-0000-0600-000001000000}">
      <formula1>INDIRECT(SUBSTITUTE(SUBSTITUTE(SUBSTITUTE(SUBSTITUTE(SUBSTITUTE(SUBSTITUTE(CONCATENATE(E$22,$G$22)," ", ""),"-",""),"(",""),")",""),",",""),"'",""))</formula1>
    </dataValidation>
    <dataValidation type="list" allowBlank="1" showInputMessage="1" showErrorMessage="1" sqref="H21" xr:uid="{00000000-0002-0000-0600-000002000000}">
      <formula1>INDIRECT(SUBSTITUTE(SUBSTITUTE(SUBSTITUTE(SUBSTITUTE(SUBSTITUTE(SUBSTITUTE(CONCATENATE(E$21,$G$21)," ", ""),"-",""),"(",""),")",""),",",""),"'",""))</formula1>
    </dataValidation>
    <dataValidation type="list" allowBlank="1" showInputMessage="1" showErrorMessage="1" sqref="H20" xr:uid="{00000000-0002-0000-0600-000003000000}">
      <formula1>INDIRECT(SUBSTITUTE(SUBSTITUTE(SUBSTITUTE(SUBSTITUTE(SUBSTITUTE(SUBSTITUTE(CONCATENATE(E$20,$G$20)," ", ""),"-",""),"(",""),")",""),",",""),"'",""))</formula1>
    </dataValidation>
    <dataValidation type="list" allowBlank="1" showInputMessage="1" showErrorMessage="1" sqref="H19" xr:uid="{00000000-0002-0000-0600-000004000000}">
      <formula1>INDIRECT(SUBSTITUTE(SUBSTITUTE(SUBSTITUTE(SUBSTITUTE(SUBSTITUTE(SUBSTITUTE(CONCATENATE(E$19,$G$19)," ", ""),"-",""),"(",""),")",""),",",""),"'",""))</formula1>
    </dataValidation>
    <dataValidation type="list" allowBlank="1" showInputMessage="1" showErrorMessage="1" sqref="H18" xr:uid="{00000000-0002-0000-0600-000005000000}">
      <formula1>INDIRECT(SUBSTITUTE(SUBSTITUTE(SUBSTITUTE(SUBSTITUTE(SUBSTITUTE(SUBSTITUTE(CONCATENATE(E$18,$G$18)," ", ""),"-",""),"(",""),")",""),",",""),"'",""))</formula1>
    </dataValidation>
    <dataValidation type="list" allowBlank="1" showInputMessage="1" showErrorMessage="1" sqref="H17" xr:uid="{00000000-0002-0000-0600-000006000000}">
      <formula1>INDIRECT(SUBSTITUTE(SUBSTITUTE(SUBSTITUTE(SUBSTITUTE(SUBSTITUTE(SUBSTITUTE(CONCATENATE(E$17,$G$17)," ", ""),"-",""),"(",""),")",""),",",""),"'",""))</formula1>
    </dataValidation>
    <dataValidation type="list" allowBlank="1" showInputMessage="1" showErrorMessage="1" sqref="H16" xr:uid="{00000000-0002-0000-0600-000007000000}">
      <formula1>INDIRECT(SUBSTITUTE(SUBSTITUTE(SUBSTITUTE(SUBSTITUTE(SUBSTITUTE(SUBSTITUTE(CONCATENATE(E$16,$G$16)," ", ""),"-",""),"(",""),")",""),",",""),"'",""))</formula1>
    </dataValidation>
    <dataValidation type="list" allowBlank="1" showInputMessage="1" showErrorMessage="1" sqref="H15" xr:uid="{00000000-0002-0000-0600-000008000000}">
      <formula1>INDIRECT(SUBSTITUTE(SUBSTITUTE(SUBSTITUTE(SUBSTITUTE(SUBSTITUTE(SUBSTITUTE(CONCATENATE(E$15,$G$15)," ", ""),"-",""),"(",""),")",""),",",""),"'",""))</formula1>
    </dataValidation>
    <dataValidation type="list" allowBlank="1" showInputMessage="1" showErrorMessage="1" sqref="H14" xr:uid="{00000000-0002-0000-0600-000009000000}">
      <formula1>INDIRECT(SUBSTITUTE(SUBSTITUTE(SUBSTITUTE(SUBSTITUTE(SUBSTITUTE(SUBSTITUTE(CONCATENATE(E$14,$G$14)," ", ""),"-",""),"(",""),")",""),",",""),"'",""))</formula1>
    </dataValidation>
    <dataValidation type="list" allowBlank="1" showInputMessage="1" showErrorMessage="1" sqref="H13" xr:uid="{00000000-0002-0000-0600-00000A000000}">
      <formula1>INDIRECT(SUBSTITUTE(SUBSTITUTE(SUBSTITUTE(SUBSTITUTE(SUBSTITUTE(SUBSTITUTE(CONCATENATE(E$13,$G$13)," ", ""),"-",""),"(",""),")",""),",",""),"'",""))</formula1>
    </dataValidation>
    <dataValidation type="list" allowBlank="1" showInputMessage="1" showErrorMessage="1" sqref="H12" xr:uid="{00000000-0002-0000-0600-00000B000000}">
      <formula1>INDIRECT(SUBSTITUTE(SUBSTITUTE(SUBSTITUTE(SUBSTITUTE(SUBSTITUTE(SUBSTITUTE(CONCATENATE(E$12,$G$12)," ", ""),"-",""),"(",""),")",""),",",""),"'",""))</formula1>
    </dataValidation>
    <dataValidation type="list" allowBlank="1" showInputMessage="1" showErrorMessage="1" sqref="H11" xr:uid="{00000000-0002-0000-0600-00000C000000}">
      <formula1>INDIRECT(SUBSTITUTE(SUBSTITUTE(SUBSTITUTE(SUBSTITUTE(SUBSTITUTE(SUBSTITUTE(CONCATENATE(E$11,$G$11)," ", ""),"-",""),"(",""),")",""),",",""),"'",""))</formula1>
    </dataValidation>
    <dataValidation type="list" allowBlank="1" showInputMessage="1" showErrorMessage="1" sqref="H10" xr:uid="{00000000-0002-0000-0600-00000D000000}">
      <formula1>INDIRECT(SUBSTITUTE(SUBSTITUTE(SUBSTITUTE(SUBSTITUTE(SUBSTITUTE(SUBSTITUTE(CONCATENATE(E$10,$G$10)," ", ""),"-",""),"(",""),")",""),",",""),"'",""))</formula1>
    </dataValidation>
    <dataValidation type="list" allowBlank="1" showInputMessage="1" showErrorMessage="1" sqref="H9" xr:uid="{00000000-0002-0000-0600-00000E000000}">
      <formula1>INDIRECT(SUBSTITUTE(SUBSTITUTE(SUBSTITUTE(SUBSTITUTE(SUBSTITUTE(SUBSTITUTE(CONCATENATE(E$9,$G$9)," ", ""),"-",""),"(",""),")",""),",",""),"'",""))</formula1>
    </dataValidation>
    <dataValidation type="list" allowBlank="1" showInputMessage="1" showErrorMessage="1" sqref="B6:C6" xr:uid="{00000000-0002-0000-0600-00000F000000}">
      <formula1>"No, Yes"</formula1>
    </dataValidation>
    <dataValidation type="list" allowBlank="1" showInputMessage="1" showErrorMessage="1" sqref="E9:E23" xr:uid="{00000000-0002-0000-0600-000010000000}">
      <formula1>Countries</formula1>
    </dataValidation>
    <dataValidation type="list" allowBlank="1" showInputMessage="1" showErrorMessage="1" sqref="G9:G23" xr:uid="{00000000-0002-0000-0600-000011000000}">
      <formula1>INDIRECT(SUBSTITUTE(CONCATENATE(E9,"States")," ",""))</formula1>
    </dataValidation>
    <dataValidation type="textLength" operator="lessThanOrEqual" allowBlank="1" showInputMessage="1" showErrorMessage="1" errorTitle="Text Too Long" error="Destination Place must be no more than 150 characters" sqref="J9:J23" xr:uid="{00000000-0002-0000-0600-000012000000}">
      <formula1>150</formula1>
    </dataValidation>
    <dataValidation type="list" allowBlank="1" showInputMessage="1" showErrorMessage="1" sqref="B9:B23" xr:uid="{00000000-0002-0000-0600-000013000000}">
      <formula1>UNNumbers</formula1>
    </dataValidation>
    <dataValidation type="list" allowBlank="1" showInputMessage="1" showErrorMessage="1" sqref="D9:D23" xr:uid="{00000000-0002-0000-0600-000014000000}">
      <formula1>CDCUnits</formula1>
    </dataValidation>
    <dataValidation type="decimal" allowBlank="1" showInputMessage="1" showErrorMessage="1" sqref="C9:C23" xr:uid="{00000000-0002-0000-0600-000015000000}">
      <formula1>0</formula1>
      <formula2>99999999.99</formula2>
    </dataValidation>
  </dataValidations>
  <printOptions horizontalCentered="1" verticalCentered="1"/>
  <pageMargins left="0.7" right="0.7" top="0.75" bottom="0.75" header="0.3" footer="0.3"/>
  <pageSetup scale="59" orientation="landscape" cellComments="asDisplayed" r:id="rId1"/>
  <headerFooter scaleWithDoc="0" alignWithMargins="0">
    <oddHeader>&amp;C&amp;"Arial,Italic"Use of this form is voluntary and is intended as an alternative for submitters that are unable to use the online form located on the NVMC web site.</oddHeader>
    <oddFooter>&amp;LNotice of Arrival/Departure (NOAD) Excel Workbook&amp;C 7 of 9&amp;RCargo and CDC List, Version 7.1, February 2013</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pageSetUpPr fitToPage="1"/>
  </sheetPr>
  <dimension ref="B1:I15"/>
  <sheetViews>
    <sheetView showGridLines="0" showRowColHeaders="0" zoomScaleNormal="100" workbookViewId="0">
      <selection activeCell="D8" sqref="D8"/>
    </sheetView>
  </sheetViews>
  <sheetFormatPr defaultColWidth="9.1796875" defaultRowHeight="12.5" x14ac:dyDescent="0.25"/>
  <cols>
    <col min="1" max="1" width="5.81640625" style="29" customWidth="1"/>
    <col min="2" max="4" width="29.26953125" style="29" customWidth="1"/>
    <col min="5" max="5" width="8.1796875" style="29" hidden="1" customWidth="1"/>
    <col min="6" max="6" width="29.26953125" style="29" customWidth="1"/>
    <col min="7" max="7" width="13.453125" style="29" hidden="1" customWidth="1"/>
    <col min="8" max="8" width="29.26953125" style="29" customWidth="1"/>
    <col min="9" max="9" width="5.81640625" style="29" customWidth="1"/>
    <col min="10" max="16384" width="9.1796875" style="29"/>
  </cols>
  <sheetData>
    <row r="1" spans="2:9" ht="12" customHeight="1" thickBot="1" x14ac:dyDescent="0.3"/>
    <row r="2" spans="2:9" ht="69" customHeight="1" x14ac:dyDescent="0.3">
      <c r="B2" s="204"/>
      <c r="C2" s="343"/>
      <c r="D2" s="343"/>
      <c r="E2" s="343"/>
      <c r="F2" s="343"/>
      <c r="G2" s="343"/>
      <c r="H2" s="206"/>
      <c r="I2" s="30"/>
    </row>
    <row r="3" spans="2:9" ht="3.75" customHeight="1" x14ac:dyDescent="0.3">
      <c r="B3" s="344"/>
      <c r="C3" s="345"/>
      <c r="D3" s="345"/>
      <c r="E3" s="345"/>
      <c r="F3" s="345"/>
      <c r="G3" s="345"/>
      <c r="H3" s="345"/>
      <c r="I3" s="30"/>
    </row>
    <row r="4" spans="2:9" ht="25" customHeight="1" x14ac:dyDescent="0.3">
      <c r="B4" s="354" t="s">
        <v>20595</v>
      </c>
      <c r="C4" s="355"/>
      <c r="D4" s="355"/>
      <c r="E4" s="355"/>
      <c r="F4" s="355"/>
      <c r="G4" s="355"/>
      <c r="H4" s="355"/>
      <c r="I4" s="30"/>
    </row>
    <row r="5" spans="2:9" ht="25" customHeight="1" x14ac:dyDescent="0.3">
      <c r="B5" s="356"/>
      <c r="C5" s="357"/>
      <c r="D5" s="357"/>
      <c r="E5" s="357"/>
      <c r="F5" s="357"/>
      <c r="G5" s="357"/>
      <c r="H5" s="357"/>
      <c r="I5" s="30"/>
    </row>
    <row r="6" spans="2:9" ht="24" customHeight="1" thickBot="1" x14ac:dyDescent="0.35">
      <c r="B6" s="352" t="s">
        <v>19385</v>
      </c>
      <c r="C6" s="340" t="s">
        <v>19386</v>
      </c>
      <c r="D6" s="340" t="s">
        <v>19382</v>
      </c>
      <c r="E6" s="340" t="s">
        <v>18687</v>
      </c>
      <c r="F6" s="346" t="s">
        <v>19383</v>
      </c>
      <c r="G6" s="340" t="s">
        <v>18688</v>
      </c>
      <c r="H6" s="340" t="s">
        <v>19384</v>
      </c>
      <c r="I6" s="30"/>
    </row>
    <row r="7" spans="2:9" ht="24.75" customHeight="1" thickBot="1" x14ac:dyDescent="0.35">
      <c r="B7" s="353"/>
      <c r="C7" s="351"/>
      <c r="D7" s="287"/>
      <c r="E7" s="287"/>
      <c r="F7" s="347"/>
      <c r="G7" s="341"/>
      <c r="H7" s="351"/>
      <c r="I7" s="30"/>
    </row>
    <row r="8" spans="2:9" ht="37.5" customHeight="1" thickBot="1" x14ac:dyDescent="0.35">
      <c r="B8" s="33"/>
      <c r="C8" s="34"/>
      <c r="D8" s="89"/>
      <c r="E8" s="90" t="str">
        <f>IF(ISNA(VLOOKUP(D8,Lookups!$C$1:$D$248,2,FALSE)),"",(VLOOKUP(D8,Lookups!$C$1:$D$248,2,FALSE)))</f>
        <v/>
      </c>
      <c r="F8" s="91"/>
      <c r="G8" s="168" t="str">
        <f>IF(ISNA(VLOOKUP(F8 &amp; E8,Lookups!$H$1:$I$12332,2,FALSE)),"",IF(VLOOKUP(F8 &amp; E8,Lookups!$H$1:$I$12332,2,FALSE)=0,"",VLOOKUP(F8 &amp; E8,Lookups!$H$1:$I$12332,2,FALSE)))</f>
        <v/>
      </c>
      <c r="H8" s="92"/>
      <c r="I8" s="30"/>
    </row>
    <row r="9" spans="2:9" ht="37.5" customHeight="1" thickBot="1" x14ac:dyDescent="0.35">
      <c r="B9" s="33"/>
      <c r="C9" s="34"/>
      <c r="D9" s="89"/>
      <c r="E9" s="90" t="str">
        <f>IF(ISNA(VLOOKUP(D9,Lookups!$C$1:$D$248,2,FALSE)),"",(VLOOKUP(D9,Lookups!$C$1:$D$248,2,FALSE)))</f>
        <v/>
      </c>
      <c r="F9" s="93"/>
      <c r="G9" s="168" t="str">
        <f>IF(ISNA(VLOOKUP(F9 &amp; E9,Lookups!$H$1:$I$12332,2,FALSE)),"",IF(VLOOKUP(F9 &amp; E9,Lookups!$H$1:$I$12332,2,FALSE)=0,"",VLOOKUP(F9 &amp; E9,Lookups!$H$1:$I$12332,2,FALSE)))</f>
        <v/>
      </c>
      <c r="H9" s="94"/>
      <c r="I9" s="30"/>
    </row>
    <row r="10" spans="2:9" ht="37.5" customHeight="1" thickBot="1" x14ac:dyDescent="0.35">
      <c r="B10" s="33"/>
      <c r="C10" s="34"/>
      <c r="D10" s="89"/>
      <c r="E10" s="90" t="str">
        <f>IF(ISNA(VLOOKUP(D10,Lookups!$C$1:$D$248,2,FALSE)),"",(VLOOKUP(D10,Lookups!$C$1:$D$248,2,FALSE)))</f>
        <v/>
      </c>
      <c r="F10" s="93"/>
      <c r="G10" s="168" t="str">
        <f>IF(ISNA(VLOOKUP(F10 &amp; E10,Lookups!$H$1:$I$12332,2,FALSE)),"",IF(VLOOKUP(F10 &amp; E10,Lookups!$H$1:$I$12332,2,FALSE)=0,"",VLOOKUP(F10 &amp; E10,Lookups!$H$1:$I$12332,2,FALSE)))</f>
        <v/>
      </c>
      <c r="H10" s="94"/>
      <c r="I10" s="30"/>
    </row>
    <row r="11" spans="2:9" ht="37.5" customHeight="1" thickBot="1" x14ac:dyDescent="0.35">
      <c r="B11" s="33"/>
      <c r="C11" s="34"/>
      <c r="D11" s="89"/>
      <c r="E11" s="90" t="str">
        <f>IF(ISNA(VLOOKUP(D11,Lookups!$C$1:$D$248,2,FALSE)),"",(VLOOKUP(D11,Lookups!$C$1:$D$248,2,FALSE)))</f>
        <v/>
      </c>
      <c r="F11" s="93"/>
      <c r="G11" s="168" t="str">
        <f>IF(ISNA(VLOOKUP(F11 &amp; E11,Lookups!$H$1:$I$12332,2,FALSE)),"",IF(VLOOKUP(F11 &amp; E11,Lookups!$H$1:$I$12332,2,FALSE)=0,"",VLOOKUP(F11 &amp; E11,Lookups!$H$1:$I$12332,2,FALSE)))</f>
        <v/>
      </c>
      <c r="H11" s="94"/>
      <c r="I11" s="30"/>
    </row>
    <row r="12" spans="2:9" ht="37.5" customHeight="1" thickBot="1" x14ac:dyDescent="0.35">
      <c r="B12" s="33"/>
      <c r="C12" s="34"/>
      <c r="D12" s="89"/>
      <c r="E12" s="90" t="str">
        <f>IF(ISNA(VLOOKUP(D12,Lookups!$C$1:$D$248,2,FALSE)),"",(VLOOKUP(D12,Lookups!$C$1:$D$248,2,FALSE)))</f>
        <v/>
      </c>
      <c r="F12" s="93"/>
      <c r="G12" s="168" t="str">
        <f>IF(ISNA(VLOOKUP(F12 &amp; E12,Lookups!$H$1:$I$12332,2,FALSE)),"",IF(VLOOKUP(F12 &amp; E12,Lookups!$H$1:$I$12332,2,FALSE)=0,"",VLOOKUP(F12 &amp; E12,Lookups!$H$1:$I$12332,2,FALSE)))</f>
        <v/>
      </c>
      <c r="H12" s="94"/>
      <c r="I12" s="30"/>
    </row>
    <row r="13" spans="2:9" ht="48.75" customHeight="1" thickBot="1" x14ac:dyDescent="0.35">
      <c r="B13" s="348" t="str">
        <f>Instructions!$B$34</f>
        <v>This format is provided to expedite processing of reports by the NVMC. It is requested that the worksheets/workbook are completed electronically and sent via email (versus fax), or imported via the eNOAD Web Application.</v>
      </c>
      <c r="C13" s="349"/>
      <c r="D13" s="349"/>
      <c r="E13" s="349"/>
      <c r="F13" s="349"/>
      <c r="G13" s="349"/>
      <c r="H13" s="350"/>
      <c r="I13" s="30"/>
    </row>
    <row r="14" spans="2:9" ht="12.75" customHeight="1" x14ac:dyDescent="0.3">
      <c r="B14" s="342" t="str">
        <f>"Notice of Arrival/Departure (NOAD) Excel Workbook - 8 of 9 - Previous Foreign Ports, " &amp; Instructions!$B$5</f>
        <v>Notice of Arrival/Departure (NOAD) Excel Workbook - 8 of 9 - Previous Foreign Ports, Version 8.0, 29 May 2025</v>
      </c>
      <c r="C14" s="342"/>
      <c r="D14" s="342"/>
      <c r="E14" s="342"/>
      <c r="F14" s="342"/>
      <c r="G14" s="342"/>
      <c r="H14" s="342"/>
      <c r="I14" s="30"/>
    </row>
    <row r="15" spans="2:9" ht="12" customHeight="1" x14ac:dyDescent="0.3">
      <c r="B15" s="339"/>
      <c r="C15" s="339"/>
      <c r="D15" s="339"/>
      <c r="E15" s="339"/>
      <c r="F15" s="339"/>
      <c r="G15" s="339"/>
      <c r="H15" s="339"/>
      <c r="I15" s="30"/>
    </row>
  </sheetData>
  <sheetProtection algorithmName="SHA-512" hashValue="ivosrG5rCV1RY7ckuy/1w78pLSt1DQNo8twjke9Dq9brzar/tiGEgGqjZINA3YjNIKH6ECW9l6l9rAHQ4hYw9g==" saltValue="AOe3/9SI4mJLNEWsZUC+6A==" spinCount="100000" sheet="1" objects="1" scenarios="1"/>
  <mergeCells count="14">
    <mergeCell ref="B15:H15"/>
    <mergeCell ref="E6:E7"/>
    <mergeCell ref="G6:G7"/>
    <mergeCell ref="B14:H14"/>
    <mergeCell ref="B2:H2"/>
    <mergeCell ref="B3:H3"/>
    <mergeCell ref="F6:F7"/>
    <mergeCell ref="B13:H13"/>
    <mergeCell ref="C6:C7"/>
    <mergeCell ref="B6:B7"/>
    <mergeCell ref="H6:H7"/>
    <mergeCell ref="D6:D7"/>
    <mergeCell ref="B4:H4"/>
    <mergeCell ref="B5:H5"/>
  </mergeCells>
  <dataValidations count="6">
    <dataValidation type="list" allowBlank="1" showInputMessage="1" showErrorMessage="1" sqref="D8:D12" xr:uid="{00000000-0002-0000-0700-000000000000}">
      <formula1>FOREIGNCOUNTRIES</formula1>
    </dataValidation>
    <dataValidation type="list" allowBlank="1" showInputMessage="1" showErrorMessage="1" sqref="F8:F12" xr:uid="{00000000-0002-0000-0700-000001000000}">
      <formula1>INDIRECT(SUBSTITUTE(SUBSTITUTE(SUBSTITUTE(SUBSTITUTE(SUBSTITUTE(SUBSTITUTE(D8," ", ""),"-",""),"(",""),")",""),",",""),"'",""))</formula1>
    </dataValidation>
    <dataValidation type="textLength" operator="lessThanOrEqual" allowBlank="1" showInputMessage="1" showErrorMessage="1" errorTitle="Text Too Long" error="Place must be no more than 150 characters" sqref="H8:H12" xr:uid="{00000000-0002-0000-0700-000002000000}">
      <formula1>150</formula1>
    </dataValidation>
    <dataValidation type="date" allowBlank="1" showInputMessage="1" showErrorMessage="1" errorTitle="Invalid Entry" error="Arrival Date must be a valid date" sqref="B8:B12" xr:uid="{00000000-0002-0000-0700-000003000000}">
      <formula1>1</formula1>
      <formula2>2958465</formula2>
    </dataValidation>
    <dataValidation type="date" allowBlank="1" showInputMessage="1" showErrorMessage="1" errorTitle="Invalid Entry" error="Departure Date must be a valid date" sqref="C8:C12" xr:uid="{00000000-0002-0000-0700-000004000000}">
      <formula1>1</formula1>
      <formula2>2958465</formula2>
    </dataValidation>
    <dataValidation type="list" showInputMessage="1" showErrorMessage="1" sqref="B5" xr:uid="{00000000-0002-0000-0700-000005000000}">
      <formula1>"No, Yes"</formula1>
    </dataValidation>
  </dataValidations>
  <printOptions horizontalCentered="1" verticalCentered="1"/>
  <pageMargins left="0.7" right="0.7" top="0.75" bottom="0.75" header="0.3" footer="0.3"/>
  <pageSetup scale="85" orientation="landscape" r:id="rId1"/>
  <headerFooter scaleWithDoc="0" alignWithMargins="0">
    <oddHeader>&amp;C&amp;"Arial,Italic"Use of this form is voluntary and is intended as an alternative for submitters that are unable to use the online form located on the NVMC web site.</oddHeader>
    <oddFooter>&amp;LNotice of Arrival/Departure (NOAD) Excel Workbook&amp;C 8 of 9&amp;RPrevious Foreign Ports, Version 7.1, February 2013</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B1:G43"/>
  <sheetViews>
    <sheetView showGridLines="0" showRowColHeaders="0" zoomScaleNormal="100" workbookViewId="0">
      <selection activeCell="B6" sqref="B6"/>
    </sheetView>
  </sheetViews>
  <sheetFormatPr defaultColWidth="9.1796875" defaultRowHeight="12.5" x14ac:dyDescent="0.25"/>
  <cols>
    <col min="1" max="1" width="5.81640625" style="29" customWidth="1"/>
    <col min="2" max="2" width="36.7265625" style="29" customWidth="1"/>
    <col min="3" max="3" width="24" style="29" customWidth="1"/>
    <col min="4" max="4" width="19" style="29" customWidth="1"/>
    <col min="5" max="5" width="16.81640625" style="29" customWidth="1"/>
    <col min="6" max="6" width="11.81640625" style="29" customWidth="1"/>
    <col min="7" max="7" width="33.1796875" style="29" customWidth="1"/>
    <col min="8" max="8" width="5.81640625" style="29" customWidth="1"/>
    <col min="9" max="16384" width="9.1796875" style="29"/>
  </cols>
  <sheetData>
    <row r="1" spans="2:7" ht="12.75" customHeight="1" thickBot="1" x14ac:dyDescent="0.3"/>
    <row r="2" spans="2:7" ht="69" customHeight="1" x14ac:dyDescent="0.3">
      <c r="B2" s="204"/>
      <c r="C2" s="205"/>
      <c r="D2" s="205"/>
      <c r="E2" s="205"/>
      <c r="F2" s="205"/>
      <c r="G2" s="206"/>
    </row>
    <row r="3" spans="2:7" ht="3.75" customHeight="1" x14ac:dyDescent="0.3">
      <c r="B3" s="344"/>
      <c r="C3" s="345"/>
      <c r="D3" s="345"/>
      <c r="E3" s="345"/>
      <c r="F3" s="345"/>
      <c r="G3" s="368"/>
    </row>
    <row r="4" spans="2:7" ht="33.75" customHeight="1" thickBot="1" x14ac:dyDescent="0.3">
      <c r="B4" s="365" t="s">
        <v>3</v>
      </c>
      <c r="C4" s="366"/>
      <c r="D4" s="366"/>
      <c r="E4" s="366"/>
      <c r="F4" s="366"/>
      <c r="G4" s="367"/>
    </row>
    <row r="5" spans="2:7" ht="29.25" customHeight="1" thickBot="1" x14ac:dyDescent="0.3">
      <c r="B5" s="134" t="s">
        <v>19994</v>
      </c>
      <c r="C5" s="200" t="s">
        <v>4</v>
      </c>
      <c r="D5" s="182"/>
      <c r="E5" s="200" t="s">
        <v>19400</v>
      </c>
      <c r="F5" s="225"/>
      <c r="G5" s="182"/>
    </row>
    <row r="6" spans="2:7" ht="24.75" customHeight="1" thickBot="1" x14ac:dyDescent="0.3">
      <c r="B6" s="31"/>
      <c r="C6" s="203"/>
      <c r="D6" s="176"/>
      <c r="E6" s="203"/>
      <c r="F6" s="175"/>
      <c r="G6" s="176"/>
    </row>
    <row r="7" spans="2:7" ht="33.75" customHeight="1" thickBot="1" x14ac:dyDescent="0.3">
      <c r="B7" s="200" t="s">
        <v>481</v>
      </c>
      <c r="C7" s="225"/>
      <c r="D7" s="182"/>
      <c r="E7" s="372" t="s">
        <v>5</v>
      </c>
      <c r="F7" s="373"/>
      <c r="G7" s="374"/>
    </row>
    <row r="8" spans="2:7" ht="24.75" customHeight="1" thickBot="1" x14ac:dyDescent="0.3">
      <c r="B8" s="203"/>
      <c r="C8" s="175"/>
      <c r="D8" s="176"/>
      <c r="E8" s="186"/>
      <c r="F8" s="186"/>
      <c r="G8" s="179"/>
    </row>
    <row r="9" spans="2:7" ht="33.75" customHeight="1" thickBot="1" x14ac:dyDescent="0.3">
      <c r="B9" s="371" t="s">
        <v>19914</v>
      </c>
      <c r="C9" s="371"/>
      <c r="D9" s="371"/>
      <c r="E9" s="371" t="s">
        <v>482</v>
      </c>
      <c r="F9" s="371"/>
      <c r="G9" s="371"/>
    </row>
    <row r="10" spans="2:7" ht="29.25" customHeight="1" thickBot="1" x14ac:dyDescent="0.3">
      <c r="B10" s="134" t="s">
        <v>19915</v>
      </c>
      <c r="C10" s="134" t="s">
        <v>19917</v>
      </c>
      <c r="D10" s="134" t="s">
        <v>19916</v>
      </c>
      <c r="E10" s="362" t="s">
        <v>19957</v>
      </c>
      <c r="F10" s="362"/>
      <c r="G10" s="362"/>
    </row>
    <row r="11" spans="2:7" ht="24.75" customHeight="1" thickBot="1" x14ac:dyDescent="0.3">
      <c r="B11" s="51"/>
      <c r="C11" s="51"/>
      <c r="D11" s="51"/>
      <c r="E11" s="259"/>
      <c r="F11" s="369"/>
      <c r="G11" s="370"/>
    </row>
    <row r="12" spans="2:7" ht="33.75" customHeight="1" thickBot="1" x14ac:dyDescent="0.3">
      <c r="B12" s="371" t="s">
        <v>19909</v>
      </c>
      <c r="C12" s="371"/>
      <c r="D12" s="371"/>
      <c r="E12" s="371"/>
      <c r="F12" s="371"/>
      <c r="G12" s="371"/>
    </row>
    <row r="13" spans="2:7" ht="29.25" customHeight="1" thickBot="1" x14ac:dyDescent="0.3">
      <c r="B13" s="362" t="s">
        <v>19911</v>
      </c>
      <c r="C13" s="362" t="s">
        <v>404</v>
      </c>
      <c r="D13" s="200" t="s">
        <v>19910</v>
      </c>
      <c r="E13" s="201"/>
      <c r="F13" s="225"/>
      <c r="G13" s="182"/>
    </row>
    <row r="14" spans="2:7" ht="24.75" customHeight="1" thickBot="1" x14ac:dyDescent="0.3">
      <c r="B14" s="375" t="s">
        <v>18702</v>
      </c>
      <c r="C14" s="375"/>
      <c r="D14" s="178"/>
      <c r="E14" s="186"/>
      <c r="F14" s="175"/>
      <c r="G14" s="176"/>
    </row>
    <row r="15" spans="2:7" ht="33.75" customHeight="1" thickBot="1" x14ac:dyDescent="0.3">
      <c r="B15" s="371" t="s">
        <v>483</v>
      </c>
      <c r="C15" s="371"/>
      <c r="D15" s="371"/>
      <c r="E15" s="371"/>
      <c r="F15" s="371"/>
      <c r="G15" s="371"/>
    </row>
    <row r="16" spans="2:7" ht="29.25" customHeight="1" thickBot="1" x14ac:dyDescent="0.3">
      <c r="B16" s="362" t="s">
        <v>6</v>
      </c>
      <c r="C16" s="362" t="s">
        <v>404</v>
      </c>
      <c r="D16" s="200" t="s">
        <v>403</v>
      </c>
      <c r="E16" s="201"/>
      <c r="F16" s="225"/>
      <c r="G16" s="182"/>
    </row>
    <row r="17" spans="2:7" ht="24.75" customHeight="1" thickBot="1" x14ac:dyDescent="0.3">
      <c r="B17" s="364"/>
      <c r="C17" s="364"/>
      <c r="D17" s="178"/>
      <c r="E17" s="186"/>
      <c r="F17" s="175"/>
      <c r="G17" s="176"/>
    </row>
    <row r="18" spans="2:7" ht="29.25" customHeight="1" thickBot="1" x14ac:dyDescent="0.3">
      <c r="B18" s="362" t="s">
        <v>404</v>
      </c>
      <c r="C18" s="362"/>
      <c r="D18" s="200" t="s">
        <v>19198</v>
      </c>
      <c r="E18" s="201"/>
      <c r="F18" s="225"/>
      <c r="G18" s="182"/>
    </row>
    <row r="19" spans="2:7" ht="24.75" customHeight="1" thickBot="1" x14ac:dyDescent="0.3">
      <c r="B19" s="178"/>
      <c r="C19" s="176"/>
      <c r="D19" s="178"/>
      <c r="E19" s="175"/>
      <c r="F19" s="175"/>
      <c r="G19" s="176"/>
    </row>
    <row r="20" spans="2:7" ht="48.75" customHeight="1" x14ac:dyDescent="0.25">
      <c r="B20" s="337" t="str">
        <f>Instructions!$B$34</f>
        <v>This format is provided to expedite processing of reports by the NVMC. It is requested that the worksheets/workbook are completed electronically and sent via email (versus fax), or imported via the eNOAD Web Application.</v>
      </c>
      <c r="C20" s="338"/>
      <c r="D20" s="338"/>
      <c r="E20" s="338"/>
      <c r="F20" s="338"/>
      <c r="G20" s="363"/>
    </row>
    <row r="21" spans="2:7" ht="12.75" customHeight="1" thickBot="1" x14ac:dyDescent="0.3">
      <c r="B21" s="359" t="str">
        <f>"Notice of Arrival/Departure (NOAD) Excel Workbook - 9 of 9 - Security, " &amp; Instructions!$B$5</f>
        <v>Notice of Arrival/Departure (NOAD) Excel Workbook - 9 of 9 - Security, Version 8.0, 29 May 2025</v>
      </c>
      <c r="C21" s="360"/>
      <c r="D21" s="360"/>
      <c r="E21" s="360"/>
      <c r="F21" s="360"/>
      <c r="G21" s="361"/>
    </row>
    <row r="22" spans="2:7" x14ac:dyDescent="0.25">
      <c r="B22" s="358"/>
      <c r="C22" s="358"/>
      <c r="D22" s="358"/>
      <c r="E22" s="358"/>
      <c r="F22" s="358"/>
      <c r="G22" s="358"/>
    </row>
    <row r="42" spans="2:5" customFormat="1" hidden="1" x14ac:dyDescent="0.25">
      <c r="B42" s="13" t="s">
        <v>18701</v>
      </c>
      <c r="C42" s="13" t="s">
        <v>19923</v>
      </c>
      <c r="D42" s="13"/>
      <c r="E42" s="13" t="s">
        <v>19912</v>
      </c>
    </row>
    <row r="43" spans="2:5" customFormat="1" hidden="1" x14ac:dyDescent="0.25">
      <c r="B43" t="str">
        <f>IF(E11="Yes","Yes","No")</f>
        <v>No</v>
      </c>
      <c r="C43" t="str">
        <f>IF(B11="Yes","Yes","No")</f>
        <v>No</v>
      </c>
      <c r="E43" t="str">
        <f>IF(ISNA(VLOOKUP(D14,Lookups!$AD$1:$AE$4,2,FALSE)),"",(VLOOKUP(D14,Lookups!$AD$1:$AE$4,2,FALSE)))</f>
        <v/>
      </c>
    </row>
  </sheetData>
  <sheetProtection algorithmName="SHA-512" hashValue="oH2qlwf3cnOBpnoYzRroYuFkEGmhYkQGxrEgyxq+C14vT9RRlWVEb7ehSmqPUhR8gY42CBd4a+4/ROou9u4++Q==" saltValue="HGJwgengWqx0GmcDffctsg==" spinCount="100000" sheet="1" objects="1" scenarios="1"/>
  <mergeCells count="32">
    <mergeCell ref="B15:G15"/>
    <mergeCell ref="B16:C16"/>
    <mergeCell ref="B9:D9"/>
    <mergeCell ref="D16:G16"/>
    <mergeCell ref="B13:C13"/>
    <mergeCell ref="D13:G13"/>
    <mergeCell ref="B14:C14"/>
    <mergeCell ref="E10:G10"/>
    <mergeCell ref="D14:G14"/>
    <mergeCell ref="B12:G12"/>
    <mergeCell ref="B2:G2"/>
    <mergeCell ref="B4:G4"/>
    <mergeCell ref="B3:G3"/>
    <mergeCell ref="E11:G11"/>
    <mergeCell ref="C5:D5"/>
    <mergeCell ref="C6:D6"/>
    <mergeCell ref="E5:G5"/>
    <mergeCell ref="E6:G6"/>
    <mergeCell ref="E9:G9"/>
    <mergeCell ref="E7:G7"/>
    <mergeCell ref="E8:G8"/>
    <mergeCell ref="B8:D8"/>
    <mergeCell ref="B7:D7"/>
    <mergeCell ref="B22:G22"/>
    <mergeCell ref="B21:G21"/>
    <mergeCell ref="D17:G17"/>
    <mergeCell ref="B18:C18"/>
    <mergeCell ref="D18:G18"/>
    <mergeCell ref="B19:C19"/>
    <mergeCell ref="D19:G19"/>
    <mergeCell ref="B20:G20"/>
    <mergeCell ref="B17:C17"/>
  </mergeCells>
  <dataValidations count="13">
    <dataValidation type="list" allowBlank="1" showInputMessage="1" showErrorMessage="1" sqref="E6:G6" xr:uid="{00000000-0002-0000-0800-000000000000}">
      <formula1>Interim_ISSC_Types</formula1>
    </dataValidation>
    <dataValidation type="list" allowBlank="1" showInputMessage="1" showErrorMessage="1" sqref="B8:D8" xr:uid="{00000000-0002-0000-0800-000001000000}">
      <formula1>RSO_Types</formula1>
    </dataValidation>
    <dataValidation type="list" allowBlank="1" showInputMessage="1" showErrorMessage="1" sqref="E8:G8 E11:G11 B11" xr:uid="{00000000-0002-0000-0800-000002000000}">
      <formula1>"No, Yes"</formula1>
    </dataValidation>
    <dataValidation type="list" allowBlank="1" showInputMessage="1" showErrorMessage="1" sqref="C6:D6" xr:uid="{00000000-0002-0000-0800-000003000000}">
      <formula1>ISSC_Types</formula1>
    </dataValidation>
    <dataValidation type="list" allowBlank="1" showInputMessage="1" showErrorMessage="1" sqref="D14:G14" xr:uid="{00000000-0002-0000-0800-000004000000}">
      <formula1>INA_Exemptions</formula1>
    </dataValidation>
    <dataValidation type="list" allowBlank="1" showInputMessage="1" showErrorMessage="1" sqref="B14:C14" xr:uid="{00000000-0002-0000-0800-000005000000}">
      <formula1>"NOT APPLICABLE, NOT PROVIDED, No, Yes"</formula1>
    </dataValidation>
    <dataValidation type="list" allowBlank="1" showInputMessage="1" showErrorMessage="1" sqref="D11" xr:uid="{00000000-0002-0000-0800-000006000000}">
      <formula1>"NONTANK,TANK"</formula1>
    </dataValidation>
    <dataValidation type="textLength" allowBlank="1" showInputMessage="1" showErrorMessage="1" errorTitle="Text Too Long" error="VRP Number must be no more than 5 characters" sqref="C11" xr:uid="{00000000-0002-0000-0800-000007000000}">
      <formula1>0</formula1>
      <formula2>5</formula2>
    </dataValidation>
    <dataValidation type="date" allowBlank="1" showInputMessage="1" showErrorMessage="1" sqref="B6" xr:uid="{00000000-0002-0000-0800-000008000000}">
      <formula1>1</formula1>
      <formula2>2958465</formula2>
    </dataValidation>
    <dataValidation type="textLength" operator="lessThanOrEqual" allowBlank="1" showInputMessage="1" showErrorMessage="1" errorTitle="Text Too Long" error="CSO Name must be no more than 150 characters" sqref="B17:C17" xr:uid="{00000000-0002-0000-0800-000009000000}">
      <formula1>150</formula1>
    </dataValidation>
    <dataValidation type="textLength" operator="lessThanOrEqual" allowBlank="1" showInputMessage="1" showErrorMessage="1" errorTitle="Text Too Long" error="CSO Email must be no more than 100 characters" sqref="D17:G17" xr:uid="{00000000-0002-0000-0800-00000A000000}">
      <formula1>100</formula1>
    </dataValidation>
    <dataValidation type="textLength" operator="lessThanOrEqual" allowBlank="1" showInputMessage="1" showErrorMessage="1" errorTitle="Text Too Long" error="CSO Phone must be no more than 20 characters" sqref="B19:C19" xr:uid="{00000000-0002-0000-0800-00000B000000}">
      <formula1>20</formula1>
    </dataValidation>
    <dataValidation type="textLength" operator="lessThanOrEqual" allowBlank="1" showInputMessage="1" showErrorMessage="1" errorTitle="Text Too Long" error="CSO Fax must be no more than 20 characters" sqref="D19:G19" xr:uid="{00000000-0002-0000-0800-00000C000000}">
      <formula1>20</formula1>
    </dataValidation>
  </dataValidations>
  <printOptions horizontalCentered="1" verticalCentered="1"/>
  <pageMargins left="0.7" right="0.7" top="0.75" bottom="0.75" header="0.3" footer="0.3"/>
  <pageSetup scale="83" orientation="landscape" verticalDpi="2" r:id="rId1"/>
  <headerFooter scaleWithDoc="0" alignWithMargins="0">
    <oddHeader>&amp;C&amp;"Arial,Italic"Use of this form is voluntary and is intended as an alternative for submitters that are unable to use the online form located on the NVMC web site.</oddHeader>
    <oddFooter>&amp;LNotice of Arrival/Departure (NOAD) Excel Workbook&amp;C 9 of 9&amp;R  Security, Version 7.1, February 2013</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82DE46E2790414DA6F3C1A5A582EA87" ma:contentTypeVersion="0" ma:contentTypeDescription="Create a new document." ma:contentTypeScope="" ma:versionID="6b9de2844230ba30285f410fe4b02e20">
  <xsd:schema xmlns:xsd="http://www.w3.org/2001/XMLSchema" xmlns:xs="http://www.w3.org/2001/XMLSchema" xmlns:p="http://schemas.microsoft.com/office/2006/metadata/properties" xmlns:ns2="1fb5a8eb-624b-4a90-b230-8a787bef52f7" targetNamespace="http://schemas.microsoft.com/office/2006/metadata/properties" ma:root="true" ma:fieldsID="ada0238dbf5a98abe76591aa089aac2c" ns2:_="">
    <xsd:import namespace="1fb5a8eb-624b-4a90-b230-8a787bef52f7"/>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b5a8eb-624b-4a90-b230-8a787bef52f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1fb5a8eb-624b-4a90-b230-8a787bef52f7">F7T3SA2CSPTV-1055511563-902</_dlc_DocId>
    <_dlc_DocIdUrl xmlns="1fb5a8eb-624b-4a90-b230-8a787bef52f7">
      <Url>https://cg.portal.uscg.mil/units/osc/osc-unit-place/SponsorPriority/_layouts/DocIdRedir.aspx?ID=F7T3SA2CSPTV-1055511563-902</Url>
      <Description>F7T3SA2CSPTV-1055511563-902</Description>
    </_dlc_DocIdUrl>
  </documentManagement>
</p:properties>
</file>

<file path=customXml/itemProps1.xml><?xml version="1.0" encoding="utf-8"?>
<ds:datastoreItem xmlns:ds="http://schemas.openxmlformats.org/officeDocument/2006/customXml" ds:itemID="{85C0681F-14B8-4963-8A2C-FA79A622C5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b5a8eb-624b-4a90-b230-8a787bef52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410CAE4-76EC-40B9-9069-D7E7AFC1326C}">
  <ds:schemaRefs>
    <ds:schemaRef ds:uri="http://schemas.microsoft.com/sharepoint/events"/>
  </ds:schemaRefs>
</ds:datastoreItem>
</file>

<file path=customXml/itemProps3.xml><?xml version="1.0" encoding="utf-8"?>
<ds:datastoreItem xmlns:ds="http://schemas.openxmlformats.org/officeDocument/2006/customXml" ds:itemID="{85D84A40-06B7-43FB-B132-3812DC4786F3}">
  <ds:schemaRefs>
    <ds:schemaRef ds:uri="http://schemas.microsoft.com/sharepoint/v3/contenttype/forms"/>
  </ds:schemaRefs>
</ds:datastoreItem>
</file>

<file path=customXml/itemProps4.xml><?xml version="1.0" encoding="utf-8"?>
<ds:datastoreItem xmlns:ds="http://schemas.openxmlformats.org/officeDocument/2006/customXml" ds:itemID="{C6ADA8DF-DCC4-4FF6-BE27-825F03FECEC7}">
  <ds:schemaRefs>
    <ds:schemaRef ds:uri="1fb5a8eb-624b-4a90-b230-8a787bef52f7"/>
    <ds:schemaRef ds:uri="http://purl.org/dc/elements/1.1/"/>
    <ds:schemaRef ds:uri="http://purl.org/dc/dcmitype/"/>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448</vt:i4>
      </vt:variant>
    </vt:vector>
  </HeadingPairs>
  <TitlesOfParts>
    <vt:vector size="460" baseType="lpstr">
      <vt:lpstr>Instructions</vt:lpstr>
      <vt:lpstr>Vessel Details</vt:lpstr>
      <vt:lpstr>Reporting Party</vt:lpstr>
      <vt:lpstr>Voyage Information</vt:lpstr>
      <vt:lpstr>Crew List</vt:lpstr>
      <vt:lpstr>Non-Crew List</vt:lpstr>
      <vt:lpstr>Cargo and CDC List</vt:lpstr>
      <vt:lpstr>Previous Foreign Ports</vt:lpstr>
      <vt:lpstr>Security</vt:lpstr>
      <vt:lpstr>Definitions</vt:lpstr>
      <vt:lpstr>Map</vt:lpstr>
      <vt:lpstr>Lookups</vt:lpstr>
      <vt:lpstr>AFGHANISTAN</vt:lpstr>
      <vt:lpstr>Agency</vt:lpstr>
      <vt:lpstr>ALBANIA</vt:lpstr>
      <vt:lpstr>ALGERIA</vt:lpstr>
      <vt:lpstr>All_Ports</vt:lpstr>
      <vt:lpstr>ANGOLA</vt:lpstr>
      <vt:lpstr>ANGUILLA</vt:lpstr>
      <vt:lpstr>ANTARCTICA</vt:lpstr>
      <vt:lpstr>ANTIGUAANDBARBUDA</vt:lpstr>
      <vt:lpstr>ARGENTINA</vt:lpstr>
      <vt:lpstr>Arrival</vt:lpstr>
      <vt:lpstr>ARUBA</vt:lpstr>
      <vt:lpstr>AUSTRALIA</vt:lpstr>
      <vt:lpstr>AUSTRIA</vt:lpstr>
      <vt:lpstr>AZERBAIJAN</vt:lpstr>
      <vt:lpstr>BAHAMAS</vt:lpstr>
      <vt:lpstr>BAHRAIN</vt:lpstr>
      <vt:lpstr>BANGLADESH</vt:lpstr>
      <vt:lpstr>BARBADOS</vt:lpstr>
      <vt:lpstr>Barge</vt:lpstr>
      <vt:lpstr>BargeBulkLiquefiedGasBarge</vt:lpstr>
      <vt:lpstr>BargeBulkLiquidCargoTankBarge</vt:lpstr>
      <vt:lpstr>BargeContainerBarge</vt:lpstr>
      <vt:lpstr>BargeCutterDredgerBarge</vt:lpstr>
      <vt:lpstr>BargeDeckBarge</vt:lpstr>
      <vt:lpstr>BargeDryCargoBarge</vt:lpstr>
      <vt:lpstr>BargeGeneral</vt:lpstr>
      <vt:lpstr>BargeIndustrialBarge</vt:lpstr>
      <vt:lpstr>BargeIntegratedTugandBargeBarge</vt:lpstr>
      <vt:lpstr>BargeLASHSEABEEBarge</vt:lpstr>
      <vt:lpstr>BargePassengerBarge</vt:lpstr>
      <vt:lpstr>BELARUS</vt:lpstr>
      <vt:lpstr>BELGIUM</vt:lpstr>
      <vt:lpstr>BELIZE</vt:lpstr>
      <vt:lpstr>BENIN</vt:lpstr>
      <vt:lpstr>BERMUDA</vt:lpstr>
      <vt:lpstr>BOLIVIA</vt:lpstr>
      <vt:lpstr>BONAIRESINTEUSTATIUSANDSABA</vt:lpstr>
      <vt:lpstr>BOSNIAANDHERZEGOVINA</vt:lpstr>
      <vt:lpstr>BOTSWANA</vt:lpstr>
      <vt:lpstr>BRAZIL</vt:lpstr>
      <vt:lpstr>BRITISHINDIANOCEANTERRITORY</vt:lpstr>
      <vt:lpstr>BRUNEIDARUSSALAM</vt:lpstr>
      <vt:lpstr>BULGARIA</vt:lpstr>
      <vt:lpstr>BulkCarrier</vt:lpstr>
      <vt:lpstr>BulkCarrierCementCarrier</vt:lpstr>
      <vt:lpstr>BulkCarrierCombinationCarrieregOBO</vt:lpstr>
      <vt:lpstr>BulkCarrierGeneral</vt:lpstr>
      <vt:lpstr>BulkCarrierOreCarrier</vt:lpstr>
      <vt:lpstr>BulkCarrierWoodchipsCarrier</vt:lpstr>
      <vt:lpstr>BURUNDI</vt:lpstr>
      <vt:lpstr>CAMBODIA</vt:lpstr>
      <vt:lpstr>CAMEROON</vt:lpstr>
      <vt:lpstr>CANADA</vt:lpstr>
      <vt:lpstr>CAPEVERDE</vt:lpstr>
      <vt:lpstr>CAYMANISLANDS</vt:lpstr>
      <vt:lpstr>CDCUnits</vt:lpstr>
      <vt:lpstr>CHILE</vt:lpstr>
      <vt:lpstr>CHINA</vt:lpstr>
      <vt:lpstr>Class_Society</vt:lpstr>
      <vt:lpstr>COCOSKEELINGISLANDS</vt:lpstr>
      <vt:lpstr>COLOMBIA</vt:lpstr>
      <vt:lpstr>COMOROS</vt:lpstr>
      <vt:lpstr>CONGO</vt:lpstr>
      <vt:lpstr>CONGOTHEDEMOCRATICREPUBLICOFTHE</vt:lpstr>
      <vt:lpstr>COOKISLANDS</vt:lpstr>
      <vt:lpstr>COSTARICA</vt:lpstr>
      <vt:lpstr>COTEDIVOIRE</vt:lpstr>
      <vt:lpstr>Countries</vt:lpstr>
      <vt:lpstr>CountriesPlusVirginIslandsUS</vt:lpstr>
      <vt:lpstr>Country_Codes</vt:lpstr>
      <vt:lpstr>Crew_Types</vt:lpstr>
      <vt:lpstr>CROATIA</vt:lpstr>
      <vt:lpstr>CUBA</vt:lpstr>
      <vt:lpstr>CURACAO</vt:lpstr>
      <vt:lpstr>CYPRUS</vt:lpstr>
      <vt:lpstr>CZECHREPUBLIC</vt:lpstr>
      <vt:lpstr>Degrees</vt:lpstr>
      <vt:lpstr>DENMARK</vt:lpstr>
      <vt:lpstr>Departure</vt:lpstr>
      <vt:lpstr>DJIBOUTI</vt:lpstr>
      <vt:lpstr>Domesic_Ports</vt:lpstr>
      <vt:lpstr>DOMINICA</vt:lpstr>
      <vt:lpstr>DOMINICANREPUBLIC</vt:lpstr>
      <vt:lpstr>ECUADOR</vt:lpstr>
      <vt:lpstr>EGYPT</vt:lpstr>
      <vt:lpstr>ELSALVADOR</vt:lpstr>
      <vt:lpstr>EQUATORIALGUINEA</vt:lpstr>
      <vt:lpstr>ERITREA</vt:lpstr>
      <vt:lpstr>ESTONIA</vt:lpstr>
      <vt:lpstr>FALKLANDISLANDSMALVINAS</vt:lpstr>
      <vt:lpstr>FAROEISLANDS</vt:lpstr>
      <vt:lpstr>FIJI</vt:lpstr>
      <vt:lpstr>FINLAND</vt:lpstr>
      <vt:lpstr>FishingVessel</vt:lpstr>
      <vt:lpstr>FishingVesselFishCatchingVessel</vt:lpstr>
      <vt:lpstr>FishingVesselFishingCatchingProcessingVessel</vt:lpstr>
      <vt:lpstr>FishingVesselFishingSupportVessel</vt:lpstr>
      <vt:lpstr>FOREIGNCOUNTRIES</vt:lpstr>
      <vt:lpstr>FRANCE</vt:lpstr>
      <vt:lpstr>FRENCHGUIANA</vt:lpstr>
      <vt:lpstr>FRENCHPOLYNESIA</vt:lpstr>
      <vt:lpstr>GABON</vt:lpstr>
      <vt:lpstr>GAMBIA</vt:lpstr>
      <vt:lpstr>GeneralDryCargoShip</vt:lpstr>
      <vt:lpstr>GeneralDryCargoShipBargeCarrieregLASH</vt:lpstr>
      <vt:lpstr>GeneralDryCargoShipContainerShip</vt:lpstr>
      <vt:lpstr>GeneralDryCargoShipGeneral</vt:lpstr>
      <vt:lpstr>GeneralDryCargoShipHeavyLoadCarrier</vt:lpstr>
      <vt:lpstr>GeneralDryCargoShipLivestockCarrier</vt:lpstr>
      <vt:lpstr>GeneralDryCargoShipPalletsCarrier</vt:lpstr>
      <vt:lpstr>Georgia</vt:lpstr>
      <vt:lpstr>GERMANY</vt:lpstr>
      <vt:lpstr>GHANA</vt:lpstr>
      <vt:lpstr>GIBRALTAR</vt:lpstr>
      <vt:lpstr>GREECE</vt:lpstr>
      <vt:lpstr>GREENLAND</vt:lpstr>
      <vt:lpstr>GRENADA</vt:lpstr>
      <vt:lpstr>GUADELOUPE</vt:lpstr>
      <vt:lpstr>GUATEMALA</vt:lpstr>
      <vt:lpstr>GUERNSEY</vt:lpstr>
      <vt:lpstr>GUINEA</vt:lpstr>
      <vt:lpstr>GUINEABISSAU</vt:lpstr>
      <vt:lpstr>GUYANA</vt:lpstr>
      <vt:lpstr>HAITI</vt:lpstr>
      <vt:lpstr>HEARDISLANDANDMCDONALDISLANDS</vt:lpstr>
      <vt:lpstr>HONDURAS</vt:lpstr>
      <vt:lpstr>HONGKONG</vt:lpstr>
      <vt:lpstr>HUNGARY</vt:lpstr>
      <vt:lpstr>ICELAND</vt:lpstr>
      <vt:lpstr>ID_Types</vt:lpstr>
      <vt:lpstr>INA_Exemptions</vt:lpstr>
      <vt:lpstr>INDIA</vt:lpstr>
      <vt:lpstr>INDONESIA</vt:lpstr>
      <vt:lpstr>INSTALLATIONSININTERNATIONALWATERS</vt:lpstr>
      <vt:lpstr>Interim_ISSC_Types</vt:lpstr>
      <vt:lpstr>IRANISLAMICREPUBLICOF</vt:lpstr>
      <vt:lpstr>IRAQ</vt:lpstr>
      <vt:lpstr>IRELAND</vt:lpstr>
      <vt:lpstr>ISLEOFMAN</vt:lpstr>
      <vt:lpstr>ISRAEL</vt:lpstr>
      <vt:lpstr>ISSC_Types</vt:lpstr>
      <vt:lpstr>ITALY</vt:lpstr>
      <vt:lpstr>JAMAICA</vt:lpstr>
      <vt:lpstr>JAPAN</vt:lpstr>
      <vt:lpstr>JERSEY</vt:lpstr>
      <vt:lpstr>JORDAN</vt:lpstr>
      <vt:lpstr>KAZAKHSTAN</vt:lpstr>
      <vt:lpstr>KENYA</vt:lpstr>
      <vt:lpstr>KIRIBATI</vt:lpstr>
      <vt:lpstr>KOREADEMOCRATICPEOPLESREPUBLICOF</vt:lpstr>
      <vt:lpstr>KOREAREPUBLICOF</vt:lpstr>
      <vt:lpstr>KUWAIT</vt:lpstr>
      <vt:lpstr>LATVIA</vt:lpstr>
      <vt:lpstr>LEBANON</vt:lpstr>
      <vt:lpstr>LIBERIA</vt:lpstr>
      <vt:lpstr>LIBYA</vt:lpstr>
      <vt:lpstr>LIECHTENSTEIN</vt:lpstr>
      <vt:lpstr>LITHUANIA</vt:lpstr>
      <vt:lpstr>LongDegrees</vt:lpstr>
      <vt:lpstr>LUXEMBOURG</vt:lpstr>
      <vt:lpstr>MACAO</vt:lpstr>
      <vt:lpstr>MACEDONIATHEFORMERYUGOSLAVREPUBLICOF</vt:lpstr>
      <vt:lpstr>MADAGASCAR</vt:lpstr>
      <vt:lpstr>MALAYSIA</vt:lpstr>
      <vt:lpstr>MALDIVES</vt:lpstr>
      <vt:lpstr>MALTA</vt:lpstr>
      <vt:lpstr>MARSHALLISLANDS</vt:lpstr>
      <vt:lpstr>MARTINIQUE</vt:lpstr>
      <vt:lpstr>MAURITANIA</vt:lpstr>
      <vt:lpstr>MAURITIUS</vt:lpstr>
      <vt:lpstr>MAYOTTE</vt:lpstr>
      <vt:lpstr>MEXICO</vt:lpstr>
      <vt:lpstr>MICRONESIAFEDERATEDSTATESOF</vt:lpstr>
      <vt:lpstr>Minutes</vt:lpstr>
      <vt:lpstr>MiscellaneousVessel</vt:lpstr>
      <vt:lpstr>MiscellaneousVesselAircraftwhilenavigating</vt:lpstr>
      <vt:lpstr>MiscellaneousVesselBuoyLighthouseTender</vt:lpstr>
      <vt:lpstr>MiscellaneousVesselCablelayingVessel</vt:lpstr>
      <vt:lpstr>MiscellaneousVesselCutterDredger</vt:lpstr>
      <vt:lpstr>MiscellaneousVesselDrydockFloating</vt:lpstr>
      <vt:lpstr>MiscellaneousVesselFactoryShipotherthanfishing</vt:lpstr>
      <vt:lpstr>MiscellaneousVesselFirefightingVessel</vt:lpstr>
      <vt:lpstr>MiscellaneousVesselGeneral</vt:lpstr>
      <vt:lpstr>MiscellaneousVesselHospitalShip</vt:lpstr>
      <vt:lpstr>MiscellaneousVesselIceBreaker</vt:lpstr>
      <vt:lpstr>MiscellaneousVesselIncineratorVessel</vt:lpstr>
      <vt:lpstr>MiscellaneousVesselLawEnforcementNonmilitaryVessel</vt:lpstr>
      <vt:lpstr>MiscellaneousVesselLivingQuarters</vt:lpstr>
      <vt:lpstr>MiscellaneousVesselOilRecoveryVessel</vt:lpstr>
      <vt:lpstr>MiscellaneousVesselOrbitalLaunchVessel</vt:lpstr>
      <vt:lpstr>MiscellaneousVesselPatrolVessel</vt:lpstr>
      <vt:lpstr>MiscellaneousVesselPermanentlyMooredVessel</vt:lpstr>
      <vt:lpstr>MiscellaneousVesselPilotVessel</vt:lpstr>
      <vt:lpstr>MiscellaneousVesselPipelaying</vt:lpstr>
      <vt:lpstr>MiscellaneousVesselPrimitiveBuild</vt:lpstr>
      <vt:lpstr>MiscellaneousVesselRadioShip</vt:lpstr>
      <vt:lpstr>MiscellaneousVesselRepairVessel</vt:lpstr>
      <vt:lpstr>MiscellaneousVesselRescueStandbyVessel</vt:lpstr>
      <vt:lpstr>MiscellaneousVesselSalvageVessel</vt:lpstr>
      <vt:lpstr>MiscellaneousVesselSeabedMiningVessel</vt:lpstr>
      <vt:lpstr>MiscellaneousVesselSearchandRescueVessel</vt:lpstr>
      <vt:lpstr>MiscellaneousVesselShipStructure</vt:lpstr>
      <vt:lpstr>MiscellaneousVesselSupplyVesselnotOSV</vt:lpstr>
      <vt:lpstr>MiscellaneousVesselWorkBoat</vt:lpstr>
      <vt:lpstr>MiscellaneousVesselWorkFloat</vt:lpstr>
      <vt:lpstr>MiscellaneousVesselWorkPlatform</vt:lpstr>
      <vt:lpstr>MONACO</vt:lpstr>
      <vt:lpstr>MONTENEGRO</vt:lpstr>
      <vt:lpstr>MONTSERRAT</vt:lpstr>
      <vt:lpstr>MOROCCO</vt:lpstr>
      <vt:lpstr>MOZAMBIQUE</vt:lpstr>
      <vt:lpstr>MYANMAR</vt:lpstr>
      <vt:lpstr>NAMIBIA</vt:lpstr>
      <vt:lpstr>NAURU</vt:lpstr>
      <vt:lpstr>NETHERLANDS</vt:lpstr>
      <vt:lpstr>NEWCALEDONIA</vt:lpstr>
      <vt:lpstr>NEWZEALAND</vt:lpstr>
      <vt:lpstr>NICARAGUA</vt:lpstr>
      <vt:lpstr>NIGERIA</vt:lpstr>
      <vt:lpstr>NIUE</vt:lpstr>
      <vt:lpstr>NORFOLKISLAND</vt:lpstr>
      <vt:lpstr>NORWAY</vt:lpstr>
      <vt:lpstr>Notice_Types</vt:lpstr>
      <vt:lpstr>Offshore</vt:lpstr>
      <vt:lpstr>OffshoreCommercialDiveSupportVessel</vt:lpstr>
      <vt:lpstr>OffshoreFloatingProductionStorageOffloadingVessel</vt:lpstr>
      <vt:lpstr>OffshoreFloatingProductionSystem</vt:lpstr>
      <vt:lpstr>OffshoreFloatingStorageOffloadingVessel</vt:lpstr>
      <vt:lpstr>OffshoreLiftBoat</vt:lpstr>
      <vt:lpstr>OffshoreMODU</vt:lpstr>
      <vt:lpstr>OffshoreOffshoreSupplyVessel</vt:lpstr>
      <vt:lpstr>OMAN</vt:lpstr>
      <vt:lpstr>PAKISTAN</vt:lpstr>
      <vt:lpstr>PALAU</vt:lpstr>
      <vt:lpstr>PANAMA</vt:lpstr>
      <vt:lpstr>PAPUANEWGUINEA</vt:lpstr>
      <vt:lpstr>PARAGUAY</vt:lpstr>
      <vt:lpstr>PassengerShip</vt:lpstr>
      <vt:lpstr>PassengerShipAmphibiousVessel</vt:lpstr>
      <vt:lpstr>PassengerShipAmphibiousVesselDUKWetc</vt:lpstr>
      <vt:lpstr>PassengerShipAttractionVessel</vt:lpstr>
      <vt:lpstr>PassengerShipBalloonSupportVessel</vt:lpstr>
      <vt:lpstr>PassengerShipCharterFishingVessel</vt:lpstr>
      <vt:lpstr>PassengerShipCrewBoat</vt:lpstr>
      <vt:lpstr>PassengerShipCruiseShipLaunchTender</vt:lpstr>
      <vt:lpstr>PassengerShipDivingVesselRecreational</vt:lpstr>
      <vt:lpstr>PassengerShipExcursionTourVessel</vt:lpstr>
      <vt:lpstr>PassengerShipFerry</vt:lpstr>
      <vt:lpstr>PassengerShipGamingVessel</vt:lpstr>
      <vt:lpstr>PassengerShipGeneral</vt:lpstr>
      <vt:lpstr>PassengerShipHarborCruiseVessel</vt:lpstr>
      <vt:lpstr>PassengerShipOceanCruiseVessel</vt:lpstr>
      <vt:lpstr>PassengerShipParasailingVessel</vt:lpstr>
      <vt:lpstr>PassengerShipPartyHeadBoatotherthanfish</vt:lpstr>
      <vt:lpstr>PassengerShipRiverCruiseVessel</vt:lpstr>
      <vt:lpstr>PassengerShipSailingVessel</vt:lpstr>
      <vt:lpstr>PassengerShipSpecialPurposeShip</vt:lpstr>
      <vt:lpstr>PassengerShipSubmersible</vt:lpstr>
      <vt:lpstr>PassengerShipWaterskiingVessel</vt:lpstr>
      <vt:lpstr>PassengerShipWaterTaxi</vt:lpstr>
      <vt:lpstr>PERU</vt:lpstr>
      <vt:lpstr>PHILIPPINES</vt:lpstr>
      <vt:lpstr>PITCAIRN</vt:lpstr>
      <vt:lpstr>POLAND</vt:lpstr>
      <vt:lpstr>Ports</vt:lpstr>
      <vt:lpstr>PORTUGAL</vt:lpstr>
      <vt:lpstr>'Cargo and CDC List'!Print_Area</vt:lpstr>
      <vt:lpstr>'Crew List'!Print_Area</vt:lpstr>
      <vt:lpstr>Instructions!Print_Area</vt:lpstr>
      <vt:lpstr>'Non-Crew List'!Print_Area</vt:lpstr>
      <vt:lpstr>'Previous Foreign Ports'!Print_Area</vt:lpstr>
      <vt:lpstr>'Reporting Party'!Print_Area</vt:lpstr>
      <vt:lpstr>Security!Print_Area</vt:lpstr>
      <vt:lpstr>'Vessel Details'!Print_Area</vt:lpstr>
      <vt:lpstr>'Voyage Information'!Print_Area</vt:lpstr>
      <vt:lpstr>QATAR</vt:lpstr>
      <vt:lpstr>Recreational</vt:lpstr>
      <vt:lpstr>RecreationalMotorPropelledVessels</vt:lpstr>
      <vt:lpstr>RecreationalSailingVessels</vt:lpstr>
      <vt:lpstr>RecreationalSmallWatercraft</vt:lpstr>
      <vt:lpstr>RecreationalSubmersible</vt:lpstr>
      <vt:lpstr>RefrigeratedCargoShip</vt:lpstr>
      <vt:lpstr>RefrigeratedCargoShipContainerShip</vt:lpstr>
      <vt:lpstr>RefrigeratedCargoShipGeneral</vt:lpstr>
      <vt:lpstr>ResearchShip</vt:lpstr>
      <vt:lpstr>ResearchShipCableLayer</vt:lpstr>
      <vt:lpstr>ResearchShipFishing</vt:lpstr>
      <vt:lpstr>ResearchShipGeneral</vt:lpstr>
      <vt:lpstr>ResearchShipMilitarySurveyVessel</vt:lpstr>
      <vt:lpstr>ResearchShipOceanographic</vt:lpstr>
      <vt:lpstr>ResearchShipSeismographic</vt:lpstr>
      <vt:lpstr>REUNION</vt:lpstr>
      <vt:lpstr>ROMANIA</vt:lpstr>
      <vt:lpstr>RoRoCargoShip</vt:lpstr>
      <vt:lpstr>RoRoCargoShipGeneral</vt:lpstr>
      <vt:lpstr>RoRoCargoShipRoRoContainer</vt:lpstr>
      <vt:lpstr>RoRoCargoShipVehicleCarrier</vt:lpstr>
      <vt:lpstr>RSO_Types</vt:lpstr>
      <vt:lpstr>RUSSIANFEDERATION</vt:lpstr>
      <vt:lpstr>SAINTBARTHELEMY</vt:lpstr>
      <vt:lpstr>SAINTHELENA</vt:lpstr>
      <vt:lpstr>SAINTKITTSANDNEVIS</vt:lpstr>
      <vt:lpstr>SAINTLUCIA</vt:lpstr>
      <vt:lpstr>SAINTPIERREANDMIQUELON</vt:lpstr>
      <vt:lpstr>SAINTVINCENTANDTHEGRENADINES</vt:lpstr>
      <vt:lpstr>SAMOA</vt:lpstr>
      <vt:lpstr>SAOTOMEANDPRINCIPE</vt:lpstr>
      <vt:lpstr>SAUDIARABIA</vt:lpstr>
      <vt:lpstr>SchoolShip</vt:lpstr>
      <vt:lpstr>SchoolShipGeneral</vt:lpstr>
      <vt:lpstr>SchoolShipResearch</vt:lpstr>
      <vt:lpstr>SchoolShipSailingSchool</vt:lpstr>
      <vt:lpstr>SchoolShipTraining</vt:lpstr>
      <vt:lpstr>Instructions!se33.2.160_1205</vt:lpstr>
      <vt:lpstr>SENEGAL</vt:lpstr>
      <vt:lpstr>SERBIA</vt:lpstr>
      <vt:lpstr>SEYCHELLES</vt:lpstr>
      <vt:lpstr>SIERRALEONE</vt:lpstr>
      <vt:lpstr>SINGAPORE</vt:lpstr>
      <vt:lpstr>SINTMAARTENDUTCHPART</vt:lpstr>
      <vt:lpstr>SLOVAKIA</vt:lpstr>
      <vt:lpstr>SLOVENIA</vt:lpstr>
      <vt:lpstr>SOLOMONISLANDS</vt:lpstr>
      <vt:lpstr>SOMALIA</vt:lpstr>
      <vt:lpstr>SOUTHAFRICA</vt:lpstr>
      <vt:lpstr>SOUTHGEORGIAANDTHESOUTHSANDWICHISLANDS</vt:lpstr>
      <vt:lpstr>SPAIN</vt:lpstr>
      <vt:lpstr>SRILANKA</vt:lpstr>
      <vt:lpstr>SUDAN</vt:lpstr>
      <vt:lpstr>SURINAME</vt:lpstr>
      <vt:lpstr>SVALBARDANDJANMAYEN</vt:lpstr>
      <vt:lpstr>SWAZILAND</vt:lpstr>
      <vt:lpstr>SWEDEN</vt:lpstr>
      <vt:lpstr>SWITZERLAND</vt:lpstr>
      <vt:lpstr>SYRIANARABREPUBLIC</vt:lpstr>
      <vt:lpstr>TAIWANPROVINCEOFCHINA</vt:lpstr>
      <vt:lpstr>TankShip</vt:lpstr>
      <vt:lpstr>TankShipChemicalTankShip</vt:lpstr>
      <vt:lpstr>TankShipGasCarrier</vt:lpstr>
      <vt:lpstr>TankShipGeneral</vt:lpstr>
      <vt:lpstr>TankShipPetroleumOilTankShip</vt:lpstr>
      <vt:lpstr>TankShipVegetableOilTankShip</vt:lpstr>
      <vt:lpstr>TANZANIAUNITEDREPUBLICOF</vt:lpstr>
      <vt:lpstr>THAILAND</vt:lpstr>
      <vt:lpstr>TIMORLESTE</vt:lpstr>
      <vt:lpstr>TOGO</vt:lpstr>
      <vt:lpstr>TOKELAU</vt:lpstr>
      <vt:lpstr>TONGA</vt:lpstr>
      <vt:lpstr>TowingVessel</vt:lpstr>
      <vt:lpstr>TowingVesselArticulatedTugandBargeTug</vt:lpstr>
      <vt:lpstr>TowingVesselEmergencyAssistTowVessel</vt:lpstr>
      <vt:lpstr>TowingVesselGeneral</vt:lpstr>
      <vt:lpstr>TowingVesselHarborShipAssistTug</vt:lpstr>
      <vt:lpstr>TowingVesselIntegratedTugandBargeTug</vt:lpstr>
      <vt:lpstr>TowingVesselLogBronc</vt:lpstr>
      <vt:lpstr>TowingVesselPushingAheadTowboat</vt:lpstr>
      <vt:lpstr>TowingVesselSalvageTug</vt:lpstr>
      <vt:lpstr>TowingVesselTowingBehindTug</vt:lpstr>
      <vt:lpstr>TRINIDADANDTOBAGO</vt:lpstr>
      <vt:lpstr>TUNISIA</vt:lpstr>
      <vt:lpstr>TURKEY</vt:lpstr>
      <vt:lpstr>TURKMENISTAN</vt:lpstr>
      <vt:lpstr>TURKSANDCAICOSISLANDS</vt:lpstr>
      <vt:lpstr>TUVALU</vt:lpstr>
      <vt:lpstr>UGANDA</vt:lpstr>
      <vt:lpstr>UKRAINE</vt:lpstr>
      <vt:lpstr>UNITEDARABEMIRATES</vt:lpstr>
      <vt:lpstr>UNITEDKINGDOM</vt:lpstr>
      <vt:lpstr>UNITEDSTATESAlabama</vt:lpstr>
      <vt:lpstr>UNITEDSTATESAlaska</vt:lpstr>
      <vt:lpstr>UNITEDSTATESAmericanSamoa</vt:lpstr>
      <vt:lpstr>UNITEDSTATESArkansas</vt:lpstr>
      <vt:lpstr>UNITEDSTATESCalifornia</vt:lpstr>
      <vt:lpstr>UNITEDSTATESCommonwealthNorthernMarianaIslands</vt:lpstr>
      <vt:lpstr>UNITEDSTATESConnecticut</vt:lpstr>
      <vt:lpstr>UNITEDSTATESDelaware</vt:lpstr>
      <vt:lpstr>UNITEDSTATESDistrictofColumbia</vt:lpstr>
      <vt:lpstr>UNITEDSTATESFlorida</vt:lpstr>
      <vt:lpstr>UNITEDSTATESGeorgia</vt:lpstr>
      <vt:lpstr>UNITEDSTATESGRENADA</vt:lpstr>
      <vt:lpstr>UNITEDSTATESGuam</vt:lpstr>
      <vt:lpstr>UNITEDSTATESHawaii</vt:lpstr>
      <vt:lpstr>UNITEDSTATESIllinois</vt:lpstr>
      <vt:lpstr>UNITEDSTATESIndiana</vt:lpstr>
      <vt:lpstr>UNITEDSTATESKentucky</vt:lpstr>
      <vt:lpstr>UNITEDSTATESLouisiana</vt:lpstr>
      <vt:lpstr>UNITEDSTATESMaine</vt:lpstr>
      <vt:lpstr>UNITEDSTATESMaryland</vt:lpstr>
      <vt:lpstr>UNITEDSTATESMassachusetts</vt:lpstr>
      <vt:lpstr>UNITEDSTATESMichigan</vt:lpstr>
      <vt:lpstr>UNITEDSTATESMinnesota</vt:lpstr>
      <vt:lpstr>UNITEDSTATESMINOROUTLYINGISLANDS</vt:lpstr>
      <vt:lpstr>UNITEDSTATESMississippi</vt:lpstr>
      <vt:lpstr>UNITEDSTATESMissouri</vt:lpstr>
      <vt:lpstr>UNITEDSTATESMONTSERRAT</vt:lpstr>
      <vt:lpstr>UNITEDSTATESNewHampshire</vt:lpstr>
      <vt:lpstr>UNITEDSTATESNewJersey</vt:lpstr>
      <vt:lpstr>UNITEDSTATESNewYork</vt:lpstr>
      <vt:lpstr>UNITEDSTATESNorthCarolina</vt:lpstr>
      <vt:lpstr>UNITEDSTATESOhio</vt:lpstr>
      <vt:lpstr>UNITEDSTATESOklahoma</vt:lpstr>
      <vt:lpstr>UNITEDSTATESOregon</vt:lpstr>
      <vt:lpstr>UNITEDSTATESPennsylvania</vt:lpstr>
      <vt:lpstr>UNITEDSTATESPHILIPPINES</vt:lpstr>
      <vt:lpstr>UNITEDSTATESPORTS</vt:lpstr>
      <vt:lpstr>UNITEDSTATESPuertoRico</vt:lpstr>
      <vt:lpstr>UNITEDSTATESRhodeIsland</vt:lpstr>
      <vt:lpstr>UNITEDSTATESSaintLawrenceSeawayTransit</vt:lpstr>
      <vt:lpstr>UNITEDSTATESSaipan</vt:lpstr>
      <vt:lpstr>UNITEDSTATESSouthCarolina</vt:lpstr>
      <vt:lpstr>UNITEDSTATESStates</vt:lpstr>
      <vt:lpstr>UNITEDSTATESTennessee</vt:lpstr>
      <vt:lpstr>UNITEDSTATESTexas</vt:lpstr>
      <vt:lpstr>UNITEDSTATESU.S.MINOROUTLYINGISLANDS</vt:lpstr>
      <vt:lpstr>UNITEDSTATESVirginia</vt:lpstr>
      <vt:lpstr>UNITEDSTATESVirginIslands</vt:lpstr>
      <vt:lpstr>UNITEDSTATESWashington</vt:lpstr>
      <vt:lpstr>UNITEDSTATESWestVirginia</vt:lpstr>
      <vt:lpstr>UNITEDSTATESWisconsin</vt:lpstr>
      <vt:lpstr>UNNumbers</vt:lpstr>
      <vt:lpstr>URUGUAY</vt:lpstr>
      <vt:lpstr>UZBEKISTAN</vt:lpstr>
      <vt:lpstr>VANUATU</vt:lpstr>
      <vt:lpstr>VENEZUELA</vt:lpstr>
      <vt:lpstr>Vessel_Class</vt:lpstr>
      <vt:lpstr>VIETNAM</vt:lpstr>
      <vt:lpstr>VIRGINISLANDSBRITISH</vt:lpstr>
      <vt:lpstr>VIRGINISLANDSUS</vt:lpstr>
      <vt:lpstr>Visa_Status</vt:lpstr>
      <vt:lpstr>Visa_Status_Code</vt:lpstr>
      <vt:lpstr>WALLISANDFUTUNA</vt:lpstr>
      <vt:lpstr>Warship</vt:lpstr>
      <vt:lpstr>WarshipAircraftCarrier</vt:lpstr>
      <vt:lpstr>WarshipAmphibiousAssault</vt:lpstr>
      <vt:lpstr>WarshipBattleship</vt:lpstr>
      <vt:lpstr>WarshipCorvette</vt:lpstr>
      <vt:lpstr>WarshipCruiser</vt:lpstr>
      <vt:lpstr>WarshipDestroyer</vt:lpstr>
      <vt:lpstr>WarshipFrigate</vt:lpstr>
      <vt:lpstr>WarshipGeneral</vt:lpstr>
      <vt:lpstr>WarshipMinesweeper</vt:lpstr>
      <vt:lpstr>WarshipPatrolShip</vt:lpstr>
      <vt:lpstr>WarshipSpecialOperationsCraft</vt:lpstr>
      <vt:lpstr>WarshipSubmarine</vt:lpstr>
      <vt:lpstr>WarshipSurveillance</vt:lpstr>
      <vt:lpstr>WESTERNSAHARA</vt:lpstr>
      <vt:lpstr>YEMEN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Official NVMC NOA Workbook</dc:title>
  <dc:creator/>
  <cp:lastModifiedBy/>
  <dcterms:created xsi:type="dcterms:W3CDTF">2011-11-22T09:37:41Z</dcterms:created>
  <dcterms:modified xsi:type="dcterms:W3CDTF">2025-03-13T17:32:38Z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0x010100A82DE46E2790414DA6F3C1A5A582EA87</vt:lpwstr>
  </property>
  <property fmtid="{D5CDD505-2E9C-101B-9397-08002B2CF9AE}" pid="3" name="_dlc_DocIdItemGuid">
    <vt:lpwstr>528f684c-1fb1-4095-8ce5-29dd088721ee</vt:lpwstr>
  </property>
</Properties>
</file>